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\BC\STOCK UTN\"/>
    </mc:Choice>
  </mc:AlternateContent>
  <bookViews>
    <workbookView xWindow="0" yWindow="0" windowWidth="20460" windowHeight="4380" activeTab="5"/>
  </bookViews>
  <sheets>
    <sheet name="stock" sheetId="1" r:id="rId1"/>
    <sheet name="1" sheetId="2" r:id="rId2"/>
    <sheet name="2" sheetId="3" r:id="rId3"/>
    <sheet name="3" sheetId="5" r:id="rId4"/>
    <sheet name="4" sheetId="6" r:id="rId5"/>
    <sheet name="map" sheetId="7" r:id="rId6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1779" i="1"/>
  <c r="O1780" i="1"/>
  <c r="O775" i="1"/>
  <c r="O776" i="1"/>
  <c r="O777" i="1"/>
  <c r="O778" i="1"/>
  <c r="O781" i="1"/>
  <c r="O779" i="1"/>
  <c r="O780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1795" i="1"/>
  <c r="O801" i="1"/>
  <c r="O802" i="1"/>
  <c r="O894" i="1"/>
  <c r="O895" i="1"/>
  <c r="O896" i="1"/>
  <c r="O897" i="1"/>
  <c r="O898" i="1"/>
  <c r="O899" i="1"/>
  <c r="O900" i="1"/>
  <c r="O901" i="1"/>
  <c r="O902" i="1"/>
  <c r="O903" i="1"/>
  <c r="O904" i="1"/>
  <c r="O908" i="1"/>
  <c r="O909" i="1"/>
  <c r="O910" i="1"/>
  <c r="O911" i="1"/>
  <c r="O912" i="1"/>
  <c r="O913" i="1"/>
  <c r="O914" i="1"/>
  <c r="O915" i="1"/>
  <c r="O916" i="1"/>
  <c r="O917" i="1"/>
  <c r="O1781" i="1"/>
  <c r="O1782" i="1"/>
  <c r="O1783" i="1"/>
  <c r="O905" i="1"/>
  <c r="O906" i="1"/>
  <c r="O907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918" i="1"/>
  <c r="O1796" i="1"/>
  <c r="O919" i="1"/>
  <c r="O1797" i="1"/>
  <c r="O1798" i="1"/>
  <c r="O1799" i="1"/>
  <c r="O920" i="1"/>
  <c r="O921" i="1"/>
  <c r="O922" i="1"/>
  <c r="O923" i="1"/>
  <c r="O1654" i="1"/>
  <c r="O1655" i="1"/>
  <c r="O1656" i="1"/>
  <c r="O1657" i="1"/>
  <c r="O1658" i="1"/>
  <c r="O1659" i="1"/>
  <c r="O1660" i="1"/>
  <c r="O1661" i="1"/>
  <c r="O1662" i="1"/>
  <c r="O1663" i="1"/>
  <c r="O1664" i="1"/>
  <c r="O178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85" i="1"/>
  <c r="O1786" i="1"/>
  <c r="O1787" i="1"/>
  <c r="O1788" i="1"/>
  <c r="O1789" i="1"/>
  <c r="O1790" i="1"/>
  <c r="O1791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92" i="1"/>
  <c r="O1793" i="1"/>
  <c r="O1794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K1328" i="1" l="1"/>
  <c r="K1258" i="1"/>
  <c r="K1329" i="1"/>
  <c r="K1269" i="1"/>
  <c r="K1270" i="1"/>
  <c r="M1328" i="1"/>
  <c r="M1258" i="1"/>
  <c r="M1329" i="1"/>
  <c r="M1269" i="1"/>
  <c r="M1270" i="1"/>
  <c r="N1328" i="1"/>
  <c r="N1258" i="1"/>
  <c r="N1329" i="1"/>
  <c r="N1269" i="1"/>
  <c r="N1270" i="1"/>
  <c r="K1271" i="1"/>
  <c r="K2542" i="1"/>
  <c r="K1427" i="1"/>
  <c r="M1271" i="1"/>
  <c r="M2542" i="1"/>
  <c r="M1427" i="1"/>
  <c r="N1271" i="1"/>
  <c r="N2542" i="1"/>
  <c r="N1427" i="1"/>
  <c r="K2947" i="1"/>
  <c r="K3037" i="1"/>
  <c r="K3040" i="1"/>
  <c r="K3041" i="1"/>
  <c r="K3031" i="1"/>
  <c r="K3030" i="1"/>
  <c r="K2941" i="1"/>
  <c r="K2948" i="1"/>
  <c r="K2944" i="1"/>
  <c r="K3027" i="1"/>
  <c r="K3038" i="1"/>
  <c r="K3039" i="1"/>
  <c r="K2924" i="1"/>
  <c r="K2919" i="1"/>
  <c r="K2890" i="1"/>
  <c r="K2888" i="1"/>
  <c r="K2887" i="1"/>
  <c r="K3217" i="1"/>
  <c r="K3160" i="1"/>
  <c r="K3138" i="1"/>
  <c r="K3222" i="1"/>
  <c r="K3165" i="1"/>
  <c r="K3145" i="1"/>
  <c r="K3223" i="1"/>
  <c r="K3166" i="1"/>
  <c r="K3146" i="1"/>
  <c r="K3213" i="1"/>
  <c r="K3156" i="1"/>
  <c r="K3135" i="1"/>
  <c r="K3212" i="1"/>
  <c r="K3155" i="1"/>
  <c r="K3134" i="1"/>
  <c r="K3209" i="1"/>
  <c r="K3152" i="1"/>
  <c r="K3131" i="1"/>
  <c r="K3226" i="1"/>
  <c r="K3169" i="1"/>
  <c r="K3149" i="1"/>
  <c r="K3216" i="1"/>
  <c r="K3159" i="1"/>
  <c r="K3137" i="1"/>
  <c r="K3225" i="1"/>
  <c r="K3168" i="1"/>
  <c r="K3148" i="1"/>
  <c r="K3208" i="1"/>
  <c r="K3151" i="1"/>
  <c r="K3130" i="1"/>
  <c r="K3227" i="1"/>
  <c r="K3207" i="1"/>
  <c r="K3150" i="1"/>
  <c r="K3214" i="1"/>
  <c r="K3157" i="1"/>
  <c r="K3129" i="1"/>
  <c r="K3224" i="1"/>
  <c r="K3167" i="1"/>
  <c r="K3147" i="1"/>
  <c r="K3210" i="1"/>
  <c r="K3153" i="1"/>
  <c r="K3132" i="1"/>
  <c r="K3219" i="1"/>
  <c r="K3162" i="1"/>
  <c r="K3142" i="1"/>
  <c r="K3211" i="1"/>
  <c r="K3154" i="1"/>
  <c r="K3133" i="1"/>
  <c r="K3215" i="1"/>
  <c r="K3158" i="1"/>
  <c r="K3136" i="1"/>
  <c r="K3220" i="1"/>
  <c r="K3163" i="1"/>
  <c r="K3143" i="1"/>
  <c r="K3218" i="1"/>
  <c r="K3161" i="1"/>
  <c r="K3139" i="1"/>
  <c r="K3221" i="1"/>
  <c r="K3164" i="1"/>
  <c r="K3144" i="1"/>
  <c r="K2294" i="1"/>
  <c r="M2947" i="1"/>
  <c r="M3037" i="1"/>
  <c r="M3040" i="1"/>
  <c r="M3041" i="1"/>
  <c r="M3031" i="1"/>
  <c r="M3030" i="1"/>
  <c r="M2941" i="1"/>
  <c r="M2948" i="1"/>
  <c r="M2944" i="1"/>
  <c r="M3027" i="1"/>
  <c r="M3038" i="1"/>
  <c r="M3039" i="1"/>
  <c r="M2924" i="1"/>
  <c r="M2919" i="1"/>
  <c r="M2890" i="1"/>
  <c r="M2888" i="1"/>
  <c r="M2887" i="1"/>
  <c r="M3217" i="1"/>
  <c r="M3160" i="1"/>
  <c r="M3138" i="1"/>
  <c r="M3222" i="1"/>
  <c r="M3165" i="1"/>
  <c r="M3145" i="1"/>
  <c r="M3223" i="1"/>
  <c r="M3166" i="1"/>
  <c r="M3146" i="1"/>
  <c r="M3213" i="1"/>
  <c r="M3156" i="1"/>
  <c r="M3135" i="1"/>
  <c r="M3212" i="1"/>
  <c r="M3155" i="1"/>
  <c r="M3134" i="1"/>
  <c r="M3209" i="1"/>
  <c r="M3152" i="1"/>
  <c r="M3131" i="1"/>
  <c r="M3226" i="1"/>
  <c r="M3169" i="1"/>
  <c r="M3149" i="1"/>
  <c r="M3216" i="1"/>
  <c r="M3159" i="1"/>
  <c r="M3137" i="1"/>
  <c r="M3225" i="1"/>
  <c r="M3168" i="1"/>
  <c r="M3148" i="1"/>
  <c r="M3208" i="1"/>
  <c r="M3151" i="1"/>
  <c r="M3130" i="1"/>
  <c r="M3227" i="1"/>
  <c r="M3207" i="1"/>
  <c r="M3150" i="1"/>
  <c r="M3214" i="1"/>
  <c r="M3157" i="1"/>
  <c r="M3129" i="1"/>
  <c r="M3224" i="1"/>
  <c r="M3167" i="1"/>
  <c r="M3147" i="1"/>
  <c r="M3210" i="1"/>
  <c r="M3153" i="1"/>
  <c r="M3132" i="1"/>
  <c r="M3219" i="1"/>
  <c r="M3162" i="1"/>
  <c r="M3142" i="1"/>
  <c r="M3211" i="1"/>
  <c r="M3154" i="1"/>
  <c r="M3133" i="1"/>
  <c r="M3215" i="1"/>
  <c r="M3158" i="1"/>
  <c r="M3136" i="1"/>
  <c r="M3220" i="1"/>
  <c r="M3163" i="1"/>
  <c r="M3143" i="1"/>
  <c r="M3218" i="1"/>
  <c r="M3161" i="1"/>
  <c r="M3139" i="1"/>
  <c r="M3221" i="1"/>
  <c r="M3164" i="1"/>
  <c r="M3144" i="1"/>
  <c r="M2294" i="1"/>
  <c r="N2947" i="1"/>
  <c r="N3037" i="1"/>
  <c r="N3040" i="1"/>
  <c r="N3041" i="1"/>
  <c r="N3031" i="1"/>
  <c r="N3030" i="1"/>
  <c r="N2941" i="1"/>
  <c r="N2948" i="1"/>
  <c r="N2944" i="1"/>
  <c r="N3027" i="1"/>
  <c r="N3038" i="1"/>
  <c r="N3039" i="1"/>
  <c r="N2924" i="1"/>
  <c r="N2919" i="1"/>
  <c r="N2890" i="1"/>
  <c r="N2888" i="1"/>
  <c r="N2887" i="1"/>
  <c r="N3217" i="1"/>
  <c r="N3160" i="1"/>
  <c r="N3138" i="1"/>
  <c r="N3222" i="1"/>
  <c r="N3165" i="1"/>
  <c r="N3145" i="1"/>
  <c r="N3223" i="1"/>
  <c r="N3166" i="1"/>
  <c r="N3146" i="1"/>
  <c r="N3213" i="1"/>
  <c r="N3156" i="1"/>
  <c r="N3135" i="1"/>
  <c r="N3212" i="1"/>
  <c r="N3155" i="1"/>
  <c r="N3134" i="1"/>
  <c r="N3209" i="1"/>
  <c r="N3152" i="1"/>
  <c r="N3131" i="1"/>
  <c r="N3226" i="1"/>
  <c r="N3169" i="1"/>
  <c r="N3149" i="1"/>
  <c r="N3216" i="1"/>
  <c r="N3159" i="1"/>
  <c r="N3137" i="1"/>
  <c r="N3225" i="1"/>
  <c r="N3168" i="1"/>
  <c r="N3148" i="1"/>
  <c r="N3208" i="1"/>
  <c r="N3151" i="1"/>
  <c r="N3130" i="1"/>
  <c r="N3227" i="1"/>
  <c r="N3207" i="1"/>
  <c r="N3150" i="1"/>
  <c r="N3214" i="1"/>
  <c r="N3157" i="1"/>
  <c r="N3129" i="1"/>
  <c r="N3224" i="1"/>
  <c r="N3167" i="1"/>
  <c r="N3147" i="1"/>
  <c r="N3210" i="1"/>
  <c r="N3153" i="1"/>
  <c r="N3132" i="1"/>
  <c r="N3219" i="1"/>
  <c r="N3162" i="1"/>
  <c r="N3142" i="1"/>
  <c r="N3211" i="1"/>
  <c r="N3154" i="1"/>
  <c r="N3133" i="1"/>
  <c r="N3215" i="1"/>
  <c r="N3158" i="1"/>
  <c r="N3136" i="1"/>
  <c r="N3220" i="1"/>
  <c r="N3163" i="1"/>
  <c r="N3143" i="1"/>
  <c r="N3218" i="1"/>
  <c r="N3161" i="1"/>
  <c r="N3139" i="1"/>
  <c r="N3221" i="1"/>
  <c r="N3164" i="1"/>
  <c r="N3144" i="1"/>
  <c r="N2294" i="1"/>
  <c r="K427" i="1" l="1"/>
  <c r="K428" i="1"/>
  <c r="K765" i="1"/>
  <c r="K763" i="1"/>
  <c r="K1011" i="1"/>
  <c r="K1774" i="1"/>
  <c r="K1776" i="1"/>
  <c r="K2675" i="1"/>
  <c r="K361" i="1"/>
  <c r="K392" i="1"/>
  <c r="K393" i="1"/>
  <c r="K1004" i="1"/>
  <c r="K1160" i="1"/>
  <c r="K1523" i="1"/>
  <c r="K1832" i="1"/>
  <c r="K2013" i="1"/>
  <c r="K2017" i="1"/>
  <c r="K2096" i="1"/>
  <c r="K2094" i="1"/>
  <c r="K2938" i="1"/>
  <c r="K2913" i="1"/>
  <c r="K2674" i="1"/>
  <c r="K2551" i="1"/>
  <c r="M427" i="1"/>
  <c r="M428" i="1"/>
  <c r="M765" i="1"/>
  <c r="M763" i="1"/>
  <c r="M1011" i="1"/>
  <c r="M1774" i="1"/>
  <c r="M1776" i="1"/>
  <c r="M2675" i="1"/>
  <c r="M361" i="1"/>
  <c r="M392" i="1"/>
  <c r="M393" i="1"/>
  <c r="M1004" i="1"/>
  <c r="M1160" i="1"/>
  <c r="M1523" i="1"/>
  <c r="M1832" i="1"/>
  <c r="M2013" i="1"/>
  <c r="M2017" i="1"/>
  <c r="M2096" i="1"/>
  <c r="M2094" i="1"/>
  <c r="M2938" i="1"/>
  <c r="M2913" i="1"/>
  <c r="M2674" i="1"/>
  <c r="M2551" i="1"/>
  <c r="N427" i="1"/>
  <c r="N428" i="1"/>
  <c r="N765" i="1"/>
  <c r="N763" i="1"/>
  <c r="N1011" i="1"/>
  <c r="N1774" i="1"/>
  <c r="N1776" i="1"/>
  <c r="N2675" i="1"/>
  <c r="N361" i="1"/>
  <c r="N392" i="1"/>
  <c r="N393" i="1"/>
  <c r="N1004" i="1"/>
  <c r="N1160" i="1"/>
  <c r="N1523" i="1"/>
  <c r="N1832" i="1"/>
  <c r="N2013" i="1"/>
  <c r="N2017" i="1"/>
  <c r="N2096" i="1"/>
  <c r="N2094" i="1"/>
  <c r="N2938" i="1"/>
  <c r="N2913" i="1"/>
  <c r="N2674" i="1"/>
  <c r="N2551" i="1"/>
  <c r="E145" i="2" l="1"/>
  <c r="D145" i="2" s="1"/>
  <c r="E146" i="2"/>
  <c r="D146" i="2" s="1"/>
  <c r="K786" i="1"/>
  <c r="K787" i="1"/>
  <c r="K788" i="1"/>
  <c r="K783" i="1"/>
  <c r="K527" i="1"/>
  <c r="M786" i="1"/>
  <c r="M787" i="1"/>
  <c r="M788" i="1"/>
  <c r="M783" i="1"/>
  <c r="M527" i="1"/>
  <c r="N786" i="1"/>
  <c r="N787" i="1"/>
  <c r="N788" i="1"/>
  <c r="N783" i="1"/>
  <c r="N527" i="1"/>
  <c r="N2" i="1" l="1"/>
  <c r="N3" i="1"/>
  <c r="N4" i="1"/>
  <c r="N5" i="1"/>
  <c r="N6" i="1"/>
  <c r="N7" i="1"/>
  <c r="N8" i="1"/>
  <c r="N9" i="1"/>
  <c r="N10" i="1"/>
  <c r="N11" i="1"/>
  <c r="N12" i="1"/>
  <c r="N16" i="1"/>
  <c r="N18" i="1"/>
  <c r="N19" i="1"/>
  <c r="N21" i="1"/>
  <c r="N22" i="1"/>
  <c r="N23" i="1"/>
  <c r="N24" i="1"/>
  <c r="N25" i="1"/>
  <c r="N26" i="1"/>
  <c r="N29" i="1"/>
  <c r="N28" i="1"/>
  <c r="N32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80" i="1"/>
  <c r="N81" i="1"/>
  <c r="N78" i="1"/>
  <c r="N79" i="1"/>
  <c r="N83" i="1"/>
  <c r="N84" i="1"/>
  <c r="N86" i="1"/>
  <c r="N87" i="1"/>
  <c r="N88" i="1"/>
  <c r="N89" i="1"/>
  <c r="N90" i="1"/>
  <c r="N92" i="1"/>
  <c r="N93" i="1"/>
  <c r="N94" i="1"/>
  <c r="N95" i="1"/>
  <c r="N96" i="1"/>
  <c r="N91" i="1"/>
  <c r="N97" i="1"/>
  <c r="N99" i="1"/>
  <c r="N100" i="1"/>
  <c r="N98" i="1"/>
  <c r="N101" i="1"/>
  <c r="N102" i="1"/>
  <c r="N103" i="1"/>
  <c r="N105" i="1"/>
  <c r="N106" i="1"/>
  <c r="N107" i="1"/>
  <c r="N108" i="1"/>
  <c r="N109" i="1"/>
  <c r="N111" i="1"/>
  <c r="N112" i="1"/>
  <c r="N113" i="1"/>
  <c r="N114" i="1"/>
  <c r="N115" i="1"/>
  <c r="N116" i="1"/>
  <c r="N118" i="1"/>
  <c r="N119" i="1"/>
  <c r="N120" i="1"/>
  <c r="N121" i="1"/>
  <c r="N123" i="1"/>
  <c r="N124" i="1"/>
  <c r="N125" i="1"/>
  <c r="N104" i="1"/>
  <c r="N129" i="1"/>
  <c r="N130" i="1"/>
  <c r="N131" i="1"/>
  <c r="N133" i="1"/>
  <c r="N134" i="1"/>
  <c r="N135" i="1"/>
  <c r="N138" i="1"/>
  <c r="N139" i="1"/>
  <c r="N140" i="1"/>
  <c r="N141" i="1"/>
  <c r="N143" i="1"/>
  <c r="N144" i="1"/>
  <c r="N145" i="1"/>
  <c r="N146" i="1"/>
  <c r="N147" i="1"/>
  <c r="N126" i="1"/>
  <c r="N127" i="1"/>
  <c r="N149" i="1"/>
  <c r="N150" i="1"/>
  <c r="N151" i="1"/>
  <c r="N154" i="1"/>
  <c r="N155" i="1"/>
  <c r="N156" i="1"/>
  <c r="N157" i="1"/>
  <c r="N158" i="1"/>
  <c r="N159" i="1"/>
  <c r="N160" i="1"/>
  <c r="N161" i="1"/>
  <c r="N128" i="1"/>
  <c r="N165" i="1"/>
  <c r="N166" i="1"/>
  <c r="N167" i="1"/>
  <c r="N168" i="1"/>
  <c r="N170" i="1"/>
  <c r="N171" i="1"/>
  <c r="N172" i="1"/>
  <c r="N173" i="1"/>
  <c r="N148" i="1"/>
  <c r="N175" i="1"/>
  <c r="N176" i="1"/>
  <c r="N177" i="1"/>
  <c r="N162" i="1"/>
  <c r="N163" i="1"/>
  <c r="N174" i="1"/>
  <c r="N182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3" i="1"/>
  <c r="N204" i="1"/>
  <c r="N205" i="1"/>
  <c r="N206" i="1"/>
  <c r="N207" i="1"/>
  <c r="N209" i="1"/>
  <c r="N210" i="1"/>
  <c r="N211" i="1"/>
  <c r="N212" i="1"/>
  <c r="N213" i="1"/>
  <c r="N214" i="1"/>
  <c r="N215" i="1"/>
  <c r="N216" i="1"/>
  <c r="N217" i="1"/>
  <c r="N237" i="1"/>
  <c r="N239" i="1"/>
  <c r="N240" i="1"/>
  <c r="N241" i="1"/>
  <c r="N242" i="1"/>
  <c r="N243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309" i="1"/>
  <c r="N328" i="1"/>
  <c r="N329" i="1"/>
  <c r="N284" i="1"/>
  <c r="N285" i="1"/>
  <c r="N286" i="1"/>
  <c r="N288" i="1"/>
  <c r="N289" i="1"/>
  <c r="N290" i="1"/>
  <c r="N291" i="1"/>
  <c r="N293" i="1"/>
  <c r="N294" i="1"/>
  <c r="N295" i="1"/>
  <c r="N296" i="1"/>
  <c r="N304" i="1"/>
  <c r="N305" i="1"/>
  <c r="N307" i="1"/>
  <c r="N315" i="1"/>
  <c r="N317" i="1"/>
  <c r="N318" i="1"/>
  <c r="N325" i="1"/>
  <c r="N326" i="1"/>
  <c r="N327" i="1"/>
  <c r="N330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179" i="1"/>
  <c r="N181" i="1"/>
  <c r="N180" i="1"/>
  <c r="N183" i="1"/>
  <c r="N218" i="1"/>
  <c r="N358" i="1"/>
  <c r="N359" i="1"/>
  <c r="N360" i="1"/>
  <c r="N362" i="1"/>
  <c r="N365" i="1"/>
  <c r="N366" i="1"/>
  <c r="N367" i="1"/>
  <c r="N368" i="1"/>
  <c r="N369" i="1"/>
  <c r="N370" i="1"/>
  <c r="N371" i="1"/>
  <c r="N372" i="1"/>
  <c r="N373" i="1"/>
  <c r="N374" i="1"/>
  <c r="N376" i="1"/>
  <c r="N377" i="1"/>
  <c r="N378" i="1"/>
  <c r="N379" i="1"/>
  <c r="N380" i="1"/>
  <c r="N381" i="1"/>
  <c r="N382" i="1"/>
  <c r="N221" i="1"/>
  <c r="N383" i="1"/>
  <c r="N384" i="1"/>
  <c r="N385" i="1"/>
  <c r="N386" i="1"/>
  <c r="N387" i="1"/>
  <c r="N388" i="1"/>
  <c r="N389" i="1"/>
  <c r="N390" i="1"/>
  <c r="N391" i="1"/>
  <c r="N397" i="1"/>
  <c r="N398" i="1"/>
  <c r="N399" i="1"/>
  <c r="N400" i="1"/>
  <c r="N401" i="1"/>
  <c r="N402" i="1"/>
  <c r="N403" i="1"/>
  <c r="N404" i="1"/>
  <c r="N405" i="1"/>
  <c r="N406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9" i="1"/>
  <c r="N430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2" i="1"/>
  <c r="N453" i="1"/>
  <c r="N454" i="1"/>
  <c r="N455" i="1"/>
  <c r="N459" i="1"/>
  <c r="N456" i="1"/>
  <c r="N457" i="1"/>
  <c r="N458" i="1"/>
  <c r="N460" i="1"/>
  <c r="N461" i="1"/>
  <c r="N462" i="1"/>
  <c r="N463" i="1"/>
  <c r="N464" i="1"/>
  <c r="N466" i="1"/>
  <c r="N467" i="1"/>
  <c r="N468" i="1"/>
  <c r="N469" i="1"/>
  <c r="N470" i="1"/>
  <c r="N471" i="1"/>
  <c r="N47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6" i="1"/>
  <c r="N262" i="1"/>
  <c r="N263" i="1"/>
  <c r="N264" i="1"/>
  <c r="N268" i="1"/>
  <c r="N265" i="1"/>
  <c r="N266" i="1"/>
  <c r="N267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345" i="1"/>
  <c r="N346" i="1"/>
  <c r="N347" i="1"/>
  <c r="N348" i="1"/>
  <c r="N349" i="1"/>
  <c r="N350" i="1"/>
  <c r="N351" i="1"/>
  <c r="N473" i="1"/>
  <c r="N474" i="1"/>
  <c r="N475" i="1"/>
  <c r="N476" i="1"/>
  <c r="N478" i="1"/>
  <c r="N479" i="1"/>
  <c r="N480" i="1"/>
  <c r="N481" i="1"/>
  <c r="N482" i="1"/>
  <c r="N483" i="1"/>
  <c r="N484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54" i="1"/>
  <c r="N507" i="1"/>
  <c r="N508" i="1"/>
  <c r="N509" i="1"/>
  <c r="N510" i="1"/>
  <c r="N511" i="1"/>
  <c r="N512" i="1"/>
  <c r="N513" i="1"/>
  <c r="N514" i="1"/>
  <c r="N515" i="1"/>
  <c r="N565" i="1"/>
  <c r="N516" i="1"/>
  <c r="N517" i="1"/>
  <c r="N518" i="1"/>
  <c r="N519" i="1"/>
  <c r="N520" i="1"/>
  <c r="N521" i="1"/>
  <c r="N522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23" i="1"/>
  <c r="N589" i="1"/>
  <c r="N590" i="1"/>
  <c r="N592" i="1"/>
  <c r="N593" i="1"/>
  <c r="N594" i="1"/>
  <c r="N524" i="1"/>
  <c r="N595" i="1"/>
  <c r="N596" i="1"/>
  <c r="N597" i="1"/>
  <c r="N598" i="1"/>
  <c r="N599" i="1"/>
  <c r="N604" i="1"/>
  <c r="N607" i="1"/>
  <c r="N608" i="1"/>
  <c r="N609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6" i="1"/>
  <c r="N647" i="1"/>
  <c r="N650" i="1"/>
  <c r="N651" i="1"/>
  <c r="N652" i="1"/>
  <c r="N654" i="1"/>
  <c r="N655" i="1"/>
  <c r="N656" i="1"/>
  <c r="N657" i="1"/>
  <c r="N658" i="1"/>
  <c r="N659" i="1"/>
  <c r="N660" i="1"/>
  <c r="N661" i="1"/>
  <c r="N663" i="1"/>
  <c r="N664" i="1"/>
  <c r="N665" i="1"/>
  <c r="N666" i="1"/>
  <c r="N394" i="1"/>
  <c r="N667" i="1"/>
  <c r="N668" i="1"/>
  <c r="N669" i="1"/>
  <c r="N670" i="1"/>
  <c r="N671" i="1"/>
  <c r="N672" i="1"/>
  <c r="N673" i="1"/>
  <c r="N674" i="1"/>
  <c r="N675" i="1"/>
  <c r="N676" i="1"/>
  <c r="N677" i="1"/>
  <c r="N681" i="1"/>
  <c r="N678" i="1"/>
  <c r="N679" i="1"/>
  <c r="N682" i="1"/>
  <c r="N683" i="1"/>
  <c r="N684" i="1"/>
  <c r="N685" i="1"/>
  <c r="N686" i="1"/>
  <c r="N407" i="1"/>
  <c r="N691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9" i="1"/>
  <c r="N710" i="1"/>
  <c r="N718" i="1"/>
  <c r="N719" i="1"/>
  <c r="N426" i="1"/>
  <c r="N720" i="1"/>
  <c r="N721" i="1"/>
  <c r="N722" i="1"/>
  <c r="N723" i="1"/>
  <c r="N724" i="1"/>
  <c r="N726" i="1"/>
  <c r="N727" i="1"/>
  <c r="N728" i="1"/>
  <c r="N729" i="1"/>
  <c r="N730" i="1"/>
  <c r="N731" i="1"/>
  <c r="N529" i="1"/>
  <c r="N525" i="1"/>
  <c r="N526" i="1"/>
  <c r="N530" i="1"/>
  <c r="N531" i="1"/>
  <c r="N532" i="1"/>
  <c r="N758" i="1"/>
  <c r="N759" i="1"/>
  <c r="N761" i="1"/>
  <c r="N762" i="1"/>
  <c r="N764" i="1"/>
  <c r="N766" i="1"/>
  <c r="N767" i="1"/>
  <c r="N768" i="1"/>
  <c r="N533" i="1"/>
  <c r="N771" i="1"/>
  <c r="N772" i="1"/>
  <c r="N773" i="1"/>
  <c r="N774" i="1"/>
  <c r="N1779" i="1"/>
  <c r="N1780" i="1"/>
  <c r="N775" i="1"/>
  <c r="N776" i="1"/>
  <c r="N777" i="1"/>
  <c r="N778" i="1"/>
  <c r="N781" i="1"/>
  <c r="N779" i="1"/>
  <c r="N780" i="1"/>
  <c r="N782" i="1"/>
  <c r="N789" i="1"/>
  <c r="N792" i="1"/>
  <c r="N795" i="1"/>
  <c r="N799" i="1"/>
  <c r="N534" i="1"/>
  <c r="N535" i="1"/>
  <c r="N807" i="1"/>
  <c r="N808" i="1"/>
  <c r="N809" i="1"/>
  <c r="N810" i="1"/>
  <c r="N811" i="1"/>
  <c r="N812" i="1"/>
  <c r="N814" i="1"/>
  <c r="N816" i="1"/>
  <c r="N817" i="1"/>
  <c r="N821" i="1"/>
  <c r="N829" i="1"/>
  <c r="N537" i="1"/>
  <c r="N820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8" i="1"/>
  <c r="N859" i="1"/>
  <c r="N862" i="1"/>
  <c r="N863" i="1"/>
  <c r="N864" i="1"/>
  <c r="N865" i="1"/>
  <c r="N989" i="1"/>
  <c r="N866" i="1"/>
  <c r="N867" i="1"/>
  <c r="N868" i="1"/>
  <c r="N869" i="1"/>
  <c r="N870" i="1"/>
  <c r="N871" i="1"/>
  <c r="N872" i="1"/>
  <c r="N873" i="1"/>
  <c r="N874" i="1"/>
  <c r="N877" i="1"/>
  <c r="N880" i="1"/>
  <c r="N884" i="1"/>
  <c r="N890" i="1"/>
  <c r="N891" i="1"/>
  <c r="N892" i="1"/>
  <c r="N893" i="1"/>
  <c r="N1795" i="1"/>
  <c r="N802" i="1"/>
  <c r="N894" i="1"/>
  <c r="N896" i="1"/>
  <c r="N898" i="1"/>
  <c r="N899" i="1"/>
  <c r="N900" i="1"/>
  <c r="N901" i="1"/>
  <c r="N904" i="1"/>
  <c r="N914" i="1"/>
  <c r="N915" i="1"/>
  <c r="N917" i="1"/>
  <c r="N1783" i="1"/>
  <c r="N905" i="1"/>
  <c r="N906" i="1"/>
  <c r="N813" i="1"/>
  <c r="N924" i="1"/>
  <c r="N925" i="1"/>
  <c r="N926" i="1"/>
  <c r="N909" i="1"/>
  <c r="N928" i="1"/>
  <c r="N929" i="1"/>
  <c r="N930" i="1"/>
  <c r="N931" i="1"/>
  <c r="N932" i="1"/>
  <c r="N933" i="1"/>
  <c r="N935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538" i="1"/>
  <c r="N539" i="1"/>
  <c r="N540" i="1"/>
  <c r="N541" i="1"/>
  <c r="N542" i="1"/>
  <c r="N543" i="1"/>
  <c r="N545" i="1"/>
  <c r="N964" i="1"/>
  <c r="N546" i="1"/>
  <c r="N969" i="1"/>
  <c r="N970" i="1"/>
  <c r="N971" i="1"/>
  <c r="N972" i="1"/>
  <c r="N547" i="1"/>
  <c r="N974" i="1"/>
  <c r="N975" i="1"/>
  <c r="N976" i="1"/>
  <c r="N977" i="1"/>
  <c r="N978" i="1"/>
  <c r="N979" i="1"/>
  <c r="N980" i="1"/>
  <c r="N981" i="1"/>
  <c r="N982" i="1"/>
  <c r="N983" i="1"/>
  <c r="N548" i="1"/>
  <c r="N549" i="1"/>
  <c r="N550" i="1"/>
  <c r="N551" i="1"/>
  <c r="N552" i="1"/>
  <c r="N988" i="1"/>
  <c r="N990" i="1"/>
  <c r="N991" i="1"/>
  <c r="N555" i="1"/>
  <c r="N556" i="1"/>
  <c r="N994" i="1"/>
  <c r="N995" i="1"/>
  <c r="N996" i="1"/>
  <c r="N997" i="1"/>
  <c r="N998" i="1"/>
  <c r="N1000" i="1"/>
  <c r="N1001" i="1"/>
  <c r="N1002" i="1"/>
  <c r="N1003" i="1"/>
  <c r="N1005" i="1"/>
  <c r="N557" i="1"/>
  <c r="N558" i="1"/>
  <c r="N1009" i="1"/>
  <c r="N1010" i="1"/>
  <c r="N1013" i="1"/>
  <c r="N1015" i="1"/>
  <c r="N1021" i="1"/>
  <c r="N1022" i="1"/>
  <c r="N1024" i="1"/>
  <c r="N1027" i="1"/>
  <c r="N1028" i="1"/>
  <c r="N1029" i="1"/>
  <c r="N895" i="1"/>
  <c r="N1031" i="1"/>
  <c r="N1032" i="1"/>
  <c r="N1033" i="1"/>
  <c r="N1034" i="1"/>
  <c r="N1035" i="1"/>
  <c r="N1020" i="1"/>
  <c r="N1036" i="1"/>
  <c r="N1037" i="1"/>
  <c r="N1038" i="1"/>
  <c r="N1039" i="1"/>
  <c r="N559" i="1"/>
  <c r="N561" i="1"/>
  <c r="N1052" i="1"/>
  <c r="N1053" i="1"/>
  <c r="N562" i="1"/>
  <c r="N563" i="1"/>
  <c r="N566" i="1"/>
  <c r="N567" i="1"/>
  <c r="N568" i="1"/>
  <c r="N569" i="1"/>
  <c r="N1065" i="1"/>
  <c r="N1072" i="1"/>
  <c r="N1075" i="1"/>
  <c r="N1076" i="1"/>
  <c r="N1079" i="1"/>
  <c r="N1078" i="1"/>
  <c r="N1080" i="1"/>
  <c r="N1081" i="1"/>
  <c r="N1082" i="1"/>
  <c r="N1083" i="1"/>
  <c r="N1084" i="1"/>
  <c r="N588" i="1"/>
  <c r="N732" i="1"/>
  <c r="N733" i="1"/>
  <c r="N1088" i="1"/>
  <c r="N734" i="1"/>
  <c r="N735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2" i="1"/>
  <c r="N1113" i="1"/>
  <c r="N1114" i="1"/>
  <c r="N1115" i="1"/>
  <c r="N1116" i="1"/>
  <c r="N1117" i="1"/>
  <c r="N1118" i="1"/>
  <c r="N1119" i="1"/>
  <c r="N1121" i="1"/>
  <c r="N1122" i="1"/>
  <c r="N738" i="1"/>
  <c r="N739" i="1"/>
  <c r="N1125" i="1"/>
  <c r="N1126" i="1"/>
  <c r="N1127" i="1"/>
  <c r="N740" i="1"/>
  <c r="N741" i="1"/>
  <c r="N742" i="1"/>
  <c r="N743" i="1"/>
  <c r="N744" i="1"/>
  <c r="N745" i="1"/>
  <c r="N746" i="1"/>
  <c r="N747" i="1"/>
  <c r="N748" i="1"/>
  <c r="N749" i="1"/>
  <c r="N1128" i="1"/>
  <c r="N1129" i="1"/>
  <c r="N1130" i="1"/>
  <c r="N1131" i="1"/>
  <c r="N1132" i="1"/>
  <c r="N1143" i="1"/>
  <c r="N1133" i="1"/>
  <c r="N1134" i="1"/>
  <c r="N1135" i="1"/>
  <c r="N1136" i="1"/>
  <c r="N1138" i="1"/>
  <c r="N1139" i="1"/>
  <c r="N1140" i="1"/>
  <c r="N1141" i="1"/>
  <c r="N1142" i="1"/>
  <c r="N1144" i="1"/>
  <c r="N1145" i="1"/>
  <c r="N1146" i="1"/>
  <c r="N1147" i="1"/>
  <c r="N750" i="1"/>
  <c r="N751" i="1"/>
  <c r="N752" i="1"/>
  <c r="N753" i="1"/>
  <c r="N754" i="1"/>
  <c r="N755" i="1"/>
  <c r="N1137" i="1"/>
  <c r="N756" i="1"/>
  <c r="N769" i="1"/>
  <c r="N770" i="1"/>
  <c r="N806" i="1"/>
  <c r="N815" i="1"/>
  <c r="N827" i="1"/>
  <c r="N830" i="1"/>
  <c r="N831" i="1"/>
  <c r="N934" i="1"/>
  <c r="N936" i="1"/>
  <c r="N955" i="1"/>
  <c r="N956" i="1"/>
  <c r="N957" i="1"/>
  <c r="N1175" i="1"/>
  <c r="N1176" i="1"/>
  <c r="N1177" i="1"/>
  <c r="N1178" i="1"/>
  <c r="N1179" i="1"/>
  <c r="N1180" i="1"/>
  <c r="N1182" i="1"/>
  <c r="N958" i="1"/>
  <c r="N962" i="1"/>
  <c r="N1188" i="1"/>
  <c r="N1189" i="1"/>
  <c r="N1190" i="1"/>
  <c r="N1192" i="1"/>
  <c r="N1198" i="1"/>
  <c r="N1201" i="1"/>
  <c r="N966" i="1"/>
  <c r="N1205" i="1"/>
  <c r="N1206" i="1"/>
  <c r="N1207" i="1"/>
  <c r="N1208" i="1"/>
  <c r="N1209" i="1"/>
  <c r="N1210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968" i="1"/>
  <c r="N973" i="1"/>
  <c r="N1241" i="1"/>
  <c r="N1242" i="1"/>
  <c r="N1243" i="1"/>
  <c r="N1244" i="1"/>
  <c r="N1246" i="1"/>
  <c r="N1251" i="1"/>
  <c r="N1252" i="1"/>
  <c r="N1257" i="1"/>
  <c r="N1259" i="1"/>
  <c r="N984" i="1"/>
  <c r="N985" i="1"/>
  <c r="N1262" i="1"/>
  <c r="N986" i="1"/>
  <c r="N1264" i="1"/>
  <c r="N1265" i="1"/>
  <c r="N987" i="1"/>
  <c r="N1267" i="1"/>
  <c r="N1268" i="1"/>
  <c r="N1331" i="1"/>
  <c r="N1332" i="1"/>
  <c r="N1333" i="1"/>
  <c r="N1272" i="1"/>
  <c r="N1273" i="1"/>
  <c r="N1274" i="1"/>
  <c r="N1275" i="1"/>
  <c r="N1292" i="1"/>
  <c r="N1276" i="1"/>
  <c r="N992" i="1"/>
  <c r="N1280" i="1"/>
  <c r="N1282" i="1"/>
  <c r="N1283" i="1"/>
  <c r="N1284" i="1"/>
  <c r="N1285" i="1"/>
  <c r="N1289" i="1"/>
  <c r="N1290" i="1"/>
  <c r="N1291" i="1"/>
  <c r="N1293" i="1"/>
  <c r="N1294" i="1"/>
  <c r="N1295" i="1"/>
  <c r="N1296" i="1"/>
  <c r="N1297" i="1"/>
  <c r="N1298" i="1"/>
  <c r="N1299" i="1"/>
  <c r="N1300" i="1"/>
  <c r="N1301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37" i="1"/>
  <c r="N1339" i="1"/>
  <c r="N1345" i="1"/>
  <c r="N1346" i="1"/>
  <c r="N1347" i="1"/>
  <c r="N1334" i="1"/>
  <c r="N1342" i="1"/>
  <c r="N1343" i="1"/>
  <c r="N1399" i="1"/>
  <c r="N1349" i="1"/>
  <c r="N1350" i="1"/>
  <c r="N1351" i="1"/>
  <c r="N1006" i="1"/>
  <c r="N1007" i="1"/>
  <c r="N1008" i="1"/>
  <c r="N1041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3" i="1"/>
  <c r="N1374" i="1"/>
  <c r="N1375" i="1"/>
  <c r="N1376" i="1"/>
  <c r="N1377" i="1"/>
  <c r="N1378" i="1"/>
  <c r="N1379" i="1"/>
  <c r="N1380" i="1"/>
  <c r="N1381" i="1"/>
  <c r="N1382" i="1"/>
  <c r="N1385" i="1"/>
  <c r="N1387" i="1"/>
  <c r="N1388" i="1"/>
  <c r="N1415" i="1"/>
  <c r="N1393" i="1"/>
  <c r="N1394" i="1"/>
  <c r="N1422" i="1"/>
  <c r="N1423" i="1"/>
  <c r="N1402" i="1"/>
  <c r="N1403" i="1"/>
  <c r="N1409" i="1"/>
  <c r="N2015" i="1"/>
  <c r="N2438" i="1"/>
  <c r="N1590" i="1"/>
  <c r="N1671" i="1"/>
  <c r="N1672" i="1"/>
  <c r="N1673" i="1"/>
  <c r="N1417" i="1"/>
  <c r="N1419" i="1"/>
  <c r="N1420" i="1"/>
  <c r="N1428" i="1"/>
  <c r="N1429" i="1"/>
  <c r="N1432" i="1"/>
  <c r="N1433" i="1"/>
  <c r="N1042" i="1"/>
  <c r="N1044" i="1"/>
  <c r="N1045" i="1"/>
  <c r="N1047" i="1"/>
  <c r="N1048" i="1"/>
  <c r="N1056" i="1"/>
  <c r="N1058" i="1"/>
  <c r="N1059" i="1"/>
  <c r="N1062" i="1"/>
  <c r="N1066" i="1"/>
  <c r="N1085" i="1"/>
  <c r="N1089" i="1"/>
  <c r="N1090" i="1"/>
  <c r="N1091" i="1"/>
  <c r="N1092" i="1"/>
  <c r="N1093" i="1"/>
  <c r="N1094" i="1"/>
  <c r="N1120" i="1"/>
  <c r="N1123" i="1"/>
  <c r="N1124" i="1"/>
  <c r="N1148" i="1"/>
  <c r="N1149" i="1"/>
  <c r="N1152" i="1"/>
  <c r="N1153" i="1"/>
  <c r="N1155" i="1"/>
  <c r="N1156" i="1"/>
  <c r="N1157" i="1"/>
  <c r="N1158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83" i="1"/>
  <c r="N1184" i="1"/>
  <c r="N1185" i="1"/>
  <c r="N1501" i="1"/>
  <c r="N1502" i="1"/>
  <c r="N1503" i="1"/>
  <c r="N1186" i="1"/>
  <c r="N1193" i="1"/>
  <c r="N1202" i="1"/>
  <c r="N1203" i="1"/>
  <c r="N1204" i="1"/>
  <c r="N1232" i="1"/>
  <c r="N1239" i="1"/>
  <c r="N1240" i="1"/>
  <c r="N1247" i="1"/>
  <c r="N1248" i="1"/>
  <c r="N1249" i="1"/>
  <c r="N1250" i="1"/>
  <c r="N1253" i="1"/>
  <c r="N1254" i="1"/>
  <c r="N1255" i="1"/>
  <c r="N1256" i="1"/>
  <c r="N1533" i="1"/>
  <c r="N1513" i="1"/>
  <c r="N1514" i="1"/>
  <c r="N1515" i="1"/>
  <c r="N1517" i="1"/>
  <c r="N1260" i="1"/>
  <c r="N1261" i="1"/>
  <c r="N1263" i="1"/>
  <c r="N1521" i="1"/>
  <c r="N1524" i="1"/>
  <c r="N1525" i="1"/>
  <c r="N1266" i="1"/>
  <c r="N1536" i="1"/>
  <c r="N1537" i="1"/>
  <c r="N1538" i="1"/>
  <c r="N1619" i="1"/>
  <c r="N1620" i="1"/>
  <c r="N1621" i="1"/>
  <c r="N1622" i="1"/>
  <c r="N1277" i="1"/>
  <c r="N1279" i="1"/>
  <c r="N1335" i="1"/>
  <c r="N1336" i="1"/>
  <c r="N1348" i="1"/>
  <c r="N1392" i="1"/>
  <c r="N1396" i="1"/>
  <c r="N1340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8" i="1"/>
  <c r="N1572" i="1"/>
  <c r="N1573" i="1"/>
  <c r="N1577" i="1"/>
  <c r="N1578" i="1"/>
  <c r="N1579" i="1"/>
  <c r="N1583" i="1"/>
  <c r="N1584" i="1"/>
  <c r="N1588" i="1"/>
  <c r="N1344" i="1"/>
  <c r="N1592" i="1"/>
  <c r="N1596" i="1"/>
  <c r="N1597" i="1"/>
  <c r="N1598" i="1"/>
  <c r="N1600" i="1"/>
  <c r="N1601" i="1"/>
  <c r="N1602" i="1"/>
  <c r="N1603" i="1"/>
  <c r="N1604" i="1"/>
  <c r="N1605" i="1"/>
  <c r="N1607" i="1"/>
  <c r="N1608" i="1"/>
  <c r="N1609" i="1"/>
  <c r="N1612" i="1"/>
  <c r="N1613" i="1"/>
  <c r="N1087" i="1"/>
  <c r="N1614" i="1"/>
  <c r="N1617" i="1"/>
  <c r="N1627" i="1"/>
  <c r="N1629" i="1"/>
  <c r="N1630" i="1"/>
  <c r="N1631" i="1"/>
  <c r="N1624" i="1"/>
  <c r="N1632" i="1"/>
  <c r="N1640" i="1"/>
  <c r="N1397" i="1"/>
  <c r="N1398" i="1"/>
  <c r="N1352" i="1"/>
  <c r="N1353" i="1"/>
  <c r="N1354" i="1"/>
  <c r="N1355" i="1"/>
  <c r="N1424" i="1"/>
  <c r="N1404" i="1"/>
  <c r="N1405" i="1"/>
  <c r="N1406" i="1"/>
  <c r="N1407" i="1"/>
  <c r="N1408" i="1"/>
  <c r="N1430" i="1"/>
  <c r="N1431" i="1"/>
  <c r="N1436" i="1"/>
  <c r="N1437" i="1"/>
  <c r="N1438" i="1"/>
  <c r="N1439" i="1"/>
  <c r="N1440" i="1"/>
  <c r="N1441" i="1"/>
  <c r="N1442" i="1"/>
  <c r="N1443" i="1"/>
  <c r="N1444" i="1"/>
  <c r="N1445" i="1"/>
  <c r="N1455" i="1"/>
  <c r="N1458" i="1"/>
  <c r="N1664" i="1"/>
  <c r="N1784" i="1"/>
  <c r="N1665" i="1"/>
  <c r="N1667" i="1"/>
  <c r="N1668" i="1"/>
  <c r="N1669" i="1"/>
  <c r="N1670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85" i="1"/>
  <c r="N1786" i="1"/>
  <c r="N1787" i="1"/>
  <c r="N1788" i="1"/>
  <c r="N1789" i="1"/>
  <c r="N1790" i="1"/>
  <c r="N1791" i="1"/>
  <c r="N1704" i="1"/>
  <c r="N1705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92" i="1"/>
  <c r="N1794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3" i="1"/>
  <c r="N1755" i="1"/>
  <c r="N1756" i="1"/>
  <c r="N1757" i="1"/>
  <c r="N1881" i="1"/>
  <c r="N1882" i="1"/>
  <c r="N1883" i="1"/>
  <c r="N1761" i="1"/>
  <c r="N1762" i="1"/>
  <c r="N1763" i="1"/>
  <c r="N1764" i="1"/>
  <c r="N1765" i="1"/>
  <c r="N1766" i="1"/>
  <c r="N1768" i="1"/>
  <c r="N1769" i="1"/>
  <c r="N1770" i="1"/>
  <c r="N1777" i="1"/>
  <c r="N1801" i="1"/>
  <c r="N1808" i="1"/>
  <c r="N1809" i="1"/>
  <c r="N1884" i="1"/>
  <c r="N1885" i="1"/>
  <c r="N1812" i="1"/>
  <c r="N1815" i="1"/>
  <c r="N1816" i="1"/>
  <c r="N1817" i="1"/>
  <c r="N1818" i="1"/>
  <c r="N1814" i="1"/>
  <c r="N1820" i="1"/>
  <c r="N1821" i="1"/>
  <c r="N1822" i="1"/>
  <c r="N1825" i="1"/>
  <c r="N1826" i="1"/>
  <c r="N1827" i="1"/>
  <c r="N1828" i="1"/>
  <c r="N1829" i="1"/>
  <c r="N1830" i="1"/>
  <c r="N1831" i="1"/>
  <c r="N1833" i="1"/>
  <c r="N1835" i="1"/>
  <c r="N1836" i="1"/>
  <c r="N1837" i="1"/>
  <c r="N1838" i="1"/>
  <c r="N1839" i="1"/>
  <c r="N1840" i="1"/>
  <c r="N1841" i="1"/>
  <c r="N1852" i="1"/>
  <c r="N1853" i="1"/>
  <c r="N1854" i="1"/>
  <c r="N1863" i="1"/>
  <c r="N1864" i="1"/>
  <c r="N1865" i="1"/>
  <c r="N1866" i="1"/>
  <c r="N1872" i="1"/>
  <c r="N1873" i="1"/>
  <c r="N1876" i="1"/>
  <c r="N1878" i="1"/>
  <c r="N1886" i="1"/>
  <c r="N1888" i="1"/>
  <c r="N1893" i="1"/>
  <c r="N1894" i="1"/>
  <c r="N1895" i="1"/>
  <c r="N1896" i="1"/>
  <c r="N1897" i="1"/>
  <c r="N1460" i="1"/>
  <c r="N1461" i="1"/>
  <c r="N1462" i="1"/>
  <c r="N1463" i="1"/>
  <c r="N1464" i="1"/>
  <c r="N1465" i="1"/>
  <c r="N1466" i="1"/>
  <c r="N1467" i="1"/>
  <c r="N1468" i="1"/>
  <c r="N1470" i="1"/>
  <c r="N1471" i="1"/>
  <c r="N1472" i="1"/>
  <c r="N1473" i="1"/>
  <c r="N1477" i="1"/>
  <c r="N1478" i="1"/>
  <c r="N1479" i="1"/>
  <c r="N1480" i="1"/>
  <c r="N1481" i="1"/>
  <c r="N1482" i="1"/>
  <c r="N1483" i="1"/>
  <c r="N1484" i="1"/>
  <c r="N1485" i="1"/>
  <c r="N1489" i="1"/>
  <c r="N1490" i="1"/>
  <c r="N1491" i="1"/>
  <c r="N1492" i="1"/>
  <c r="N1493" i="1"/>
  <c r="N1494" i="1"/>
  <c r="N1495" i="1"/>
  <c r="N1486" i="1"/>
  <c r="N1487" i="1"/>
  <c r="N1488" i="1"/>
  <c r="N1496" i="1"/>
  <c r="N1497" i="1"/>
  <c r="N1498" i="1"/>
  <c r="N1499" i="1"/>
  <c r="N1500" i="1"/>
  <c r="N1510" i="1"/>
  <c r="N1511" i="1"/>
  <c r="N1512" i="1"/>
  <c r="N1520" i="1"/>
  <c r="N1528" i="1"/>
  <c r="N1529" i="1"/>
  <c r="N1530" i="1"/>
  <c r="N1504" i="1"/>
  <c r="N1505" i="1"/>
  <c r="N1506" i="1"/>
  <c r="N1507" i="1"/>
  <c r="N1508" i="1"/>
  <c r="N1509" i="1"/>
  <c r="N1531" i="1"/>
  <c r="N1532" i="1"/>
  <c r="N1519" i="1"/>
  <c r="N1534" i="1"/>
  <c r="N1535" i="1"/>
  <c r="N1623" i="1"/>
  <c r="N1625" i="1"/>
  <c r="N1626" i="1"/>
  <c r="N1539" i="1"/>
  <c r="N1540" i="1"/>
  <c r="N1541" i="1"/>
  <c r="N1542" i="1"/>
  <c r="N1544" i="1"/>
  <c r="N1545" i="1"/>
  <c r="N1546" i="1"/>
  <c r="N1635" i="1"/>
  <c r="N1636" i="1"/>
  <c r="N1637" i="1"/>
  <c r="N1638" i="1"/>
  <c r="N1639" i="1"/>
  <c r="N1641" i="1"/>
  <c r="N1642" i="1"/>
  <c r="N1941" i="1"/>
  <c r="N1942" i="1"/>
  <c r="N1943" i="1"/>
  <c r="N1944" i="1"/>
  <c r="N1945" i="1"/>
  <c r="N1643" i="1"/>
  <c r="N1644" i="1"/>
  <c r="N1645" i="1"/>
  <c r="N1949" i="1"/>
  <c r="N1950" i="1"/>
  <c r="N1951" i="1"/>
  <c r="N1952" i="1"/>
  <c r="N1953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6" i="1"/>
  <c r="N1977" i="1"/>
  <c r="N1978" i="1"/>
  <c r="N1987" i="1"/>
  <c r="N1988" i="1"/>
  <c r="N1990" i="1"/>
  <c r="N1991" i="1"/>
  <c r="N1992" i="1"/>
  <c r="N1993" i="1"/>
  <c r="N2288" i="1"/>
  <c r="N2289" i="1"/>
  <c r="N1989" i="1"/>
  <c r="N2290" i="1"/>
  <c r="N2291" i="1"/>
  <c r="N2281" i="1"/>
  <c r="N2292" i="1"/>
  <c r="N1646" i="1"/>
  <c r="N2003" i="1"/>
  <c r="N2008" i="1"/>
  <c r="N2009" i="1"/>
  <c r="N2023" i="1"/>
  <c r="N2010" i="1"/>
  <c r="N2018" i="1"/>
  <c r="N2019" i="1"/>
  <c r="N2020" i="1"/>
  <c r="N2021" i="1"/>
  <c r="N2022" i="1"/>
  <c r="N2025" i="1"/>
  <c r="N2026" i="1"/>
  <c r="N2027" i="1"/>
  <c r="N2028" i="1"/>
  <c r="N2029" i="1"/>
  <c r="N2024" i="1"/>
  <c r="N2030" i="1"/>
  <c r="N2031" i="1"/>
  <c r="N2032" i="1"/>
  <c r="N2033" i="1"/>
  <c r="N2034" i="1"/>
  <c r="N2035" i="1"/>
  <c r="N2036" i="1"/>
  <c r="N2037" i="1"/>
  <c r="N2039" i="1"/>
  <c r="N2040" i="1"/>
  <c r="N2041" i="1"/>
  <c r="N2042" i="1"/>
  <c r="N2043" i="1"/>
  <c r="N2044" i="1"/>
  <c r="N2046" i="1"/>
  <c r="N2047" i="1"/>
  <c r="N2048" i="1"/>
  <c r="N2049" i="1"/>
  <c r="N2050" i="1"/>
  <c r="N2051" i="1"/>
  <c r="N2052" i="1"/>
  <c r="N2053" i="1"/>
  <c r="N2061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66" i="1"/>
  <c r="N2167" i="1"/>
  <c r="N2168" i="1"/>
  <c r="N2169" i="1"/>
  <c r="N2170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200" i="1"/>
  <c r="N2201" i="1"/>
  <c r="N2202" i="1"/>
  <c r="N2204" i="1"/>
  <c r="N2205" i="1"/>
  <c r="N2206" i="1"/>
  <c r="N2207" i="1"/>
  <c r="N2208" i="1"/>
  <c r="N2209" i="1"/>
  <c r="N2211" i="1"/>
  <c r="N2212" i="1"/>
  <c r="N2213" i="1"/>
  <c r="N2214" i="1"/>
  <c r="N2215" i="1"/>
  <c r="N2210" i="1"/>
  <c r="N2216" i="1"/>
  <c r="N2217" i="1"/>
  <c r="N2218" i="1"/>
  <c r="N1628" i="1"/>
  <c r="N2219" i="1"/>
  <c r="N2220" i="1"/>
  <c r="N2221" i="1"/>
  <c r="N2222" i="1"/>
  <c r="N2226" i="1"/>
  <c r="N2233" i="1"/>
  <c r="N2234" i="1"/>
  <c r="N2235" i="1"/>
  <c r="N2236" i="1"/>
  <c r="N2237" i="1"/>
  <c r="N2238" i="1"/>
  <c r="N2239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4" i="1"/>
  <c r="N2265" i="1"/>
  <c r="N2266" i="1"/>
  <c r="N2267" i="1"/>
  <c r="N2268" i="1"/>
  <c r="N2269" i="1"/>
  <c r="N2271" i="1"/>
  <c r="N2272" i="1"/>
  <c r="N2273" i="1"/>
  <c r="N2274" i="1"/>
  <c r="N2275" i="1"/>
  <c r="N2276" i="1"/>
  <c r="N2277" i="1"/>
  <c r="N2279" i="1"/>
  <c r="N2280" i="1"/>
  <c r="N2295" i="1"/>
  <c r="N2282" i="1"/>
  <c r="N1648" i="1"/>
  <c r="N1649" i="1"/>
  <c r="N2283" i="1"/>
  <c r="N2284" i="1"/>
  <c r="N2285" i="1"/>
  <c r="N2286" i="1"/>
  <c r="N2287" i="1"/>
  <c r="N2296" i="1"/>
  <c r="N2297" i="1"/>
  <c r="N2298" i="1"/>
  <c r="N2299" i="1"/>
  <c r="N2301" i="1"/>
  <c r="N2302" i="1"/>
  <c r="N2303" i="1"/>
  <c r="N2304" i="1"/>
  <c r="N2305" i="1"/>
  <c r="N1650" i="1"/>
  <c r="N1652" i="1"/>
  <c r="N1653" i="1"/>
  <c r="N918" i="1"/>
  <c r="N1796" i="1"/>
  <c r="N919" i="1"/>
  <c r="N1798" i="1"/>
  <c r="N2306" i="1"/>
  <c r="N1799" i="1"/>
  <c r="N1651" i="1"/>
  <c r="N920" i="1"/>
  <c r="N921" i="1"/>
  <c r="N922" i="1"/>
  <c r="N923" i="1"/>
  <c r="N1654" i="1"/>
  <c r="N1797" i="1"/>
  <c r="N1758" i="1"/>
  <c r="N1759" i="1"/>
  <c r="N1810" i="1"/>
  <c r="N1811" i="1"/>
  <c r="N1879" i="1"/>
  <c r="N1880" i="1"/>
  <c r="N1655" i="1"/>
  <c r="N1657" i="1"/>
  <c r="N1658" i="1"/>
  <c r="N1659" i="1"/>
  <c r="N1660" i="1"/>
  <c r="N1661" i="1"/>
  <c r="N1662" i="1"/>
  <c r="N1663" i="1"/>
  <c r="N1771" i="1"/>
  <c r="N1772" i="1"/>
  <c r="N1773" i="1"/>
  <c r="N1823" i="1"/>
  <c r="N1824" i="1"/>
  <c r="N1898" i="1"/>
  <c r="N1899" i="1"/>
  <c r="N1900" i="1"/>
  <c r="N1901" i="1"/>
  <c r="N1902" i="1"/>
  <c r="N1903" i="1"/>
  <c r="N1904" i="1"/>
  <c r="N1905" i="1"/>
  <c r="N1906" i="1"/>
  <c r="N261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4" i="1"/>
  <c r="N1935" i="1"/>
  <c r="N1936" i="1"/>
  <c r="N1979" i="1"/>
  <c r="N1980" i="1"/>
  <c r="N1981" i="1"/>
  <c r="N1982" i="1"/>
  <c r="N1929" i="1"/>
  <c r="N1930" i="1"/>
  <c r="N1931" i="1"/>
  <c r="N1932" i="1"/>
  <c r="N1933" i="1"/>
  <c r="N2388" i="1"/>
  <c r="N2389" i="1"/>
  <c r="N2390" i="1"/>
  <c r="N2391" i="1"/>
  <c r="N2392" i="1"/>
  <c r="N2393" i="1"/>
  <c r="N1983" i="1"/>
  <c r="N1984" i="1"/>
  <c r="N1985" i="1"/>
  <c r="N1937" i="1"/>
  <c r="N2395" i="1"/>
  <c r="N2396" i="1"/>
  <c r="N2428" i="1"/>
  <c r="N2429" i="1"/>
  <c r="N2430" i="1"/>
  <c r="N2431" i="1"/>
  <c r="N2432" i="1"/>
  <c r="N2433" i="1"/>
  <c r="N2405" i="1"/>
  <c r="N2406" i="1"/>
  <c r="N2407" i="1"/>
  <c r="N2416" i="1"/>
  <c r="N2417" i="1"/>
  <c r="N2418" i="1"/>
  <c r="N2419" i="1"/>
  <c r="N2420" i="1"/>
  <c r="N2423" i="1"/>
  <c r="N2421" i="1"/>
  <c r="N2422" i="1"/>
  <c r="N2424" i="1"/>
  <c r="N2425" i="1"/>
  <c r="N2426" i="1"/>
  <c r="N2435" i="1"/>
  <c r="N2436" i="1"/>
  <c r="N2437" i="1"/>
  <c r="N2439" i="1"/>
  <c r="N1938" i="1"/>
  <c r="N1939" i="1"/>
  <c r="N1940" i="1"/>
  <c r="N1946" i="1"/>
  <c r="N1947" i="1"/>
  <c r="N1948" i="1"/>
  <c r="N2293" i="1"/>
  <c r="N1994" i="1"/>
  <c r="N1995" i="1"/>
  <c r="N1996" i="1"/>
  <c r="N2440" i="1"/>
  <c r="N2441" i="1"/>
  <c r="N2442" i="1"/>
  <c r="N1997" i="1"/>
  <c r="N2443" i="1"/>
  <c r="N2444" i="1"/>
  <c r="N1998" i="1"/>
  <c r="N1999" i="1"/>
  <c r="N2466" i="1"/>
  <c r="N2467" i="1"/>
  <c r="N2468" i="1"/>
  <c r="N2469" i="1"/>
  <c r="N2000" i="1"/>
  <c r="N2001" i="1"/>
  <c r="N2002" i="1"/>
  <c r="N2004" i="1"/>
  <c r="N2005" i="1"/>
  <c r="N2006" i="1"/>
  <c r="N2007" i="1"/>
  <c r="N2300" i="1"/>
  <c r="N2307" i="1"/>
  <c r="N2308" i="1"/>
  <c r="N2309" i="1"/>
  <c r="N2470" i="1"/>
  <c r="N2472" i="1"/>
  <c r="N2471" i="1"/>
  <c r="N2487" i="1"/>
  <c r="N2478" i="1"/>
  <c r="N2489" i="1"/>
  <c r="N2490" i="1"/>
  <c r="N2491" i="1"/>
  <c r="N2492" i="1"/>
  <c r="N2493" i="1"/>
  <c r="N2494" i="1"/>
  <c r="N2495" i="1"/>
  <c r="N2497" i="1"/>
  <c r="N2498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544" i="1"/>
  <c r="N2545" i="1"/>
  <c r="N2517" i="1"/>
  <c r="N2518" i="1"/>
  <c r="N2519" i="1"/>
  <c r="N2520" i="1"/>
  <c r="N2521" i="1"/>
  <c r="N2522" i="1"/>
  <c r="N2523" i="1"/>
  <c r="N2524" i="1"/>
  <c r="N2528" i="1"/>
  <c r="N2529" i="1"/>
  <c r="N2530" i="1"/>
  <c r="N2577" i="1"/>
  <c r="N2531" i="1"/>
  <c r="N2532" i="1"/>
  <c r="N2533" i="1"/>
  <c r="N2534" i="1"/>
  <c r="N2547" i="1"/>
  <c r="N2331" i="1"/>
  <c r="N2332" i="1"/>
  <c r="N2333" i="1"/>
  <c r="N2334" i="1"/>
  <c r="N2335" i="1"/>
  <c r="N2336" i="1"/>
  <c r="N2337" i="1"/>
  <c r="N2338" i="1"/>
  <c r="N2339" i="1"/>
  <c r="N2340" i="1"/>
  <c r="N2561" i="1"/>
  <c r="N2560" i="1"/>
  <c r="N2562" i="1"/>
  <c r="N2563" i="1"/>
  <c r="N2566" i="1"/>
  <c r="N2567" i="1"/>
  <c r="N2568" i="1"/>
  <c r="N2569" i="1"/>
  <c r="N2630" i="1"/>
  <c r="N2575" i="1"/>
  <c r="N2641" i="1"/>
  <c r="N2645" i="1"/>
  <c r="N2646" i="1"/>
  <c r="N2647" i="1"/>
  <c r="N2648" i="1"/>
  <c r="N2581" i="1"/>
  <c r="N2582" i="1"/>
  <c r="N2583" i="1"/>
  <c r="N2584" i="1"/>
  <c r="N2594" i="1"/>
  <c r="N2595" i="1"/>
  <c r="N2596" i="1"/>
  <c r="N2597" i="1"/>
  <c r="N2598" i="1"/>
  <c r="N2599" i="1"/>
  <c r="N2600" i="1"/>
  <c r="N2601" i="1"/>
  <c r="N2602" i="1"/>
  <c r="N2603" i="1"/>
  <c r="N2605" i="1"/>
  <c r="N2606" i="1"/>
  <c r="N2607" i="1"/>
  <c r="N2608" i="1"/>
  <c r="N2610" i="1"/>
  <c r="N2611" i="1"/>
  <c r="N2612" i="1"/>
  <c r="N2613" i="1"/>
  <c r="N2614" i="1"/>
  <c r="N2615" i="1"/>
  <c r="N2616" i="1"/>
  <c r="N2617" i="1"/>
  <c r="N2619" i="1"/>
  <c r="N2620" i="1"/>
  <c r="N2624" i="1"/>
  <c r="N2625" i="1"/>
  <c r="N2626" i="1"/>
  <c r="N2628" i="1"/>
  <c r="N2650" i="1"/>
  <c r="N2651" i="1"/>
  <c r="N2631" i="1"/>
  <c r="N2632" i="1"/>
  <c r="N2633" i="1"/>
  <c r="N2634" i="1"/>
  <c r="N2635" i="1"/>
  <c r="N2341" i="1"/>
  <c r="N2637" i="1"/>
  <c r="N2638" i="1"/>
  <c r="N2639" i="1"/>
  <c r="N2652" i="1"/>
  <c r="N2653" i="1"/>
  <c r="N2642" i="1"/>
  <c r="N2643" i="1"/>
  <c r="N2342" i="1"/>
  <c r="N2343" i="1"/>
  <c r="N2655" i="1"/>
  <c r="N2656" i="1"/>
  <c r="N2657" i="1"/>
  <c r="N2665" i="1"/>
  <c r="N2666" i="1"/>
  <c r="N2667" i="1"/>
  <c r="N2668" i="1"/>
  <c r="N2669" i="1"/>
  <c r="N2670" i="1"/>
  <c r="N2671" i="1"/>
  <c r="N2344" i="1"/>
  <c r="N2345" i="1"/>
  <c r="N2346" i="1"/>
  <c r="N2347" i="1"/>
  <c r="N2658" i="1"/>
  <c r="N2348" i="1"/>
  <c r="N2659" i="1"/>
  <c r="N2660" i="1"/>
  <c r="N2349" i="1"/>
  <c r="N2350" i="1"/>
  <c r="N2351" i="1"/>
  <c r="N2352" i="1"/>
  <c r="N2353" i="1"/>
  <c r="N2354" i="1"/>
  <c r="N2355" i="1"/>
  <c r="N2356" i="1"/>
  <c r="N2357" i="1"/>
  <c r="N2358" i="1"/>
  <c r="N2359" i="1"/>
  <c r="N2686" i="1"/>
  <c r="N2687" i="1"/>
  <c r="N2688" i="1"/>
  <c r="N2689" i="1"/>
  <c r="N2679" i="1"/>
  <c r="N2360" i="1"/>
  <c r="N2361" i="1"/>
  <c r="N2680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704" i="1"/>
  <c r="N2374" i="1"/>
  <c r="N2375" i="1"/>
  <c r="N2376" i="1"/>
  <c r="N2383" i="1"/>
  <c r="N2397" i="1"/>
  <c r="N2398" i="1"/>
  <c r="N2399" i="1"/>
  <c r="N2401" i="1"/>
  <c r="N2402" i="1"/>
  <c r="N2403" i="1"/>
  <c r="N2378" i="1"/>
  <c r="N2379" i="1"/>
  <c r="N2380" i="1"/>
  <c r="N2381" i="1"/>
  <c r="N2382" i="1"/>
  <c r="N2404" i="1"/>
  <c r="N2384" i="1"/>
  <c r="N2385" i="1"/>
  <c r="N2386" i="1"/>
  <c r="N2387" i="1"/>
  <c r="N2394" i="1"/>
  <c r="N2408" i="1"/>
  <c r="N2409" i="1"/>
  <c r="N2410" i="1"/>
  <c r="N2411" i="1"/>
  <c r="N2412" i="1"/>
  <c r="N2415" i="1"/>
  <c r="N2413" i="1"/>
  <c r="N2414" i="1"/>
  <c r="N2446" i="1"/>
  <c r="N2830" i="1"/>
  <c r="N2447" i="1"/>
  <c r="N2448" i="1"/>
  <c r="N2449" i="1"/>
  <c r="N2450" i="1"/>
  <c r="N2452" i="1"/>
  <c r="N2453" i="1"/>
  <c r="N2454" i="1"/>
  <c r="N2462" i="1"/>
  <c r="N2463" i="1"/>
  <c r="N2464" i="1"/>
  <c r="N2477" i="1"/>
  <c r="N2480" i="1"/>
  <c r="N2481" i="1"/>
  <c r="N2482" i="1"/>
  <c r="N2483" i="1"/>
  <c r="N2455" i="1"/>
  <c r="N2757" i="1"/>
  <c r="N2457" i="1"/>
  <c r="N2762" i="1"/>
  <c r="N2763" i="1"/>
  <c r="N2764" i="1"/>
  <c r="N2765" i="1"/>
  <c r="N2458" i="1"/>
  <c r="N2766" i="1"/>
  <c r="N2767" i="1"/>
  <c r="N2768" i="1"/>
  <c r="N2769" i="1"/>
  <c r="N2770" i="1"/>
  <c r="N2771" i="1"/>
  <c r="N2772" i="1"/>
  <c r="N2773" i="1"/>
  <c r="N2774" i="1"/>
  <c r="N2775" i="1"/>
  <c r="N2776" i="1"/>
  <c r="N2778" i="1"/>
  <c r="N2777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37" i="1"/>
  <c r="N2810" i="1"/>
  <c r="N2459" i="1"/>
  <c r="N2811" i="1"/>
  <c r="N2812" i="1"/>
  <c r="N2813" i="1"/>
  <c r="N2814" i="1"/>
  <c r="N2815" i="1"/>
  <c r="N2816" i="1"/>
  <c r="N2817" i="1"/>
  <c r="N2460" i="1"/>
  <c r="N2461" i="1"/>
  <c r="N2484" i="1"/>
  <c r="N2485" i="1"/>
  <c r="N2486" i="1"/>
  <c r="N2465" i="1"/>
  <c r="N2473" i="1"/>
  <c r="N2474" i="1"/>
  <c r="N2475" i="1"/>
  <c r="N2496" i="1"/>
  <c r="N2499" i="1"/>
  <c r="N2500" i="1"/>
  <c r="N2501" i="1"/>
  <c r="N2514" i="1"/>
  <c r="N2515" i="1"/>
  <c r="N2516" i="1"/>
  <c r="N2537" i="1"/>
  <c r="N2538" i="1"/>
  <c r="N2539" i="1"/>
  <c r="N2540" i="1"/>
  <c r="N2541" i="1"/>
  <c r="N2502" i="1"/>
  <c r="N2840" i="1"/>
  <c r="N2503" i="1"/>
  <c r="N2504" i="1"/>
  <c r="N2820" i="1"/>
  <c r="N2821" i="1"/>
  <c r="N2838" i="1"/>
  <c r="N2827" i="1"/>
  <c r="N2829" i="1"/>
  <c r="N2826" i="1"/>
  <c r="N2839" i="1"/>
  <c r="N2869" i="1"/>
  <c r="N2842" i="1"/>
  <c r="N2861" i="1"/>
  <c r="N2868" i="1"/>
  <c r="N2870" i="1"/>
  <c r="N2878" i="1"/>
  <c r="N2879" i="1"/>
  <c r="N2880" i="1"/>
  <c r="N2881" i="1"/>
  <c r="N2506" i="1"/>
  <c r="N2507" i="1"/>
  <c r="N2508" i="1"/>
  <c r="N2511" i="1"/>
  <c r="N2843" i="1"/>
  <c r="N2512" i="1"/>
  <c r="N3008" i="1"/>
  <c r="N2527" i="1"/>
  <c r="N2548" i="1"/>
  <c r="N2549" i="1"/>
  <c r="N2550" i="1"/>
  <c r="N2552" i="1"/>
  <c r="N2554" i="1"/>
  <c r="N2555" i="1"/>
  <c r="N2556" i="1"/>
  <c r="N2580" i="1"/>
  <c r="N2570" i="1"/>
  <c r="N2571" i="1"/>
  <c r="N2585" i="1"/>
  <c r="N2586" i="1"/>
  <c r="N2587" i="1"/>
  <c r="N2589" i="1"/>
  <c r="N2859" i="1"/>
  <c r="N2860" i="1"/>
  <c r="N2661" i="1"/>
  <c r="N2662" i="1"/>
  <c r="N2663" i="1"/>
  <c r="N2883" i="1"/>
  <c r="N2862" i="1"/>
  <c r="N2863" i="1"/>
  <c r="N2864" i="1"/>
  <c r="N2865" i="1"/>
  <c r="N2867" i="1"/>
  <c r="N2884" i="1"/>
  <c r="N2885" i="1"/>
  <c r="N2886" i="1"/>
  <c r="N2872" i="1"/>
  <c r="N2873" i="1"/>
  <c r="N2874" i="1"/>
  <c r="N2875" i="1"/>
  <c r="N2664" i="1"/>
  <c r="N2877" i="1"/>
  <c r="N2891" i="1"/>
  <c r="N2909" i="1"/>
  <c r="N2912" i="1"/>
  <c r="N2676" i="1"/>
  <c r="N2677" i="1"/>
  <c r="N2918" i="1"/>
  <c r="N2923" i="1"/>
  <c r="N2889" i="1"/>
  <c r="N2939" i="1"/>
  <c r="N2940" i="1"/>
  <c r="N2892" i="1"/>
  <c r="N2678" i="1"/>
  <c r="N2682" i="1"/>
  <c r="N2683" i="1"/>
  <c r="N2684" i="1"/>
  <c r="N2685" i="1"/>
  <c r="N2681" i="1"/>
  <c r="N2691" i="1"/>
  <c r="N2692" i="1"/>
  <c r="N2693" i="1"/>
  <c r="N2694" i="1"/>
  <c r="N2695" i="1"/>
  <c r="N2696" i="1"/>
  <c r="N2697" i="1"/>
  <c r="N2698" i="1"/>
  <c r="N2699" i="1"/>
  <c r="N2700" i="1"/>
  <c r="N2907" i="1"/>
  <c r="N2908" i="1"/>
  <c r="N2942" i="1"/>
  <c r="N2910" i="1"/>
  <c r="N2943" i="1"/>
  <c r="N2945" i="1"/>
  <c r="N2946" i="1"/>
  <c r="N2914" i="1"/>
  <c r="N3028" i="1"/>
  <c r="N3029" i="1"/>
  <c r="N3032" i="1"/>
  <c r="N3033" i="1"/>
  <c r="N2920" i="1"/>
  <c r="N2921" i="1"/>
  <c r="N2922" i="1"/>
  <c r="N3042" i="1"/>
  <c r="N2925" i="1"/>
  <c r="N2929" i="1"/>
  <c r="N2935" i="1"/>
  <c r="N2936" i="1"/>
  <c r="N2937" i="1"/>
  <c r="N2701" i="1"/>
  <c r="N2702" i="1"/>
  <c r="N2703" i="1"/>
  <c r="N3120" i="1"/>
  <c r="N3121" i="1"/>
  <c r="N2707" i="1"/>
  <c r="N3122" i="1"/>
  <c r="N3123" i="1"/>
  <c r="N3125" i="1"/>
  <c r="N3126" i="1"/>
  <c r="N3127" i="1"/>
  <c r="N3128" i="1"/>
  <c r="N2949" i="1"/>
  <c r="N2950" i="1"/>
  <c r="N2951" i="1"/>
  <c r="N2952" i="1"/>
  <c r="N2708" i="1"/>
  <c r="N2709" i="1"/>
  <c r="N2710" i="1"/>
  <c r="N2711" i="1"/>
  <c r="N2712" i="1"/>
  <c r="N2713" i="1"/>
  <c r="N2714" i="1"/>
  <c r="N2715" i="1"/>
  <c r="N2716" i="1"/>
  <c r="N2719" i="1"/>
  <c r="N2720" i="1"/>
  <c r="N2721" i="1"/>
  <c r="N2723" i="1"/>
  <c r="N2724" i="1"/>
  <c r="N2725" i="1"/>
  <c r="N2726" i="1"/>
  <c r="N2727" i="1"/>
  <c r="N2728" i="1"/>
  <c r="N2729" i="1"/>
  <c r="N2730" i="1"/>
  <c r="N2731" i="1"/>
  <c r="N2722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2732" i="1"/>
  <c r="N2733" i="1"/>
  <c r="N3005" i="1"/>
  <c r="N3006" i="1"/>
  <c r="N3007" i="1"/>
  <c r="N3009" i="1"/>
  <c r="N3010" i="1"/>
  <c r="N3011" i="1"/>
  <c r="N3015" i="1"/>
  <c r="N3016" i="1"/>
  <c r="N3017" i="1"/>
  <c r="N3018" i="1"/>
  <c r="N3019" i="1"/>
  <c r="N3020" i="1"/>
  <c r="N3021" i="1"/>
  <c r="N3022" i="1"/>
  <c r="N3228" i="1"/>
  <c r="N3024" i="1"/>
  <c r="N3025" i="1"/>
  <c r="N3026" i="1"/>
  <c r="N3229" i="1"/>
  <c r="N3230" i="1"/>
  <c r="N3231" i="1"/>
  <c r="N3232" i="1"/>
  <c r="N3233" i="1"/>
  <c r="N3234" i="1"/>
  <c r="N3235" i="1"/>
  <c r="N3034" i="1"/>
  <c r="N3035" i="1"/>
  <c r="N3036" i="1"/>
  <c r="N3236" i="1"/>
  <c r="N3237" i="1"/>
  <c r="N2734" i="1"/>
  <c r="N2735" i="1"/>
  <c r="N2736" i="1"/>
  <c r="N2737" i="1"/>
  <c r="N3239" i="1"/>
  <c r="N3240" i="1"/>
  <c r="N3241" i="1"/>
  <c r="N2738" i="1"/>
  <c r="N2739" i="1"/>
  <c r="N2740" i="1"/>
  <c r="N2742" i="1"/>
  <c r="N2743" i="1"/>
  <c r="N2744" i="1"/>
  <c r="N2745" i="1"/>
  <c r="N2809" i="1"/>
  <c r="N2828" i="1"/>
  <c r="N2831" i="1"/>
  <c r="N2832" i="1"/>
  <c r="N3050" i="1"/>
  <c r="N3051" i="1"/>
  <c r="N3052" i="1"/>
  <c r="N3053" i="1"/>
  <c r="N3061" i="1"/>
  <c r="N3062" i="1"/>
  <c r="N3063" i="1"/>
  <c r="N3064" i="1"/>
  <c r="N3065" i="1"/>
  <c r="N3066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10" i="1"/>
  <c r="N3106" i="1"/>
  <c r="N3105" i="1"/>
  <c r="N3107" i="1"/>
  <c r="N3104" i="1"/>
  <c r="N3108" i="1"/>
  <c r="N3109" i="1"/>
  <c r="N3114" i="1"/>
  <c r="N3111" i="1"/>
  <c r="N3112" i="1"/>
  <c r="N3113" i="1"/>
  <c r="N3115" i="1"/>
  <c r="N3116" i="1"/>
  <c r="N3243" i="1"/>
  <c r="N3118" i="1"/>
  <c r="N3244" i="1"/>
  <c r="N3245" i="1"/>
  <c r="N3246" i="1"/>
  <c r="N3247" i="1"/>
  <c r="N3248" i="1"/>
  <c r="N3091" i="1"/>
  <c r="N3249" i="1"/>
  <c r="N3250" i="1"/>
  <c r="N3251" i="1"/>
  <c r="N2565" i="1"/>
  <c r="N3252" i="1"/>
  <c r="N3254" i="1"/>
  <c r="N2741" i="1"/>
  <c r="N2833" i="1"/>
  <c r="N2834" i="1"/>
  <c r="N2835" i="1"/>
  <c r="N2836" i="1"/>
  <c r="N2746" i="1"/>
  <c r="N2747" i="1"/>
  <c r="N2748" i="1"/>
  <c r="N2749" i="1"/>
  <c r="N2750" i="1"/>
  <c r="N2751" i="1"/>
  <c r="N2752" i="1"/>
  <c r="N2753" i="1"/>
  <c r="N2754" i="1"/>
  <c r="N2755" i="1"/>
  <c r="N2756" i="1"/>
  <c r="N2758" i="1"/>
  <c r="N2759" i="1"/>
  <c r="N2760" i="1"/>
  <c r="N2761" i="1"/>
  <c r="N2825" i="1"/>
  <c r="N2844" i="1"/>
  <c r="N2846" i="1"/>
  <c r="N2847" i="1"/>
  <c r="N2848" i="1"/>
  <c r="N2849" i="1"/>
  <c r="N2850" i="1"/>
  <c r="N2851" i="1"/>
  <c r="N2852" i="1"/>
  <c r="N2853" i="1"/>
  <c r="N2854" i="1"/>
  <c r="N2855" i="1"/>
  <c r="N3185" i="1"/>
  <c r="N3186" i="1"/>
  <c r="N3190" i="1"/>
  <c r="N3191" i="1"/>
  <c r="N3192" i="1"/>
  <c r="N3194" i="1"/>
  <c r="N3195" i="1"/>
  <c r="N3196" i="1"/>
  <c r="N3197" i="1"/>
  <c r="N3199" i="1"/>
  <c r="N3200" i="1"/>
  <c r="N3204" i="1"/>
  <c r="N3206" i="1"/>
  <c r="N2856" i="1"/>
  <c r="N2857" i="1"/>
  <c r="N2858" i="1"/>
  <c r="N2876" i="1"/>
  <c r="N2915" i="1"/>
  <c r="N2916" i="1"/>
  <c r="N2917" i="1"/>
  <c r="N2893" i="1"/>
  <c r="N2894" i="1"/>
  <c r="N2895" i="1"/>
  <c r="N2896" i="1"/>
  <c r="N2898" i="1"/>
  <c r="N2902" i="1"/>
  <c r="N2927" i="1"/>
  <c r="N2928" i="1"/>
  <c r="N2930" i="1"/>
  <c r="N2931" i="1"/>
  <c r="N2932" i="1"/>
  <c r="N2933" i="1"/>
  <c r="N2934" i="1"/>
  <c r="N3117" i="1"/>
  <c r="N3119" i="1"/>
  <c r="N2953" i="1"/>
  <c r="N2954" i="1"/>
  <c r="N662" i="1"/>
  <c r="N1595" i="1"/>
  <c r="N1571" i="1"/>
  <c r="N1338" i="1"/>
  <c r="N1569" i="1"/>
  <c r="N908" i="1"/>
  <c r="N2445" i="1"/>
  <c r="N1618" i="1"/>
  <c r="N287" i="1"/>
  <c r="N1068" i="1"/>
  <c r="N1073" i="1"/>
  <c r="N602" i="1"/>
  <c r="N1070" i="1"/>
  <c r="N2229" i="1"/>
  <c r="N2228" i="1"/>
  <c r="N2513" i="1"/>
  <c r="N606" i="1"/>
  <c r="N757" i="1"/>
  <c r="N1288" i="1"/>
  <c r="N1234" i="1"/>
  <c r="N1235" i="1"/>
  <c r="N1237" i="1"/>
  <c r="N1236" i="1"/>
  <c r="N1233" i="1"/>
  <c r="N1238" i="1"/>
  <c r="N1760" i="1"/>
  <c r="N2622" i="1"/>
  <c r="N907" i="1"/>
  <c r="N1286" i="1"/>
  <c r="N1793" i="1"/>
  <c r="N1802" i="1"/>
  <c r="N1803" i="1"/>
  <c r="N1805" i="1"/>
  <c r="N1806" i="1"/>
  <c r="N3067" i="1"/>
  <c r="N110" i="1"/>
  <c r="N208" i="1"/>
  <c r="N1384" i="1"/>
  <c r="N1395" i="1"/>
  <c r="N1416" i="1"/>
  <c r="N1421" i="1"/>
  <c r="N431" i="1"/>
  <c r="N2609" i="1"/>
  <c r="N200" i="1"/>
  <c r="N202" i="1"/>
  <c r="N1782" i="1"/>
  <c r="N1281" i="1"/>
  <c r="N1302" i="1"/>
  <c r="N2604" i="1"/>
  <c r="N3193" i="1"/>
  <c r="N1211" i="1"/>
  <c r="N1781" i="1"/>
  <c r="N600" i="1"/>
  <c r="N1401" i="1"/>
  <c r="N260" i="1"/>
  <c r="N611" i="1"/>
  <c r="N451" i="1"/>
  <c r="N553" i="1"/>
  <c r="N2690" i="1"/>
  <c r="N1356" i="1"/>
  <c r="N1435" i="1"/>
  <c r="N605" i="1"/>
  <c r="N2546" i="1"/>
  <c r="N790" i="1"/>
  <c r="N791" i="1"/>
  <c r="N793" i="1"/>
  <c r="N794" i="1"/>
  <c r="N796" i="1"/>
  <c r="N797" i="1"/>
  <c r="N798" i="1"/>
  <c r="N803" i="1"/>
  <c r="N800" i="1"/>
  <c r="N804" i="1"/>
  <c r="N805" i="1"/>
  <c r="N1111" i="1"/>
  <c r="N2171" i="1"/>
  <c r="N2955" i="1"/>
  <c r="N2956" i="1"/>
  <c r="N2957" i="1"/>
  <c r="N2958" i="1"/>
  <c r="N2959" i="1"/>
  <c r="N2960" i="1"/>
  <c r="N2961" i="1"/>
  <c r="N2962" i="1"/>
  <c r="N2963" i="1"/>
  <c r="N3238" i="1"/>
  <c r="N3242" i="1"/>
  <c r="N857" i="1"/>
  <c r="N1191" i="1"/>
  <c r="N1187" i="1"/>
  <c r="N2278" i="1"/>
  <c r="N1843" i="1"/>
  <c r="N1844" i="1"/>
  <c r="N1845" i="1"/>
  <c r="N1847" i="1"/>
  <c r="N2536" i="1"/>
  <c r="N13" i="1"/>
  <c r="N169" i="1"/>
  <c r="N311" i="1"/>
  <c r="N1413" i="1"/>
  <c r="N1986" i="1"/>
  <c r="N1974" i="1"/>
  <c r="N1975" i="1"/>
  <c r="N910" i="1"/>
  <c r="N911" i="1"/>
  <c r="N912" i="1"/>
  <c r="N913" i="1"/>
  <c r="N2038" i="1"/>
  <c r="N3013" i="1"/>
  <c r="N3014" i="1"/>
  <c r="N3012" i="1"/>
  <c r="N564" i="1"/>
  <c r="N485" i="1"/>
  <c r="N1634" i="1"/>
  <c r="N1633" i="1"/>
  <c r="N1666" i="1"/>
  <c r="N2588" i="1"/>
  <c r="N1386" i="1"/>
  <c r="N1389" i="1"/>
  <c r="N687" i="1"/>
  <c r="N1067" i="1"/>
  <c r="N1069" i="1"/>
  <c r="N1071" i="1"/>
  <c r="N1846" i="1"/>
  <c r="N2476" i="1"/>
  <c r="N3044" i="1"/>
  <c r="N3045" i="1"/>
  <c r="N3046" i="1"/>
  <c r="N3047" i="1"/>
  <c r="N3048" i="1"/>
  <c r="N3054" i="1"/>
  <c r="N3055" i="1"/>
  <c r="N3056" i="1"/>
  <c r="N3057" i="1"/>
  <c r="N3058" i="1"/>
  <c r="N3059" i="1"/>
  <c r="N3060" i="1"/>
  <c r="N3140" i="1"/>
  <c r="N3141" i="1"/>
  <c r="N2564" i="1"/>
  <c r="N2057" i="1"/>
  <c r="N27" i="1"/>
  <c r="N46" i="1"/>
  <c r="N122" i="1"/>
  <c r="N292" i="1"/>
  <c r="N714" i="1"/>
  <c r="N711" i="1"/>
  <c r="N713" i="1"/>
  <c r="N3049" i="1"/>
  <c r="N1890" i="1"/>
  <c r="N2618" i="1"/>
  <c r="N15" i="1"/>
  <c r="N142" i="1"/>
  <c r="N801" i="1"/>
  <c r="N1074" i="1"/>
  <c r="N1383" i="1"/>
  <c r="N1391" i="1"/>
  <c r="N1390" i="1"/>
  <c r="N2543" i="1"/>
  <c r="N1585" i="1"/>
  <c r="N1606" i="1"/>
  <c r="N3172" i="1"/>
  <c r="N3173" i="1"/>
  <c r="N3175" i="1"/>
  <c r="N3176" i="1"/>
  <c r="N3177" i="1"/>
  <c r="N3178" i="1"/>
  <c r="N3179" i="1"/>
  <c r="N3180" i="1"/>
  <c r="N3181" i="1"/>
  <c r="N3182" i="1"/>
  <c r="N3183" i="1"/>
  <c r="N3184" i="1"/>
  <c r="N2045" i="1"/>
  <c r="N861" i="1"/>
  <c r="N903" i="1"/>
  <c r="N1842" i="1"/>
  <c r="N2640" i="1"/>
  <c r="N1061" i="1"/>
  <c r="N1330" i="1"/>
  <c r="N1594" i="1"/>
  <c r="N1593" i="1"/>
  <c r="N1849" i="1"/>
  <c r="N1850" i="1"/>
  <c r="N860" i="1"/>
  <c r="N2427" i="1"/>
  <c r="N2559" i="1"/>
  <c r="N152" i="1"/>
  <c r="N644" i="1"/>
  <c r="N1706" i="1"/>
  <c r="N2705" i="1"/>
  <c r="N2706" i="1"/>
  <c r="N2904" i="1"/>
  <c r="N321" i="1"/>
  <c r="N322" i="1"/>
  <c r="N323" i="1"/>
  <c r="N715" i="1"/>
  <c r="N716" i="1"/>
  <c r="N717" i="1"/>
  <c r="N712" i="1"/>
  <c r="N680" i="1"/>
  <c r="N395" i="1"/>
  <c r="N396" i="1"/>
  <c r="N692" i="1"/>
  <c r="N690" i="1"/>
  <c r="N902" i="1"/>
  <c r="N1589" i="1"/>
  <c r="N1591" i="1"/>
  <c r="N2623" i="1"/>
  <c r="N333" i="1"/>
  <c r="N363" i="1"/>
  <c r="N364" i="1"/>
  <c r="N897" i="1"/>
  <c r="N1287" i="1"/>
  <c r="N1804" i="1"/>
  <c r="N1891" i="1"/>
  <c r="N1889" i="1"/>
  <c r="N2627" i="1"/>
  <c r="N2621" i="1"/>
  <c r="N2629" i="1"/>
  <c r="N20" i="1"/>
  <c r="N283" i="1"/>
  <c r="N320" i="1"/>
  <c r="N1077" i="1"/>
  <c r="N3174" i="1"/>
  <c r="N645" i="1"/>
  <c r="N1446" i="1"/>
  <c r="N1450" i="1"/>
  <c r="N1451" i="1"/>
  <c r="N1452" i="1"/>
  <c r="N1656" i="1"/>
  <c r="N1453" i="1"/>
  <c r="N1454" i="1"/>
  <c r="N1456" i="1"/>
  <c r="N1457" i="1"/>
  <c r="N1447" i="1"/>
  <c r="N1448" i="1"/>
  <c r="N1449" i="1"/>
  <c r="N1856" i="1"/>
  <c r="N1855" i="1"/>
  <c r="N1859" i="1"/>
  <c r="N1858" i="1"/>
  <c r="N1862" i="1"/>
  <c r="N1860" i="1"/>
  <c r="N1868" i="1"/>
  <c r="N1892" i="1"/>
  <c r="N1870" i="1"/>
  <c r="N1869" i="1"/>
  <c r="N1874" i="1"/>
  <c r="N1875" i="1"/>
  <c r="N1861" i="1"/>
  <c r="N1857" i="1"/>
  <c r="N1871" i="1"/>
  <c r="N1887" i="1"/>
  <c r="N1867" i="1"/>
  <c r="N927" i="1"/>
  <c r="N1418" i="1"/>
  <c r="N1046" i="1"/>
  <c r="N1049" i="1"/>
  <c r="N1051" i="1"/>
  <c r="N1054" i="1"/>
  <c r="N1055" i="1"/>
  <c r="N1060" i="1"/>
  <c r="N1064" i="1"/>
  <c r="N2578" i="1"/>
  <c r="N2573" i="1"/>
  <c r="N2558" i="1"/>
  <c r="N2574" i="1"/>
  <c r="N2576" i="1"/>
  <c r="N2572" i="1"/>
  <c r="N314" i="1"/>
  <c r="N282" i="1"/>
  <c r="N708" i="1"/>
  <c r="N1813" i="1"/>
  <c r="N1754" i="1"/>
  <c r="N1516" i="1"/>
  <c r="N1752" i="1"/>
  <c r="N1014" i="1"/>
  <c r="N2456" i="1"/>
  <c r="N1834" i="1"/>
  <c r="N319" i="1"/>
  <c r="N1194" i="1"/>
  <c r="N1199" i="1"/>
  <c r="N375" i="1"/>
  <c r="N1196" i="1"/>
  <c r="N2488" i="1"/>
  <c r="N2479" i="1"/>
  <c r="N2818" i="1"/>
  <c r="N2649" i="1"/>
  <c r="N649" i="1"/>
  <c r="N835" i="1"/>
  <c r="N1161" i="1"/>
  <c r="N1411" i="1"/>
  <c r="N1412" i="1"/>
  <c r="N1425" i="1"/>
  <c r="N1414" i="1"/>
  <c r="N1410" i="1"/>
  <c r="N1426" i="1"/>
  <c r="N1877" i="1"/>
  <c r="N2509" i="1"/>
  <c r="N1030" i="1"/>
  <c r="N1159" i="1"/>
  <c r="N1954" i="1"/>
  <c r="N2011" i="1"/>
  <c r="N2012" i="1"/>
  <c r="N2014" i="1"/>
  <c r="N2016" i="1"/>
  <c r="N916" i="1"/>
  <c r="N117" i="1"/>
  <c r="N244" i="1"/>
  <c r="N1567" i="1"/>
  <c r="N1580" i="1"/>
  <c r="N1581" i="1"/>
  <c r="N1582" i="1"/>
  <c r="N465" i="1"/>
  <c r="N2871" i="1"/>
  <c r="N222" i="1"/>
  <c r="N238" i="1"/>
  <c r="N1026" i="1"/>
  <c r="N1154" i="1"/>
  <c r="N1181" i="1"/>
  <c r="N2866" i="1"/>
  <c r="N324" i="1"/>
  <c r="N316" i="1"/>
  <c r="N1372" i="1"/>
  <c r="N1025" i="1"/>
  <c r="N643" i="1"/>
  <c r="N1587" i="1"/>
  <c r="N297" i="1"/>
  <c r="N653" i="1"/>
  <c r="N235" i="1"/>
  <c r="N591" i="1"/>
  <c r="N3124" i="1"/>
  <c r="N1278" i="1"/>
  <c r="N1615" i="1"/>
  <c r="N2526" i="1"/>
  <c r="N1807" i="1"/>
  <c r="N648" i="1"/>
  <c r="N2824" i="1"/>
  <c r="N2822" i="1"/>
  <c r="N3253" i="1"/>
  <c r="N2841" i="1"/>
  <c r="N875" i="1"/>
  <c r="N876" i="1"/>
  <c r="N878" i="1"/>
  <c r="N879" i="1"/>
  <c r="N881" i="1"/>
  <c r="N882" i="1"/>
  <c r="N883" i="1"/>
  <c r="N887" i="1"/>
  <c r="N886" i="1"/>
  <c r="N888" i="1"/>
  <c r="N889" i="1"/>
  <c r="N1245" i="1"/>
  <c r="N2434" i="1"/>
  <c r="N1616" i="1"/>
  <c r="N3023" i="1"/>
  <c r="N3187" i="1"/>
  <c r="N3188" i="1"/>
  <c r="N3189" i="1"/>
  <c r="N3198" i="1"/>
  <c r="N302" i="1"/>
  <c r="N299" i="1"/>
  <c r="N301" i="1"/>
  <c r="N300" i="1"/>
  <c r="N303" i="1"/>
  <c r="N298" i="1"/>
  <c r="N313" i="1"/>
  <c r="N312" i="1"/>
  <c r="N306" i="1"/>
  <c r="N310" i="1"/>
  <c r="N308" i="1"/>
  <c r="N560" i="1"/>
  <c r="N1043" i="1"/>
  <c r="N1050" i="1"/>
  <c r="N1040" i="1"/>
  <c r="N1086" i="1"/>
  <c r="N2162" i="1"/>
  <c r="N2163" i="1"/>
  <c r="N2164" i="1"/>
  <c r="N2165" i="1"/>
  <c r="N1611" i="1"/>
  <c r="N1610" i="1"/>
  <c r="N544" i="1"/>
  <c r="N993" i="1"/>
  <c r="N1400" i="1"/>
  <c r="N2579" i="1"/>
  <c r="N1459" i="1"/>
  <c r="N2055" i="1"/>
  <c r="N2056" i="1"/>
  <c r="N2058" i="1"/>
  <c r="N2060" i="1"/>
  <c r="N2823" i="1"/>
  <c r="N14" i="1"/>
  <c r="N178" i="1"/>
  <c r="N219" i="1"/>
  <c r="N1599" i="1"/>
  <c r="N2203" i="1"/>
  <c r="N2240" i="1"/>
  <c r="N2451" i="1"/>
  <c r="N1341" i="1"/>
  <c r="N1775" i="1"/>
  <c r="N1474" i="1"/>
  <c r="N1475" i="1"/>
  <c r="N1476" i="1"/>
  <c r="N2199" i="1"/>
  <c r="N1016" i="1"/>
  <c r="N1017" i="1"/>
  <c r="N1018" i="1"/>
  <c r="N1019" i="1"/>
  <c r="N1023" i="1"/>
  <c r="N2263" i="1"/>
  <c r="N2845" i="1"/>
  <c r="N2557" i="1"/>
  <c r="N2535" i="1"/>
  <c r="N603" i="1"/>
  <c r="N477" i="1"/>
  <c r="N1851" i="1"/>
  <c r="N1848" i="1"/>
  <c r="N1469" i="1"/>
  <c r="N2593" i="1"/>
  <c r="N1570" i="1"/>
  <c r="N1574" i="1"/>
  <c r="N760" i="1"/>
  <c r="N965" i="1"/>
  <c r="N1195" i="1"/>
  <c r="N1197" i="1"/>
  <c r="N2059" i="1"/>
  <c r="N2782" i="1"/>
  <c r="N1522" i="1"/>
  <c r="N1527" i="1"/>
  <c r="N1526" i="1"/>
  <c r="N601" i="1"/>
  <c r="N2227" i="1"/>
  <c r="N2230" i="1"/>
  <c r="N2231" i="1"/>
  <c r="N2232" i="1"/>
  <c r="N610" i="1"/>
  <c r="N2154" i="1"/>
  <c r="N2153" i="1"/>
  <c r="N834" i="1"/>
  <c r="N832" i="1"/>
  <c r="N822" i="1"/>
  <c r="N824" i="1"/>
  <c r="N823" i="1"/>
  <c r="N826" i="1"/>
  <c r="N819" i="1"/>
  <c r="N825" i="1"/>
  <c r="N818" i="1"/>
  <c r="N536" i="1"/>
  <c r="N1434" i="1"/>
  <c r="N828" i="1"/>
  <c r="N833" i="1"/>
  <c r="N3205" i="1"/>
  <c r="N3203" i="1"/>
  <c r="N3202" i="1"/>
  <c r="N3201" i="1"/>
  <c r="N1586" i="1"/>
  <c r="N2400" i="1"/>
  <c r="N725" i="1"/>
  <c r="N2525" i="1"/>
  <c r="N1647" i="1"/>
  <c r="N30" i="1"/>
  <c r="N51" i="1"/>
  <c r="N132" i="1"/>
  <c r="N331" i="1"/>
  <c r="N785" i="1"/>
  <c r="N885" i="1"/>
  <c r="N784" i="1"/>
  <c r="N2095" i="1"/>
  <c r="N2911" i="1"/>
  <c r="N17" i="1"/>
  <c r="N153" i="1"/>
  <c r="N999" i="1"/>
  <c r="N1200" i="1"/>
  <c r="N967" i="1"/>
  <c r="N1566" i="1"/>
  <c r="N1576" i="1"/>
  <c r="N1575" i="1"/>
  <c r="N2819" i="1"/>
  <c r="N528" i="1"/>
  <c r="N1767" i="1"/>
  <c r="N1819" i="1"/>
  <c r="N2900" i="1"/>
  <c r="N2897" i="1"/>
  <c r="N3043" i="1"/>
  <c r="N2906" i="1"/>
  <c r="N2905" i="1"/>
  <c r="N2901" i="1"/>
  <c r="N2899" i="1"/>
  <c r="N2903" i="1"/>
  <c r="N2926" i="1"/>
  <c r="N2505" i="1"/>
  <c r="N2781" i="1"/>
  <c r="N2779" i="1"/>
  <c r="N2780" i="1"/>
  <c r="N2882" i="1"/>
  <c r="N1063" i="1"/>
  <c r="N3170" i="1"/>
  <c r="N3171" i="1"/>
  <c r="N2158" i="1"/>
  <c r="N2159" i="1"/>
  <c r="N2160" i="1"/>
  <c r="N2161" i="1"/>
  <c r="N2155" i="1"/>
  <c r="N2156" i="1"/>
  <c r="N2157" i="1"/>
  <c r="N2590" i="1"/>
  <c r="N2591" i="1"/>
  <c r="N2592" i="1"/>
  <c r="N2654" i="1"/>
  <c r="N2672" i="1"/>
  <c r="N2644" i="1"/>
  <c r="N2673" i="1"/>
  <c r="N2636" i="1"/>
  <c r="N1150" i="1"/>
  <c r="N1151" i="1"/>
  <c r="N82" i="1"/>
  <c r="N85" i="1"/>
  <c r="N136" i="1"/>
  <c r="N137" i="1"/>
  <c r="N937" i="1"/>
  <c r="N953" i="1"/>
  <c r="N954" i="1"/>
  <c r="N938" i="1"/>
  <c r="N736" i="1"/>
  <c r="N737" i="1"/>
  <c r="N2223" i="1"/>
  <c r="N2224" i="1"/>
  <c r="N2225" i="1"/>
  <c r="N2270" i="1"/>
  <c r="N961" i="1"/>
  <c r="N1012" i="1"/>
  <c r="N2054" i="1"/>
  <c r="N2553" i="1"/>
  <c r="N959" i="1"/>
  <c r="N963" i="1"/>
  <c r="N1057" i="1"/>
  <c r="N1800" i="1"/>
  <c r="N1778" i="1"/>
  <c r="N2062" i="1"/>
  <c r="N2063" i="1"/>
  <c r="N960" i="1"/>
  <c r="N1543" i="1"/>
  <c r="N2377" i="1"/>
  <c r="N2510" i="1"/>
  <c r="N164" i="1"/>
  <c r="N689" i="1"/>
  <c r="N688" i="1"/>
  <c r="N1518" i="1"/>
  <c r="N2717" i="1"/>
  <c r="N2718" i="1"/>
  <c r="N356" i="1"/>
  <c r="N355" i="1"/>
  <c r="N357" i="1"/>
  <c r="N220" i="1"/>
  <c r="N352" i="1"/>
  <c r="N353" i="1"/>
  <c r="N354" i="1"/>
  <c r="K2750" i="1" l="1"/>
  <c r="K1430" i="1"/>
  <c r="K1431" i="1"/>
  <c r="K93" i="1"/>
  <c r="K94" i="1"/>
  <c r="K150" i="1"/>
  <c r="K151" i="1"/>
  <c r="K1339" i="1"/>
  <c r="K1346" i="1"/>
  <c r="K1347" i="1"/>
  <c r="K1345" i="1"/>
  <c r="K1226" i="1"/>
  <c r="K1227" i="1"/>
  <c r="K2326" i="1"/>
  <c r="K2327" i="1"/>
  <c r="K2328" i="1"/>
  <c r="K2645" i="1"/>
  <c r="K309" i="1"/>
  <c r="K670" i="1"/>
  <c r="K672" i="1"/>
  <c r="K1105" i="1"/>
  <c r="K1140" i="1"/>
  <c r="K1798" i="1"/>
  <c r="K3252" i="1"/>
  <c r="M2750" i="1"/>
  <c r="M1430" i="1"/>
  <c r="M1431" i="1"/>
  <c r="M93" i="1"/>
  <c r="M94" i="1"/>
  <c r="M150" i="1"/>
  <c r="M151" i="1"/>
  <c r="M1339" i="1"/>
  <c r="M1346" i="1"/>
  <c r="M1347" i="1"/>
  <c r="M1345" i="1"/>
  <c r="M1226" i="1"/>
  <c r="M1227" i="1"/>
  <c r="M2326" i="1"/>
  <c r="M2327" i="1"/>
  <c r="M2328" i="1"/>
  <c r="M2645" i="1"/>
  <c r="M309" i="1"/>
  <c r="M670" i="1"/>
  <c r="M672" i="1"/>
  <c r="M1105" i="1"/>
  <c r="M1140" i="1"/>
  <c r="M1798" i="1"/>
  <c r="M3252" i="1"/>
  <c r="E144" i="2" l="1"/>
  <c r="D144" i="2" s="1"/>
  <c r="E143" i="2"/>
  <c r="D143" i="2" s="1"/>
  <c r="E142" i="2"/>
  <c r="D142" i="2" s="1"/>
  <c r="E140" i="2"/>
  <c r="D140" i="2" s="1"/>
  <c r="E141" i="2"/>
  <c r="D141" i="2" s="1"/>
  <c r="K2821" i="1"/>
  <c r="K730" i="1"/>
  <c r="K731" i="1"/>
  <c r="K529" i="1"/>
  <c r="K525" i="1"/>
  <c r="K2768" i="1"/>
  <c r="K2767" i="1"/>
  <c r="K1082" i="1"/>
  <c r="K1080" i="1"/>
  <c r="K566" i="1"/>
  <c r="K568" i="1"/>
  <c r="K567" i="1"/>
  <c r="K1065" i="1"/>
  <c r="K562" i="1"/>
  <c r="K569" i="1"/>
  <c r="K1053" i="1"/>
  <c r="K1072" i="1"/>
  <c r="K1052" i="1"/>
  <c r="K1083" i="1"/>
  <c r="K1075" i="1"/>
  <c r="K1081" i="1"/>
  <c r="K1617" i="1"/>
  <c r="K1614" i="1"/>
  <c r="K1598" i="1"/>
  <c r="K2084" i="1"/>
  <c r="K2100" i="1"/>
  <c r="K2088" i="1"/>
  <c r="K2030" i="1"/>
  <c r="K804" i="1"/>
  <c r="K951" i="1"/>
  <c r="K952" i="1"/>
  <c r="K538" i="1"/>
  <c r="K2873" i="1"/>
  <c r="K692" i="1"/>
  <c r="M2821" i="1"/>
  <c r="M730" i="1"/>
  <c r="M731" i="1"/>
  <c r="M529" i="1"/>
  <c r="M525" i="1"/>
  <c r="M2768" i="1"/>
  <c r="M2767" i="1"/>
  <c r="M1082" i="1"/>
  <c r="M1080" i="1"/>
  <c r="M566" i="1"/>
  <c r="M568" i="1"/>
  <c r="M567" i="1"/>
  <c r="M1065" i="1"/>
  <c r="M562" i="1"/>
  <c r="M569" i="1"/>
  <c r="M1053" i="1"/>
  <c r="M1072" i="1"/>
  <c r="M1052" i="1"/>
  <c r="M1083" i="1"/>
  <c r="M1075" i="1"/>
  <c r="M1081" i="1"/>
  <c r="M1617" i="1"/>
  <c r="M1614" i="1"/>
  <c r="M1598" i="1"/>
  <c r="M2084" i="1"/>
  <c r="M2100" i="1"/>
  <c r="M2088" i="1"/>
  <c r="M2030" i="1"/>
  <c r="M804" i="1"/>
  <c r="M951" i="1"/>
  <c r="M952" i="1"/>
  <c r="M538" i="1"/>
  <c r="M2873" i="1"/>
  <c r="M692" i="1"/>
  <c r="K2549" i="1" l="1"/>
  <c r="K2550" i="1"/>
  <c r="K2587" i="1"/>
  <c r="K2661" i="1"/>
  <c r="K2860" i="1"/>
  <c r="K2958" i="1"/>
  <c r="K2740" i="1"/>
  <c r="K2742" i="1"/>
  <c r="K2743" i="1"/>
  <c r="K2745" i="1"/>
  <c r="K2809" i="1"/>
  <c r="K2744" i="1"/>
  <c r="K3072" i="1"/>
  <c r="K887" i="1"/>
  <c r="M2549" i="1"/>
  <c r="M2550" i="1"/>
  <c r="M2587" i="1"/>
  <c r="M2661" i="1"/>
  <c r="M2860" i="1"/>
  <c r="M2958" i="1"/>
  <c r="M2740" i="1"/>
  <c r="M2742" i="1"/>
  <c r="M2743" i="1"/>
  <c r="M2745" i="1"/>
  <c r="M2809" i="1"/>
  <c r="M2744" i="1"/>
  <c r="M3072" i="1"/>
  <c r="M887" i="1"/>
  <c r="K2548" i="1" l="1"/>
  <c r="M2548" i="1"/>
  <c r="K811" i="1" l="1"/>
  <c r="K657" i="1"/>
  <c r="K2575" i="1"/>
  <c r="K2630" i="1"/>
  <c r="K2642" i="1"/>
  <c r="K784" i="1"/>
  <c r="K2196" i="1"/>
  <c r="K2200" i="1"/>
  <c r="K732" i="1"/>
  <c r="K1675" i="1"/>
  <c r="K1677" i="1"/>
  <c r="K1679" i="1"/>
  <c r="K2527" i="1"/>
  <c r="M811" i="1"/>
  <c r="M657" i="1"/>
  <c r="M2575" i="1"/>
  <c r="M2630" i="1"/>
  <c r="M2642" i="1"/>
  <c r="M784" i="1"/>
  <c r="M2196" i="1"/>
  <c r="M2200" i="1"/>
  <c r="M732" i="1"/>
  <c r="M1675" i="1"/>
  <c r="M1677" i="1"/>
  <c r="M1679" i="1"/>
  <c r="M2527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D92" i="2" s="1"/>
  <c r="E93" i="2"/>
  <c r="D93" i="2" s="1"/>
  <c r="E94" i="2"/>
  <c r="D94" i="2" s="1"/>
  <c r="E95" i="2"/>
  <c r="D95" i="2" s="1"/>
  <c r="E96" i="2"/>
  <c r="D96" i="2" s="1"/>
  <c r="E97" i="2"/>
  <c r="D97" i="2" s="1"/>
  <c r="E98" i="2"/>
  <c r="D98" i="2" s="1"/>
  <c r="E99" i="2"/>
  <c r="D99" i="2" s="1"/>
  <c r="E100" i="2"/>
  <c r="D100" i="2" s="1"/>
  <c r="E101" i="2"/>
  <c r="D101" i="2" s="1"/>
  <c r="E102" i="2"/>
  <c r="D102" i="2" s="1"/>
  <c r="E103" i="2"/>
  <c r="D103" i="2" s="1"/>
  <c r="E104" i="2"/>
  <c r="D104" i="2" s="1"/>
  <c r="E105" i="2"/>
  <c r="D105" i="2" s="1"/>
  <c r="E106" i="2"/>
  <c r="D106" i="2" s="1"/>
  <c r="E107" i="2"/>
  <c r="D107" i="2" s="1"/>
  <c r="E108" i="2"/>
  <c r="D108" i="2" s="1"/>
  <c r="E109" i="2"/>
  <c r="D109" i="2" s="1"/>
  <c r="E110" i="2"/>
  <c r="D110" i="2" s="1"/>
  <c r="E111" i="2"/>
  <c r="D111" i="2" s="1"/>
  <c r="E112" i="2"/>
  <c r="D112" i="2" s="1"/>
  <c r="E113" i="2"/>
  <c r="D113" i="2" s="1"/>
  <c r="E114" i="2"/>
  <c r="D114" i="2" s="1"/>
  <c r="E115" i="2"/>
  <c r="D115" i="2" s="1"/>
  <c r="E116" i="2"/>
  <c r="D116" i="2" s="1"/>
  <c r="E117" i="2"/>
  <c r="D117" i="2" s="1"/>
  <c r="E118" i="2"/>
  <c r="D118" i="2" s="1"/>
  <c r="E119" i="2"/>
  <c r="D119" i="2" s="1"/>
  <c r="E120" i="2"/>
  <c r="D120" i="2" s="1"/>
  <c r="E121" i="2"/>
  <c r="D121" i="2" s="1"/>
  <c r="E122" i="2"/>
  <c r="D122" i="2" s="1"/>
  <c r="E123" i="2"/>
  <c r="D123" i="2" s="1"/>
  <c r="E124" i="2"/>
  <c r="D124" i="2" s="1"/>
  <c r="E125" i="2"/>
  <c r="D125" i="2" s="1"/>
  <c r="E126" i="2"/>
  <c r="D126" i="2" s="1"/>
  <c r="E127" i="2"/>
  <c r="D127" i="2" s="1"/>
  <c r="E128" i="2"/>
  <c r="D128" i="2" s="1"/>
  <c r="E129" i="2"/>
  <c r="D129" i="2" s="1"/>
  <c r="E130" i="2"/>
  <c r="D130" i="2" s="1"/>
  <c r="E131" i="2"/>
  <c r="D131" i="2" s="1"/>
  <c r="E132" i="2"/>
  <c r="D132" i="2" s="1"/>
  <c r="E133" i="2"/>
  <c r="D133" i="2" s="1"/>
  <c r="E134" i="2"/>
  <c r="D134" i="2" s="1"/>
  <c r="E135" i="2"/>
  <c r="D135" i="2" s="1"/>
  <c r="E136" i="2"/>
  <c r="D136" i="2" s="1"/>
  <c r="E137" i="2"/>
  <c r="D137" i="2" s="1"/>
  <c r="E138" i="2"/>
  <c r="D138" i="2" s="1"/>
  <c r="E139" i="2"/>
  <c r="D139" i="2" s="1"/>
  <c r="K965" i="1"/>
  <c r="K21" i="1"/>
  <c r="K212" i="1"/>
  <c r="K213" i="1"/>
  <c r="K467" i="1"/>
  <c r="K469" i="1"/>
  <c r="K468" i="1"/>
  <c r="K848" i="1"/>
  <c r="K846" i="1"/>
  <c r="K2219" i="1"/>
  <c r="K3000" i="1"/>
  <c r="K3036" i="1"/>
  <c r="K1582" i="1"/>
  <c r="K2346" i="1"/>
  <c r="K896" i="1"/>
  <c r="K1830" i="1"/>
  <c r="K2347" i="1"/>
  <c r="K2658" i="1"/>
  <c r="K2348" i="1"/>
  <c r="K2993" i="1"/>
  <c r="K2994" i="1"/>
  <c r="K2995" i="1"/>
  <c r="K2996" i="1"/>
  <c r="K2997" i="1"/>
  <c r="K1116" i="1"/>
  <c r="K1048" i="1"/>
  <c r="K1056" i="1"/>
  <c r="K1058" i="1"/>
  <c r="K1059" i="1"/>
  <c r="K1062" i="1"/>
  <c r="K1089" i="1"/>
  <c r="K1091" i="1"/>
  <c r="K3073" i="1"/>
  <c r="K1838" i="1"/>
  <c r="K1841" i="1"/>
  <c r="K1836" i="1"/>
  <c r="K2322" i="1"/>
  <c r="K401" i="1"/>
  <c r="M965" i="1"/>
  <c r="M21" i="1"/>
  <c r="M212" i="1"/>
  <c r="M213" i="1"/>
  <c r="M467" i="1"/>
  <c r="M469" i="1"/>
  <c r="M468" i="1"/>
  <c r="M848" i="1"/>
  <c r="M846" i="1"/>
  <c r="M2219" i="1"/>
  <c r="M3000" i="1"/>
  <c r="M3036" i="1"/>
  <c r="M1582" i="1"/>
  <c r="M2346" i="1"/>
  <c r="M896" i="1"/>
  <c r="M1830" i="1"/>
  <c r="M2347" i="1"/>
  <c r="M2658" i="1"/>
  <c r="M2348" i="1"/>
  <c r="M2993" i="1"/>
  <c r="M2994" i="1"/>
  <c r="M2995" i="1"/>
  <c r="M2996" i="1"/>
  <c r="M2997" i="1"/>
  <c r="M1116" i="1"/>
  <c r="M1048" i="1"/>
  <c r="M1056" i="1"/>
  <c r="M1058" i="1"/>
  <c r="M1059" i="1"/>
  <c r="M1062" i="1"/>
  <c r="M1089" i="1"/>
  <c r="M1091" i="1"/>
  <c r="M3073" i="1"/>
  <c r="M1838" i="1"/>
  <c r="M1841" i="1"/>
  <c r="M1836" i="1"/>
  <c r="M2322" i="1"/>
  <c r="M401" i="1"/>
  <c r="K1151" i="1" l="1"/>
  <c r="M1151" i="1"/>
  <c r="K1296" i="1" l="1"/>
  <c r="K1298" i="1"/>
  <c r="K1399" i="1"/>
  <c r="K1146" i="1"/>
  <c r="K1660" i="1"/>
  <c r="K2239" i="1"/>
  <c r="K3243" i="1"/>
  <c r="K2390" i="1"/>
  <c r="K206" i="1"/>
  <c r="K881" i="1"/>
  <c r="K2606" i="1"/>
  <c r="K1487" i="1"/>
  <c r="K453" i="1"/>
  <c r="K2771" i="1"/>
  <c r="K2142" i="1"/>
  <c r="K1152" i="1"/>
  <c r="K454" i="1"/>
  <c r="K441" i="1"/>
  <c r="K2769" i="1"/>
  <c r="K2772" i="1"/>
  <c r="K2053" i="1"/>
  <c r="K2052" i="1"/>
  <c r="K3176" i="1"/>
  <c r="K2068" i="1"/>
  <c r="K1307" i="1"/>
  <c r="K564" i="1"/>
  <c r="K2627" i="1"/>
  <c r="K1777" i="1"/>
  <c r="K1483" i="1"/>
  <c r="K357" i="1"/>
  <c r="K281" i="1"/>
  <c r="K1793" i="1"/>
  <c r="K1803" i="1"/>
  <c r="K24" i="1"/>
  <c r="K2603" i="1"/>
  <c r="K2146" i="1"/>
  <c r="K390" i="1"/>
  <c r="K1802" i="1"/>
  <c r="K1747" i="1"/>
  <c r="K768" i="1"/>
  <c r="K683" i="1"/>
  <c r="K1028" i="1"/>
  <c r="K989" i="1"/>
  <c r="K1853" i="1"/>
  <c r="K2637" i="1"/>
  <c r="K2593" i="1"/>
  <c r="K995" i="1"/>
  <c r="K1400" i="1"/>
  <c r="K2579" i="1"/>
  <c r="K2056" i="1"/>
  <c r="K1459" i="1"/>
  <c r="K312" i="1"/>
  <c r="K996" i="1"/>
  <c r="K2494" i="1"/>
  <c r="K2095" i="1"/>
  <c r="K1751" i="1"/>
  <c r="K2510" i="1"/>
  <c r="K720" i="1"/>
  <c r="K3095" i="1"/>
  <c r="K2060" i="1"/>
  <c r="K1291" i="1"/>
  <c r="K387" i="1"/>
  <c r="K2555" i="1"/>
  <c r="K2444" i="1"/>
  <c r="K935" i="1"/>
  <c r="K2313" i="1"/>
  <c r="K2517" i="1"/>
  <c r="K304" i="1"/>
  <c r="K2459" i="1"/>
  <c r="K2244" i="1"/>
  <c r="K1282" i="1"/>
  <c r="K1284" i="1"/>
  <c r="K2336" i="1"/>
  <c r="K926" i="1"/>
  <c r="K1274" i="1"/>
  <c r="K13" i="1"/>
  <c r="K2194" i="1"/>
  <c r="K2734" i="1"/>
  <c r="K1055" i="1"/>
  <c r="K1194" i="1"/>
  <c r="K1199" i="1"/>
  <c r="K2011" i="1"/>
  <c r="K883" i="1"/>
  <c r="K1610" i="1"/>
  <c r="K2077" i="1"/>
  <c r="K2085" i="1"/>
  <c r="K2341" i="1"/>
  <c r="K751" i="1"/>
  <c r="K2719" i="1"/>
  <c r="K2720" i="1"/>
  <c r="K2161" i="1"/>
  <c r="K2156" i="1"/>
  <c r="K1236" i="1"/>
  <c r="K2039" i="1"/>
  <c r="K2175" i="1"/>
  <c r="K2176" i="1"/>
  <c r="K709" i="1"/>
  <c r="K710" i="1"/>
  <c r="K1992" i="1"/>
  <c r="K403" i="1"/>
  <c r="K686" i="1"/>
  <c r="K2709" i="1"/>
  <c r="K3171" i="1"/>
  <c r="K1466" i="1"/>
  <c r="K2708" i="1"/>
  <c r="K866" i="1"/>
  <c r="K1104" i="1"/>
  <c r="K2733" i="1"/>
  <c r="K1948" i="1"/>
  <c r="K2722" i="1"/>
  <c r="K780" i="1"/>
  <c r="K1810" i="1"/>
  <c r="K1638" i="1"/>
  <c r="K1513" i="1"/>
  <c r="K1533" i="1"/>
  <c r="K3175" i="1"/>
  <c r="K1482" i="1"/>
  <c r="K443" i="1"/>
  <c r="K458" i="1"/>
  <c r="K2029" i="1"/>
  <c r="K2022" i="1"/>
  <c r="K2811" i="1"/>
  <c r="K2812" i="1"/>
  <c r="K2586" i="1"/>
  <c r="K1748" i="1"/>
  <c r="K922" i="1"/>
  <c r="K923" i="1"/>
  <c r="K2437" i="1"/>
  <c r="K933" i="1"/>
  <c r="K942" i="1"/>
  <c r="K1858" i="1"/>
  <c r="K1764" i="1"/>
  <c r="K3196" i="1"/>
  <c r="K859" i="1"/>
  <c r="K1362" i="1"/>
  <c r="K920" i="1"/>
  <c r="K3049" i="1"/>
  <c r="K2574" i="1"/>
  <c r="K319" i="1"/>
  <c r="K2079" i="1"/>
  <c r="K2087" i="1"/>
  <c r="K201" i="1"/>
  <c r="K1344" i="1"/>
  <c r="K1583" i="1"/>
  <c r="K1225" i="1"/>
  <c r="K1568" i="1"/>
  <c r="K1548" i="1"/>
  <c r="K3102" i="1"/>
  <c r="K3093" i="1"/>
  <c r="K3097" i="1"/>
  <c r="K1351" i="1"/>
  <c r="K1393" i="1"/>
  <c r="K2870" i="1"/>
  <c r="K2186" i="1"/>
  <c r="K2456" i="1"/>
  <c r="K2815" i="1"/>
  <c r="K764" i="1"/>
  <c r="K1182" i="1"/>
  <c r="K1745" i="1"/>
  <c r="K1195" i="1"/>
  <c r="K23" i="1"/>
  <c r="K779" i="1"/>
  <c r="K1796" i="1"/>
  <c r="K1323" i="1"/>
  <c r="K796" i="1"/>
  <c r="K798" i="1"/>
  <c r="K1490" i="1"/>
  <c r="K1480" i="1"/>
  <c r="K797" i="1"/>
  <c r="K1324" i="1"/>
  <c r="K2859" i="1"/>
  <c r="K25" i="1"/>
  <c r="K29" i="1"/>
  <c r="K2688" i="1"/>
  <c r="K1787" i="1"/>
  <c r="K3170" i="1"/>
  <c r="K603" i="1"/>
  <c r="K918" i="1"/>
  <c r="K2193" i="1"/>
  <c r="K2043" i="1"/>
  <c r="K547" i="1"/>
  <c r="K974" i="1"/>
  <c r="K1849" i="1"/>
  <c r="K3076" i="1"/>
  <c r="K1993" i="1"/>
  <c r="K2025" i="1"/>
  <c r="K716" i="1"/>
  <c r="K2182" i="1"/>
  <c r="K958" i="1"/>
  <c r="K1257" i="1"/>
  <c r="K1642" i="1"/>
  <c r="K2234" i="1"/>
  <c r="K457" i="1"/>
  <c r="K532" i="1"/>
  <c r="K759" i="1"/>
  <c r="K2616" i="1"/>
  <c r="K1939" i="1"/>
  <c r="K1155" i="1"/>
  <c r="K696" i="1"/>
  <c r="K699" i="1"/>
  <c r="K3178" i="1"/>
  <c r="K1465" i="1"/>
  <c r="K2799" i="1"/>
  <c r="K2281" i="1"/>
  <c r="K1224" i="1"/>
  <c r="K785" i="1"/>
  <c r="K588" i="1"/>
  <c r="K1864" i="1"/>
  <c r="K671" i="1"/>
  <c r="K673" i="1"/>
  <c r="K1118" i="1"/>
  <c r="K230" i="1"/>
  <c r="K561" i="1"/>
  <c r="K1657" i="1"/>
  <c r="K793" i="1"/>
  <c r="K1628" i="1"/>
  <c r="K2044" i="1"/>
  <c r="K3017" i="1"/>
  <c r="K1946" i="1"/>
  <c r="K2140" i="1"/>
  <c r="K2696" i="1"/>
  <c r="M1296" i="1"/>
  <c r="M1298" i="1"/>
  <c r="M1399" i="1"/>
  <c r="M1146" i="1"/>
  <c r="M1660" i="1"/>
  <c r="M2239" i="1"/>
  <c r="M3243" i="1"/>
  <c r="M2390" i="1"/>
  <c r="M206" i="1"/>
  <c r="M881" i="1"/>
  <c r="M2606" i="1"/>
  <c r="M1487" i="1"/>
  <c r="M453" i="1"/>
  <c r="M2771" i="1"/>
  <c r="M2142" i="1"/>
  <c r="M1152" i="1"/>
  <c r="M454" i="1"/>
  <c r="M441" i="1"/>
  <c r="M2769" i="1"/>
  <c r="M2772" i="1"/>
  <c r="M2053" i="1"/>
  <c r="M2052" i="1"/>
  <c r="M3176" i="1"/>
  <c r="M2068" i="1"/>
  <c r="M1307" i="1"/>
  <c r="M564" i="1"/>
  <c r="M2627" i="1"/>
  <c r="M1777" i="1"/>
  <c r="M1483" i="1"/>
  <c r="M357" i="1"/>
  <c r="M281" i="1"/>
  <c r="M1793" i="1"/>
  <c r="M1803" i="1"/>
  <c r="M24" i="1"/>
  <c r="M2603" i="1"/>
  <c r="M2146" i="1"/>
  <c r="M390" i="1"/>
  <c r="M1802" i="1"/>
  <c r="M1747" i="1"/>
  <c r="M768" i="1"/>
  <c r="M683" i="1"/>
  <c r="M1028" i="1"/>
  <c r="M989" i="1"/>
  <c r="M1853" i="1"/>
  <c r="M2637" i="1"/>
  <c r="M2593" i="1"/>
  <c r="M995" i="1"/>
  <c r="M1400" i="1"/>
  <c r="M2579" i="1"/>
  <c r="M2056" i="1"/>
  <c r="M1459" i="1"/>
  <c r="M312" i="1"/>
  <c r="M996" i="1"/>
  <c r="M2494" i="1"/>
  <c r="M2095" i="1"/>
  <c r="M1751" i="1"/>
  <c r="M2510" i="1"/>
  <c r="M720" i="1"/>
  <c r="M3095" i="1"/>
  <c r="M2060" i="1"/>
  <c r="M1291" i="1"/>
  <c r="M387" i="1"/>
  <c r="M2555" i="1"/>
  <c r="M2444" i="1"/>
  <c r="M935" i="1"/>
  <c r="M2313" i="1"/>
  <c r="M2517" i="1"/>
  <c r="M304" i="1"/>
  <c r="M2459" i="1"/>
  <c r="M2244" i="1"/>
  <c r="M1282" i="1"/>
  <c r="M1284" i="1"/>
  <c r="M2336" i="1"/>
  <c r="M926" i="1"/>
  <c r="M1274" i="1"/>
  <c r="M13" i="1"/>
  <c r="M2194" i="1"/>
  <c r="M2734" i="1"/>
  <c r="M1055" i="1"/>
  <c r="M1194" i="1"/>
  <c r="M1199" i="1"/>
  <c r="M2011" i="1"/>
  <c r="M883" i="1"/>
  <c r="M1610" i="1"/>
  <c r="M2077" i="1"/>
  <c r="M2085" i="1"/>
  <c r="M2341" i="1"/>
  <c r="M751" i="1"/>
  <c r="M2719" i="1"/>
  <c r="M2720" i="1"/>
  <c r="M2161" i="1"/>
  <c r="M2156" i="1"/>
  <c r="M1236" i="1"/>
  <c r="M2039" i="1"/>
  <c r="M2175" i="1"/>
  <c r="M2176" i="1"/>
  <c r="M709" i="1"/>
  <c r="M710" i="1"/>
  <c r="M1992" i="1"/>
  <c r="M403" i="1"/>
  <c r="M686" i="1"/>
  <c r="M2709" i="1"/>
  <c r="M3171" i="1"/>
  <c r="M1466" i="1"/>
  <c r="M2708" i="1"/>
  <c r="M866" i="1"/>
  <c r="M1104" i="1"/>
  <c r="M2733" i="1"/>
  <c r="M1948" i="1"/>
  <c r="M2722" i="1"/>
  <c r="M780" i="1"/>
  <c r="M1810" i="1"/>
  <c r="M1638" i="1"/>
  <c r="M1513" i="1"/>
  <c r="M1533" i="1"/>
  <c r="M3175" i="1"/>
  <c r="M1482" i="1"/>
  <c r="M443" i="1"/>
  <c r="M458" i="1"/>
  <c r="M2029" i="1"/>
  <c r="M2022" i="1"/>
  <c r="M2811" i="1"/>
  <c r="M2812" i="1"/>
  <c r="M2586" i="1"/>
  <c r="M1748" i="1"/>
  <c r="M922" i="1"/>
  <c r="M923" i="1"/>
  <c r="M2437" i="1"/>
  <c r="M933" i="1"/>
  <c r="M942" i="1"/>
  <c r="M1858" i="1"/>
  <c r="M1764" i="1"/>
  <c r="M3196" i="1"/>
  <c r="M859" i="1"/>
  <c r="M1362" i="1"/>
  <c r="M920" i="1"/>
  <c r="M3049" i="1"/>
  <c r="M2574" i="1"/>
  <c r="M319" i="1"/>
  <c r="M2079" i="1"/>
  <c r="M2087" i="1"/>
  <c r="M201" i="1"/>
  <c r="M1344" i="1"/>
  <c r="M1583" i="1"/>
  <c r="M1225" i="1"/>
  <c r="M1568" i="1"/>
  <c r="M1548" i="1"/>
  <c r="M3102" i="1"/>
  <c r="M3093" i="1"/>
  <c r="M3097" i="1"/>
  <c r="M1351" i="1"/>
  <c r="M1393" i="1"/>
  <c r="M2870" i="1"/>
  <c r="M2186" i="1"/>
  <c r="M2456" i="1"/>
  <c r="M2815" i="1"/>
  <c r="M764" i="1"/>
  <c r="M1182" i="1"/>
  <c r="M1745" i="1"/>
  <c r="M1195" i="1"/>
  <c r="M23" i="1"/>
  <c r="M779" i="1"/>
  <c r="M1796" i="1"/>
  <c r="M1323" i="1"/>
  <c r="M796" i="1"/>
  <c r="M798" i="1"/>
  <c r="M1490" i="1"/>
  <c r="M1480" i="1"/>
  <c r="M797" i="1"/>
  <c r="M1324" i="1"/>
  <c r="M2859" i="1"/>
  <c r="M25" i="1"/>
  <c r="M29" i="1"/>
  <c r="M2688" i="1"/>
  <c r="M1787" i="1"/>
  <c r="M3170" i="1"/>
  <c r="M603" i="1"/>
  <c r="M918" i="1"/>
  <c r="M2193" i="1"/>
  <c r="M2043" i="1"/>
  <c r="M547" i="1"/>
  <c r="M974" i="1"/>
  <c r="M1849" i="1"/>
  <c r="M3076" i="1"/>
  <c r="M1993" i="1"/>
  <c r="M2025" i="1"/>
  <c r="M716" i="1"/>
  <c r="M2182" i="1"/>
  <c r="M958" i="1"/>
  <c r="M1257" i="1"/>
  <c r="M1642" i="1"/>
  <c r="M2234" i="1"/>
  <c r="M457" i="1"/>
  <c r="M532" i="1"/>
  <c r="M759" i="1"/>
  <c r="M2616" i="1"/>
  <c r="M1939" i="1"/>
  <c r="M1155" i="1"/>
  <c r="M696" i="1"/>
  <c r="M699" i="1"/>
  <c r="M3178" i="1"/>
  <c r="M1465" i="1"/>
  <c r="M2799" i="1"/>
  <c r="M2281" i="1"/>
  <c r="M1224" i="1"/>
  <c r="M785" i="1"/>
  <c r="M588" i="1"/>
  <c r="M1864" i="1"/>
  <c r="M671" i="1"/>
  <c r="M673" i="1"/>
  <c r="M1118" i="1"/>
  <c r="M230" i="1"/>
  <c r="M561" i="1"/>
  <c r="M1657" i="1"/>
  <c r="M793" i="1"/>
  <c r="M1628" i="1"/>
  <c r="M2044" i="1"/>
  <c r="M3017" i="1"/>
  <c r="M1946" i="1"/>
  <c r="M2140" i="1"/>
  <c r="M2696" i="1"/>
  <c r="K1273" i="1" l="1"/>
  <c r="M1273" i="1"/>
  <c r="K438" i="1"/>
  <c r="K1915" i="1"/>
  <c r="K583" i="1"/>
  <c r="K2152" i="1"/>
  <c r="K760" i="1"/>
  <c r="M438" i="1"/>
  <c r="M1915" i="1"/>
  <c r="M583" i="1"/>
  <c r="M2152" i="1"/>
  <c r="M760" i="1"/>
  <c r="K556" i="1"/>
  <c r="K1850" i="1"/>
  <c r="K488" i="1"/>
  <c r="K693" i="1"/>
  <c r="K691" i="1"/>
  <c r="M556" i="1"/>
  <c r="M1850" i="1"/>
  <c r="M488" i="1"/>
  <c r="M693" i="1"/>
  <c r="M691" i="1"/>
  <c r="K2290" i="1"/>
  <c r="K2369" i="1"/>
  <c r="K2005" i="1"/>
  <c r="K2687" i="1"/>
  <c r="K2689" i="1"/>
  <c r="K2679" i="1"/>
  <c r="K2360" i="1"/>
  <c r="K2361" i="1"/>
  <c r="K2738" i="1"/>
  <c r="K2639" i="1"/>
  <c r="K2402" i="1"/>
  <c r="K2379" i="1"/>
  <c r="K2481" i="1"/>
  <c r="K2950" i="1"/>
  <c r="K834" i="1"/>
  <c r="K3114" i="1"/>
  <c r="K3109" i="1"/>
  <c r="K3118" i="1"/>
  <c r="K3115" i="1"/>
  <c r="K3035" i="1"/>
  <c r="K2559" i="1"/>
  <c r="K3184" i="1"/>
  <c r="K3236" i="1"/>
  <c r="K882" i="1"/>
  <c r="K292" i="1"/>
  <c r="K3116" i="1"/>
  <c r="K3108" i="1"/>
  <c r="K1594" i="1"/>
  <c r="K860" i="1"/>
  <c r="K3172" i="1"/>
  <c r="K1572" i="1"/>
  <c r="K2172" i="1"/>
  <c r="K2185" i="1"/>
  <c r="K2187" i="1"/>
  <c r="K2192" i="1"/>
  <c r="K2204" i="1"/>
  <c r="K2331" i="1"/>
  <c r="K2471" i="1"/>
  <c r="K2487" i="1"/>
  <c r="K2892" i="1"/>
  <c r="K477" i="1"/>
  <c r="K3096" i="1"/>
  <c r="K3249" i="1"/>
  <c r="M2290" i="1"/>
  <c r="M2369" i="1"/>
  <c r="M2005" i="1"/>
  <c r="M2687" i="1"/>
  <c r="M2689" i="1"/>
  <c r="M2679" i="1"/>
  <c r="M2360" i="1"/>
  <c r="M2361" i="1"/>
  <c r="M2738" i="1"/>
  <c r="M2639" i="1"/>
  <c r="M2402" i="1"/>
  <c r="M2379" i="1"/>
  <c r="M2481" i="1"/>
  <c r="M2950" i="1"/>
  <c r="M834" i="1"/>
  <c r="M3114" i="1"/>
  <c r="M3109" i="1"/>
  <c r="M3118" i="1"/>
  <c r="M3115" i="1"/>
  <c r="M3035" i="1"/>
  <c r="M2559" i="1"/>
  <c r="M3184" i="1"/>
  <c r="M3236" i="1"/>
  <c r="M882" i="1"/>
  <c r="M292" i="1"/>
  <c r="M3116" i="1"/>
  <c r="M3108" i="1"/>
  <c r="M1594" i="1"/>
  <c r="M860" i="1"/>
  <c r="M3172" i="1"/>
  <c r="M1572" i="1"/>
  <c r="M2172" i="1"/>
  <c r="M2185" i="1"/>
  <c r="M2187" i="1"/>
  <c r="M2192" i="1"/>
  <c r="M2204" i="1"/>
  <c r="M2331" i="1"/>
  <c r="M2471" i="1"/>
  <c r="M2487" i="1"/>
  <c r="M2892" i="1"/>
  <c r="M477" i="1"/>
  <c r="M3096" i="1"/>
  <c r="M3249" i="1"/>
  <c r="K1000" i="1"/>
  <c r="K416" i="1"/>
  <c r="K514" i="1"/>
  <c r="M1000" i="1"/>
  <c r="M416" i="1"/>
  <c r="M514" i="1"/>
  <c r="K1612" i="1"/>
  <c r="K1515" i="1"/>
  <c r="K1517" i="1"/>
  <c r="M1612" i="1"/>
  <c r="M1515" i="1"/>
  <c r="M1517" i="1"/>
  <c r="K2585" i="1"/>
  <c r="M2585" i="1"/>
  <c r="K1383" i="1"/>
  <c r="M1383" i="1"/>
  <c r="K310" i="1"/>
  <c r="M310" i="1"/>
  <c r="K1391" i="1"/>
  <c r="M1391" i="1"/>
  <c r="K801" i="1"/>
  <c r="M801" i="1"/>
  <c r="K2543" i="1"/>
  <c r="M2543" i="1"/>
  <c r="K2701" i="1"/>
  <c r="K3029" i="1"/>
  <c r="K2922" i="1"/>
  <c r="K3042" i="1"/>
  <c r="K2908" i="1"/>
  <c r="K2698" i="1"/>
  <c r="K3033" i="1"/>
  <c r="K2936" i="1"/>
  <c r="K2914" i="1"/>
  <c r="K1253" i="1"/>
  <c r="K1959" i="1"/>
  <c r="K1977" i="1"/>
  <c r="K1978" i="1"/>
  <c r="K2288" i="1"/>
  <c r="K1313" i="1"/>
  <c r="K712" i="1"/>
  <c r="K321" i="1"/>
  <c r="K2706" i="1"/>
  <c r="K322" i="1"/>
  <c r="K323" i="1"/>
  <c r="K2904" i="1"/>
  <c r="K275" i="1"/>
  <c r="K665" i="1"/>
  <c r="K664" i="1"/>
  <c r="K2680" i="1"/>
  <c r="K559" i="1"/>
  <c r="K2364" i="1"/>
  <c r="K2363" i="1"/>
  <c r="K2984" i="1"/>
  <c r="K2233" i="1"/>
  <c r="K1925" i="1"/>
  <c r="K2981" i="1"/>
  <c r="K1519" i="1"/>
  <c r="K2672" i="1"/>
  <c r="K2397" i="1"/>
  <c r="K470" i="1"/>
  <c r="M2701" i="1"/>
  <c r="M3029" i="1"/>
  <c r="M2922" i="1"/>
  <c r="M3042" i="1"/>
  <c r="M2908" i="1"/>
  <c r="M2698" i="1"/>
  <c r="M3033" i="1"/>
  <c r="M2936" i="1"/>
  <c r="M2914" i="1"/>
  <c r="M1253" i="1"/>
  <c r="M1959" i="1"/>
  <c r="M1977" i="1"/>
  <c r="M1978" i="1"/>
  <c r="M2288" i="1"/>
  <c r="M1313" i="1"/>
  <c r="M712" i="1"/>
  <c r="M321" i="1"/>
  <c r="M2706" i="1"/>
  <c r="M322" i="1"/>
  <c r="M323" i="1"/>
  <c r="M2904" i="1"/>
  <c r="M275" i="1"/>
  <c r="M665" i="1"/>
  <c r="M664" i="1"/>
  <c r="M2680" i="1"/>
  <c r="M559" i="1"/>
  <c r="M2364" i="1"/>
  <c r="M2363" i="1"/>
  <c r="M2984" i="1"/>
  <c r="M2233" i="1"/>
  <c r="M1925" i="1"/>
  <c r="M2981" i="1"/>
  <c r="M1519" i="1"/>
  <c r="M2672" i="1"/>
  <c r="M2397" i="1"/>
  <c r="M470" i="1"/>
  <c r="K3028" i="1"/>
  <c r="M3028" i="1"/>
  <c r="K2910" i="1"/>
  <c r="K2907" i="1"/>
  <c r="M2910" i="1"/>
  <c r="M2907" i="1"/>
  <c r="K1912" i="1"/>
  <c r="K1913" i="1"/>
  <c r="K2697" i="1"/>
  <c r="K2539" i="1"/>
  <c r="K2700" i="1"/>
  <c r="K2699" i="1"/>
  <c r="M1912" i="1"/>
  <c r="M1913" i="1"/>
  <c r="M2697" i="1"/>
  <c r="M2539" i="1"/>
  <c r="M2700" i="1"/>
  <c r="M2699" i="1"/>
  <c r="K1980" i="1"/>
  <c r="K1911" i="1"/>
  <c r="M1980" i="1"/>
  <c r="M1911" i="1"/>
  <c r="K1926" i="1"/>
  <c r="K1927" i="1"/>
  <c r="K1934" i="1"/>
  <c r="K1979" i="1"/>
  <c r="M1926" i="1"/>
  <c r="M1927" i="1"/>
  <c r="M1934" i="1"/>
  <c r="M1979" i="1"/>
  <c r="K2024" i="1"/>
  <c r="K1592" i="1"/>
  <c r="K1910" i="1"/>
  <c r="K1920" i="1"/>
  <c r="K1921" i="1"/>
  <c r="K1924" i="1"/>
  <c r="M2024" i="1"/>
  <c r="M1592" i="1"/>
  <c r="M1910" i="1"/>
  <c r="M1920" i="1"/>
  <c r="M1921" i="1"/>
  <c r="M1924" i="1"/>
  <c r="K420" i="1"/>
  <c r="K432" i="1"/>
  <c r="K1254" i="1"/>
  <c r="K2727" i="1"/>
  <c r="K2728" i="1"/>
  <c r="K2729" i="1"/>
  <c r="K2730" i="1"/>
  <c r="K2238" i="1"/>
  <c r="K1485" i="1"/>
  <c r="K1210" i="1"/>
  <c r="K1209" i="1"/>
  <c r="K2547" i="1"/>
  <c r="K1641" i="1"/>
  <c r="K1637" i="1"/>
  <c r="K1942" i="1"/>
  <c r="K1252" i="1"/>
  <c r="K2589" i="1"/>
  <c r="K1969" i="1"/>
  <c r="M420" i="1"/>
  <c r="M432" i="1"/>
  <c r="M1254" i="1"/>
  <c r="M2727" i="1"/>
  <c r="M2728" i="1"/>
  <c r="M2729" i="1"/>
  <c r="M2730" i="1"/>
  <c r="M2238" i="1"/>
  <c r="M1485" i="1"/>
  <c r="M1210" i="1"/>
  <c r="M1209" i="1"/>
  <c r="M2547" i="1"/>
  <c r="M1641" i="1"/>
  <c r="M1637" i="1"/>
  <c r="M1942" i="1"/>
  <c r="M1252" i="1"/>
  <c r="M2589" i="1"/>
  <c r="M1969" i="1"/>
  <c r="K558" i="1"/>
  <c r="K2309" i="1"/>
  <c r="M558" i="1"/>
  <c r="M2309" i="1"/>
  <c r="K1283" i="1"/>
  <c r="K1717" i="1"/>
  <c r="M1283" i="1"/>
  <c r="M1717" i="1"/>
  <c r="K271" i="1"/>
  <c r="M271" i="1"/>
  <c r="K1251" i="1"/>
  <c r="M1251" i="1"/>
  <c r="K1244" i="1"/>
  <c r="M1244" i="1"/>
  <c r="K1243" i="1"/>
  <c r="M1243" i="1"/>
  <c r="K1242" i="1"/>
  <c r="M1242" i="1"/>
  <c r="K973" i="1"/>
  <c r="M973" i="1"/>
  <c r="K900" i="1"/>
  <c r="K752" i="1"/>
  <c r="K1230" i="1"/>
  <c r="K968" i="1"/>
  <c r="M900" i="1"/>
  <c r="M752" i="1"/>
  <c r="M1230" i="1"/>
  <c r="M968" i="1"/>
  <c r="K2055" i="1"/>
  <c r="K2556" i="1"/>
  <c r="M2055" i="1"/>
  <c r="M2556" i="1"/>
  <c r="K2959" i="1"/>
  <c r="M2959" i="1"/>
  <c r="K1678" i="1"/>
  <c r="K2960" i="1"/>
  <c r="M1678" i="1"/>
  <c r="M2960" i="1"/>
  <c r="K1676" i="1"/>
  <c r="M1676" i="1"/>
  <c r="K442" i="1"/>
  <c r="M442" i="1"/>
  <c r="K2340" i="1"/>
  <c r="M2340" i="1"/>
  <c r="K1045" i="1"/>
  <c r="K1587" i="1"/>
  <c r="M1045" i="1"/>
  <c r="M1587" i="1"/>
  <c r="K2119" i="1"/>
  <c r="K2478" i="1"/>
  <c r="M2119" i="1"/>
  <c r="M2478" i="1"/>
  <c r="K1015" i="1"/>
  <c r="K2325" i="1"/>
  <c r="K2490" i="1"/>
  <c r="M1015" i="1"/>
  <c r="M2325" i="1"/>
  <c r="M2490" i="1"/>
  <c r="K2318" i="1"/>
  <c r="M2318" i="1"/>
  <c r="K638" i="1"/>
  <c r="K637" i="1"/>
  <c r="M638" i="1"/>
  <c r="M637" i="1"/>
  <c r="K436" i="1"/>
  <c r="M436" i="1"/>
  <c r="K3058" i="1"/>
  <c r="M3058" i="1"/>
  <c r="K3057" i="1"/>
  <c r="K3060" i="1"/>
  <c r="M3057" i="1"/>
  <c r="M3060" i="1"/>
  <c r="K3059" i="1"/>
  <c r="M3059" i="1"/>
  <c r="K341" i="1"/>
  <c r="K342" i="1"/>
  <c r="M341" i="1"/>
  <c r="M342" i="1"/>
  <c r="K267" i="1"/>
  <c r="K1232" i="1"/>
  <c r="M267" i="1"/>
  <c r="M1232" i="1"/>
  <c r="K2125" i="1"/>
  <c r="M2125" i="1"/>
  <c r="K362" i="1"/>
  <c r="K1239" i="1"/>
  <c r="M362" i="1"/>
  <c r="M1239" i="1"/>
  <c r="K344" i="1"/>
  <c r="M344" i="1"/>
  <c r="K1755" i="1"/>
  <c r="M1755" i="1"/>
  <c r="K914" i="1"/>
  <c r="M914" i="1"/>
  <c r="K2978" i="1"/>
  <c r="M2978" i="1"/>
  <c r="K1293" i="1"/>
  <c r="M1293" i="1"/>
  <c r="K2607" i="1"/>
  <c r="K899" i="1"/>
  <c r="M2607" i="1"/>
  <c r="M899" i="1"/>
  <c r="K1169" i="1"/>
  <c r="K1170" i="1"/>
  <c r="K1166" i="1"/>
  <c r="K2552" i="1"/>
  <c r="M1169" i="1"/>
  <c r="M1170" i="1"/>
  <c r="M1166" i="1"/>
  <c r="M2552" i="1"/>
  <c r="K1168" i="1"/>
  <c r="M1168" i="1"/>
  <c r="K434" i="1"/>
  <c r="M434" i="1"/>
  <c r="K3205" i="1"/>
  <c r="M3205" i="1"/>
  <c r="K2636" i="1"/>
  <c r="M2636" i="1"/>
  <c r="K2045" i="1"/>
  <c r="K2977" i="1"/>
  <c r="M2045" i="1"/>
  <c r="M2977" i="1"/>
  <c r="K2918" i="1"/>
  <c r="M2918" i="1"/>
  <c r="K836" i="1"/>
  <c r="M836" i="1"/>
  <c r="K571" i="1"/>
  <c r="M571" i="1"/>
  <c r="K1656" i="1"/>
  <c r="K843" i="1"/>
  <c r="M1656" i="1"/>
  <c r="M843" i="1"/>
  <c r="K1621" i="1"/>
  <c r="K1277" i="1"/>
  <c r="K1335" i="1"/>
  <c r="K2656" i="1"/>
  <c r="M1621" i="1"/>
  <c r="M1277" i="1"/>
  <c r="M1335" i="1"/>
  <c r="M2656" i="1"/>
  <c r="K2392" i="1"/>
  <c r="M2392" i="1"/>
  <c r="K290" i="1"/>
  <c r="K1896" i="1"/>
  <c r="K1511" i="1"/>
  <c r="K1899" i="1"/>
  <c r="K1898" i="1"/>
  <c r="M290" i="1"/>
  <c r="M1896" i="1"/>
  <c r="M1511" i="1"/>
  <c r="M1899" i="1"/>
  <c r="M1898" i="1"/>
  <c r="K285" i="1"/>
  <c r="M285" i="1"/>
  <c r="K380" i="1"/>
  <c r="K2006" i="1"/>
  <c r="K504" i="1"/>
  <c r="K1856" i="1"/>
  <c r="M380" i="1"/>
  <c r="M2006" i="1"/>
  <c r="M504" i="1"/>
  <c r="M1856" i="1"/>
  <c r="K379" i="1"/>
  <c r="M379" i="1"/>
  <c r="K149" i="1"/>
  <c r="M149" i="1"/>
  <c r="K430" i="1"/>
  <c r="M430" i="1"/>
  <c r="K2678" i="1"/>
  <c r="K1467" i="1"/>
  <c r="M2678" i="1"/>
  <c r="M1467" i="1"/>
  <c r="K296" i="1"/>
  <c r="K3201" i="1"/>
  <c r="K2213" i="1"/>
  <c r="K129" i="1"/>
  <c r="M296" i="1"/>
  <c r="M3201" i="1"/>
  <c r="M2213" i="1"/>
  <c r="M129" i="1"/>
  <c r="K1092" i="1"/>
  <c r="M1092" i="1"/>
  <c r="K1945" i="1"/>
  <c r="M1945" i="1"/>
  <c r="K2285" i="1"/>
  <c r="M2285" i="1"/>
  <c r="K2905" i="1"/>
  <c r="M2905" i="1"/>
  <c r="K1646" i="1"/>
  <c r="K2065" i="1"/>
  <c r="M1646" i="1"/>
  <c r="M2065" i="1"/>
  <c r="K2940" i="1"/>
  <c r="M2940" i="1"/>
  <c r="K139" i="1"/>
  <c r="K336" i="1"/>
  <c r="K337" i="1"/>
  <c r="K2207" i="1"/>
  <c r="K2208" i="1"/>
  <c r="K2209" i="1"/>
  <c r="K317" i="1"/>
  <c r="K325" i="1"/>
  <c r="M139" i="1"/>
  <c r="M336" i="1"/>
  <c r="M337" i="1"/>
  <c r="M2207" i="1"/>
  <c r="M2208" i="1"/>
  <c r="M2209" i="1"/>
  <c r="M317" i="1"/>
  <c r="M325" i="1"/>
  <c r="K2611" i="1"/>
  <c r="K2339" i="1"/>
  <c r="K818" i="1"/>
  <c r="K915" i="1"/>
  <c r="K2813" i="1"/>
  <c r="K2026" i="1"/>
  <c r="M2611" i="1"/>
  <c r="M2339" i="1"/>
  <c r="M818" i="1"/>
  <c r="M915" i="1"/>
  <c r="M2813" i="1"/>
  <c r="M2026" i="1"/>
  <c r="K2648" i="1"/>
  <c r="M2648" i="1"/>
  <c r="K2302" i="1"/>
  <c r="K2581" i="1"/>
  <c r="M2302" i="1"/>
  <c r="M2581" i="1"/>
  <c r="K2299" i="1"/>
  <c r="K2301" i="1"/>
  <c r="M2299" i="1"/>
  <c r="M2301" i="1"/>
  <c r="K2303" i="1"/>
  <c r="K2304" i="1"/>
  <c r="K2305" i="1"/>
  <c r="K1650" i="1"/>
  <c r="K1652" i="1"/>
  <c r="K1651" i="1"/>
  <c r="M2303" i="1"/>
  <c r="M2304" i="1"/>
  <c r="M2305" i="1"/>
  <c r="M1650" i="1"/>
  <c r="M1652" i="1"/>
  <c r="M1651" i="1"/>
  <c r="K1012" i="1"/>
  <c r="K2939" i="1"/>
  <c r="M1012" i="1"/>
  <c r="M2939" i="1"/>
  <c r="K2143" i="1"/>
  <c r="K2514" i="1"/>
  <c r="M2143" i="1"/>
  <c r="M2514" i="1"/>
  <c r="K2381" i="1"/>
  <c r="K1198" i="1"/>
  <c r="M2381" i="1"/>
  <c r="M1198" i="1"/>
  <c r="K2081" i="1"/>
  <c r="K2383" i="1"/>
  <c r="K2503" i="1"/>
  <c r="M2081" i="1"/>
  <c r="M2383" i="1"/>
  <c r="M2503" i="1"/>
  <c r="K2080" i="1"/>
  <c r="K2070" i="1"/>
  <c r="K2064" i="1"/>
  <c r="M2080" i="1"/>
  <c r="M2070" i="1"/>
  <c r="M2064" i="1"/>
  <c r="K2578" i="1"/>
  <c r="K422" i="1"/>
  <c r="K419" i="1"/>
  <c r="K421" i="1"/>
  <c r="K1057" i="1"/>
  <c r="K1095" i="1"/>
  <c r="M2578" i="1"/>
  <c r="M422" i="1"/>
  <c r="M419" i="1"/>
  <c r="M421" i="1"/>
  <c r="M1057" i="1"/>
  <c r="M1095" i="1"/>
  <c r="K2345" i="1"/>
  <c r="K282" i="1"/>
  <c r="M2345" i="1"/>
  <c r="M282" i="1"/>
  <c r="K2293" i="1"/>
  <c r="K3056" i="1"/>
  <c r="M2293" i="1"/>
  <c r="M3056" i="1"/>
  <c r="K1852" i="1"/>
  <c r="K1968" i="1"/>
  <c r="K1672" i="1"/>
  <c r="K1229" i="1"/>
  <c r="K1370" i="1"/>
  <c r="K1259" i="1"/>
  <c r="M1852" i="1"/>
  <c r="M1968" i="1"/>
  <c r="M1672" i="1"/>
  <c r="M1229" i="1"/>
  <c r="M1370" i="1"/>
  <c r="M1259" i="1"/>
  <c r="K1835" i="1"/>
  <c r="M1835" i="1"/>
  <c r="K2554" i="1"/>
  <c r="K2580" i="1"/>
  <c r="M2554" i="1"/>
  <c r="M2580" i="1"/>
  <c r="K2666" i="1"/>
  <c r="K2670" i="1"/>
  <c r="K2665" i="1"/>
  <c r="K2584" i="1"/>
  <c r="K2583" i="1"/>
  <c r="K2596" i="1"/>
  <c r="K2594" i="1"/>
  <c r="K2608" i="1"/>
  <c r="K2628" i="1"/>
  <c r="K3069" i="1"/>
  <c r="M2666" i="1"/>
  <c r="M2670" i="1"/>
  <c r="M2665" i="1"/>
  <c r="M2584" i="1"/>
  <c r="M2583" i="1"/>
  <c r="M2596" i="1"/>
  <c r="M2594" i="1"/>
  <c r="M2608" i="1"/>
  <c r="M2628" i="1"/>
  <c r="M3069" i="1"/>
  <c r="K2657" i="1"/>
  <c r="K2816" i="1"/>
  <c r="M2657" i="1"/>
  <c r="M2816" i="1"/>
  <c r="K2668" i="1"/>
  <c r="K2669" i="1"/>
  <c r="K1833" i="1"/>
  <c r="K2671" i="1"/>
  <c r="K861" i="1"/>
  <c r="K18" i="1"/>
  <c r="K2881" i="1"/>
  <c r="M2668" i="1"/>
  <c r="M2669" i="1"/>
  <c r="M1833" i="1"/>
  <c r="M2671" i="1"/>
  <c r="M861" i="1"/>
  <c r="M18" i="1"/>
  <c r="M2881" i="1"/>
  <c r="K1828" i="1"/>
  <c r="K1119" i="1"/>
  <c r="K919" i="1"/>
  <c r="M1828" i="1"/>
  <c r="M1119" i="1"/>
  <c r="M919" i="1"/>
  <c r="K1965" i="1"/>
  <c r="K2834" i="1"/>
  <c r="K1919" i="1"/>
  <c r="K1928" i="1"/>
  <c r="K1914" i="1"/>
  <c r="K966" i="1"/>
  <c r="K1121" i="1"/>
  <c r="M1965" i="1"/>
  <c r="M2834" i="1"/>
  <c r="M1919" i="1"/>
  <c r="M1928" i="1"/>
  <c r="M1914" i="1"/>
  <c r="M966" i="1"/>
  <c r="M1121" i="1"/>
  <c r="K1962" i="1"/>
  <c r="K1963" i="1"/>
  <c r="M1962" i="1"/>
  <c r="M1963" i="1"/>
  <c r="K1961" i="1"/>
  <c r="M1961" i="1"/>
  <c r="K1958" i="1"/>
  <c r="M1958" i="1"/>
  <c r="K2619" i="1"/>
  <c r="K1643" i="1"/>
  <c r="M2619" i="1"/>
  <c r="M1643" i="1"/>
  <c r="K2028" i="1"/>
  <c r="K1295" i="1"/>
  <c r="M2028" i="1"/>
  <c r="M1295" i="1"/>
  <c r="K789" i="1"/>
  <c r="M789" i="1"/>
  <c r="K917" i="1"/>
  <c r="K613" i="1"/>
  <c r="M917" i="1"/>
  <c r="M613" i="1"/>
  <c r="K417" i="1"/>
  <c r="M417" i="1"/>
  <c r="K2298" i="1"/>
  <c r="K1093" i="1"/>
  <c r="M2298" i="1"/>
  <c r="M1093" i="1"/>
  <c r="K2076" i="1"/>
  <c r="K2075" i="1"/>
  <c r="K2092" i="1"/>
  <c r="K389" i="1"/>
  <c r="K2820" i="1"/>
  <c r="K2667" i="1"/>
  <c r="K1311" i="1"/>
  <c r="M2076" i="1"/>
  <c r="M2075" i="1"/>
  <c r="M2092" i="1"/>
  <c r="M389" i="1"/>
  <c r="M2820" i="1"/>
  <c r="M2667" i="1"/>
  <c r="M1311" i="1"/>
  <c r="K376" i="1"/>
  <c r="K1425" i="1"/>
  <c r="M376" i="1"/>
  <c r="M1425" i="1"/>
  <c r="K2504" i="1"/>
  <c r="K3001" i="1"/>
  <c r="M2504" i="1"/>
  <c r="M3001" i="1"/>
  <c r="K1189" i="1"/>
  <c r="M1189" i="1"/>
  <c r="K1141" i="1"/>
  <c r="M1141" i="1"/>
  <c r="K723" i="1"/>
  <c r="K615" i="1"/>
  <c r="K1245" i="1"/>
  <c r="K133" i="1"/>
  <c r="K305" i="1"/>
  <c r="K307" i="1"/>
  <c r="K2225" i="1"/>
  <c r="K1133" i="1"/>
  <c r="K1134" i="1"/>
  <c r="K1138" i="1"/>
  <c r="K1136" i="1"/>
  <c r="K1139" i="1"/>
  <c r="M723" i="1"/>
  <c r="M615" i="1"/>
  <c r="M1245" i="1"/>
  <c r="M133" i="1"/>
  <c r="M305" i="1"/>
  <c r="M307" i="1"/>
  <c r="M2225" i="1"/>
  <c r="M1133" i="1"/>
  <c r="M1134" i="1"/>
  <c r="M1138" i="1"/>
  <c r="M1136" i="1"/>
  <c r="M1139" i="1"/>
  <c r="K2602" i="1"/>
  <c r="M2602" i="1"/>
  <c r="K715" i="1"/>
  <c r="K842" i="1"/>
  <c r="M715" i="1"/>
  <c r="M842" i="1"/>
  <c r="K1769" i="1"/>
  <c r="K1884" i="1"/>
  <c r="M1769" i="1"/>
  <c r="M1884" i="1"/>
  <c r="K1770" i="1"/>
  <c r="K1809" i="1"/>
  <c r="K1801" i="1"/>
  <c r="M1770" i="1"/>
  <c r="M1809" i="1"/>
  <c r="M1801" i="1"/>
  <c r="K837" i="1"/>
  <c r="K1084" i="1"/>
  <c r="M837" i="1"/>
  <c r="M1084" i="1"/>
  <c r="K1622" i="1"/>
  <c r="K1279" i="1"/>
  <c r="K3071" i="1"/>
  <c r="K3070" i="1"/>
  <c r="K1074" i="1"/>
  <c r="M1622" i="1"/>
  <c r="M1279" i="1"/>
  <c r="M3071" i="1"/>
  <c r="M3070" i="1"/>
  <c r="M1074" i="1"/>
  <c r="K1297" i="1"/>
  <c r="M1297" i="1"/>
  <c r="K1275" i="1"/>
  <c r="M1275" i="1"/>
  <c r="K3231" i="1"/>
  <c r="K992" i="1"/>
  <c r="K3230" i="1"/>
  <c r="K1285" i="1"/>
  <c r="M3231" i="1"/>
  <c r="M992" i="1"/>
  <c r="M3230" i="1"/>
  <c r="M1285" i="1"/>
  <c r="K1495" i="1"/>
  <c r="M1495" i="1"/>
  <c r="K1661" i="1"/>
  <c r="K411" i="1"/>
  <c r="M1661" i="1"/>
  <c r="M411" i="1"/>
  <c r="K385" i="1"/>
  <c r="K404" i="1"/>
  <c r="K398" i="1"/>
  <c r="K400" i="1"/>
  <c r="K1007" i="1"/>
  <c r="K1008" i="1"/>
  <c r="K1041" i="1"/>
  <c r="K1712" i="1"/>
  <c r="K2833" i="1"/>
  <c r="K2570" i="1"/>
  <c r="K2863" i="1"/>
  <c r="K1941" i="1"/>
  <c r="K1944" i="1"/>
  <c r="K722" i="1"/>
  <c r="K1639" i="1"/>
  <c r="K3032" i="1"/>
  <c r="K1175" i="1"/>
  <c r="K2144" i="1"/>
  <c r="K1394" i="1"/>
  <c r="K2069" i="1"/>
  <c r="M385" i="1"/>
  <c r="M404" i="1"/>
  <c r="M398" i="1"/>
  <c r="M400" i="1"/>
  <c r="M1007" i="1"/>
  <c r="M1008" i="1"/>
  <c r="M1041" i="1"/>
  <c r="M1712" i="1"/>
  <c r="M2833" i="1"/>
  <c r="M2570" i="1"/>
  <c r="M2863" i="1"/>
  <c r="M1941" i="1"/>
  <c r="M1944" i="1"/>
  <c r="M722" i="1"/>
  <c r="M1639" i="1"/>
  <c r="M3032" i="1"/>
  <c r="M1175" i="1"/>
  <c r="M2144" i="1"/>
  <c r="M1394" i="1"/>
  <c r="M2069" i="1"/>
  <c r="K2903" i="1"/>
  <c r="K2571" i="1"/>
  <c r="K555" i="1"/>
  <c r="K998" i="1"/>
  <c r="K595" i="1"/>
  <c r="K524" i="1"/>
  <c r="K2282" i="1"/>
  <c r="K813" i="1"/>
  <c r="K2296" i="1"/>
  <c r="K2262" i="1"/>
  <c r="K1636" i="1"/>
  <c r="K545" i="1"/>
  <c r="K2260" i="1"/>
  <c r="K1316" i="1"/>
  <c r="K1318" i="1"/>
  <c r="K2864" i="1"/>
  <c r="K180" i="1"/>
  <c r="K218" i="1"/>
  <c r="K358" i="1"/>
  <c r="K1916" i="1"/>
  <c r="K1276" i="1"/>
  <c r="K1597" i="1"/>
  <c r="K1957" i="1"/>
  <c r="K386" i="1"/>
  <c r="K134" i="1"/>
  <c r="K1938" i="1"/>
  <c r="K2130" i="1"/>
  <c r="K2817" i="1"/>
  <c r="K1935" i="1"/>
  <c r="K1918" i="1"/>
  <c r="K1022" i="1"/>
  <c r="K388" i="1"/>
  <c r="M2903" i="1"/>
  <c r="M2571" i="1"/>
  <c r="M555" i="1"/>
  <c r="M998" i="1"/>
  <c r="M595" i="1"/>
  <c r="M524" i="1"/>
  <c r="M2282" i="1"/>
  <c r="M813" i="1"/>
  <c r="M2296" i="1"/>
  <c r="M2262" i="1"/>
  <c r="M1636" i="1"/>
  <c r="M545" i="1"/>
  <c r="M2260" i="1"/>
  <c r="M1316" i="1"/>
  <c r="M1318" i="1"/>
  <c r="M2864" i="1"/>
  <c r="M180" i="1"/>
  <c r="M218" i="1"/>
  <c r="M358" i="1"/>
  <c r="M1916" i="1"/>
  <c r="M1276" i="1"/>
  <c r="M1597" i="1"/>
  <c r="M1957" i="1"/>
  <c r="M386" i="1"/>
  <c r="M134" i="1"/>
  <c r="M1938" i="1"/>
  <c r="M2130" i="1"/>
  <c r="M2817" i="1"/>
  <c r="M1935" i="1"/>
  <c r="M1918" i="1"/>
  <c r="M1022" i="1"/>
  <c r="M388" i="1"/>
  <c r="K2741" i="1"/>
  <c r="K3254" i="1"/>
  <c r="K406" i="1"/>
  <c r="M2741" i="1"/>
  <c r="M3254" i="1"/>
  <c r="M406" i="1"/>
  <c r="K1129" i="1"/>
  <c r="K1855" i="1"/>
  <c r="K1130" i="1"/>
  <c r="K1143" i="1"/>
  <c r="K1923" i="1"/>
  <c r="K1908" i="1"/>
  <c r="K1905" i="1"/>
  <c r="K2565" i="1"/>
  <c r="M1129" i="1"/>
  <c r="M1855" i="1"/>
  <c r="M1130" i="1"/>
  <c r="M1143" i="1"/>
  <c r="M1923" i="1"/>
  <c r="M1908" i="1"/>
  <c r="M1905" i="1"/>
  <c r="M2565" i="1"/>
  <c r="K1449" i="1"/>
  <c r="M1449" i="1"/>
  <c r="K2755" i="1"/>
  <c r="M2755" i="1"/>
  <c r="K1137" i="1"/>
  <c r="M1137" i="1"/>
  <c r="K2117" i="1"/>
  <c r="M2117" i="1"/>
  <c r="K661" i="1"/>
  <c r="K2439" i="1"/>
  <c r="M661" i="1"/>
  <c r="M2439" i="1"/>
  <c r="K1361" i="1"/>
  <c r="M1361" i="1"/>
  <c r="K1364" i="1"/>
  <c r="K690" i="1"/>
  <c r="K921" i="1"/>
  <c r="K1842" i="1"/>
  <c r="K2640" i="1"/>
  <c r="K1759" i="1"/>
  <c r="K903" i="1"/>
  <c r="K1880" i="1"/>
  <c r="K3232" i="1"/>
  <c r="K748" i="1"/>
  <c r="K749" i="1"/>
  <c r="K1862" i="1"/>
  <c r="K1720" i="1"/>
  <c r="K888" i="1"/>
  <c r="M1364" i="1"/>
  <c r="M690" i="1"/>
  <c r="M921" i="1"/>
  <c r="M1842" i="1"/>
  <c r="M2640" i="1"/>
  <c r="M1759" i="1"/>
  <c r="M903" i="1"/>
  <c r="M1880" i="1"/>
  <c r="M3232" i="1"/>
  <c r="M748" i="1"/>
  <c r="M749" i="1"/>
  <c r="M1862" i="1"/>
  <c r="M1720" i="1"/>
  <c r="M888" i="1"/>
  <c r="K258" i="1"/>
  <c r="K238" i="1"/>
  <c r="K2066" i="1"/>
  <c r="M258" i="1"/>
  <c r="M238" i="1"/>
  <c r="M2066" i="1"/>
  <c r="K1016" i="1"/>
  <c r="K2854" i="1"/>
  <c r="K660" i="1"/>
  <c r="K702" i="1"/>
  <c r="M1016" i="1"/>
  <c r="M2854" i="1"/>
  <c r="M660" i="1"/>
  <c r="M702" i="1"/>
  <c r="K346" i="1"/>
  <c r="M346" i="1"/>
  <c r="K1761" i="1"/>
  <c r="M1761" i="1"/>
  <c r="K1883" i="1"/>
  <c r="M1883" i="1"/>
  <c r="K979" i="1"/>
  <c r="M979" i="1"/>
  <c r="K2008" i="1"/>
  <c r="M2008" i="1"/>
  <c r="K286" i="1"/>
  <c r="K288" i="1"/>
  <c r="M286" i="1"/>
  <c r="M288" i="1"/>
  <c r="K668" i="1"/>
  <c r="M668" i="1"/>
  <c r="K1812" i="1"/>
  <c r="M1812" i="1"/>
  <c r="K2330" i="1"/>
  <c r="M2330" i="1"/>
  <c r="K1922" i="1"/>
  <c r="M1922" i="1"/>
  <c r="K2271" i="1"/>
  <c r="M2271" i="1"/>
  <c r="K2269" i="1"/>
  <c r="M2269" i="1"/>
  <c r="K2268" i="1"/>
  <c r="M2268" i="1"/>
  <c r="K2267" i="1"/>
  <c r="M2267" i="1"/>
  <c r="K1588" i="1"/>
  <c r="M1588" i="1"/>
  <c r="K2395" i="1"/>
  <c r="K2396" i="1"/>
  <c r="M2395" i="1"/>
  <c r="M2396" i="1"/>
  <c r="K1937" i="1"/>
  <c r="M1937" i="1"/>
  <c r="K821" i="1"/>
  <c r="K2284" i="1"/>
  <c r="M821" i="1"/>
  <c r="M2284" i="1"/>
  <c r="K125" i="1"/>
  <c r="K384" i="1"/>
  <c r="K311" i="1"/>
  <c r="M125" i="1"/>
  <c r="M384" i="1"/>
  <c r="M311" i="1"/>
  <c r="K1303" i="1"/>
  <c r="K1591" i="1"/>
  <c r="K2031" i="1"/>
  <c r="M1303" i="1"/>
  <c r="M1591" i="1"/>
  <c r="M2031" i="1"/>
  <c r="K405" i="1"/>
  <c r="M405" i="1"/>
  <c r="K2754" i="1"/>
  <c r="K1907" i="1"/>
  <c r="M2754" i="1"/>
  <c r="M1907" i="1"/>
  <c r="K2215" i="1"/>
  <c r="M2215" i="1"/>
  <c r="K1904" i="1"/>
  <c r="K2129" i="1"/>
  <c r="M1904" i="1"/>
  <c r="M2129" i="1"/>
  <c r="K1903" i="1"/>
  <c r="K261" i="1"/>
  <c r="K1906" i="1"/>
  <c r="K1909" i="1"/>
  <c r="K2131" i="1"/>
  <c r="M1903" i="1"/>
  <c r="M261" i="1"/>
  <c r="M1906" i="1"/>
  <c r="M1909" i="1"/>
  <c r="M2131" i="1"/>
  <c r="K1412" i="1"/>
  <c r="K2128" i="1"/>
  <c r="M1412" i="1"/>
  <c r="M2128" i="1"/>
  <c r="K314" i="1"/>
  <c r="M314" i="1"/>
  <c r="K2752" i="1"/>
  <c r="K2753" i="1"/>
  <c r="K2751" i="1"/>
  <c r="K2133" i="1"/>
  <c r="M2752" i="1"/>
  <c r="M2753" i="1"/>
  <c r="M2751" i="1"/>
  <c r="M2133" i="1"/>
  <c r="K2749" i="1"/>
  <c r="M2749" i="1"/>
  <c r="K2018" i="1"/>
  <c r="K2010" i="1"/>
  <c r="K2900" i="1"/>
  <c r="K1940" i="1"/>
  <c r="M2018" i="1"/>
  <c r="M2010" i="1"/>
  <c r="M2900" i="1"/>
  <c r="M1940" i="1"/>
  <c r="K3068" i="1"/>
  <c r="M3068" i="1"/>
  <c r="K1310" i="1"/>
  <c r="K1917" i="1"/>
  <c r="M1310" i="1"/>
  <c r="M1917" i="1"/>
  <c r="K2292" i="1"/>
  <c r="M2292" i="1"/>
  <c r="K2897" i="1"/>
  <c r="K2155" i="1"/>
  <c r="K1003" i="1"/>
  <c r="K1319" i="1"/>
  <c r="K2291" i="1"/>
  <c r="K2027" i="1"/>
  <c r="K2629" i="1"/>
  <c r="M2897" i="1"/>
  <c r="M2155" i="1"/>
  <c r="M1003" i="1"/>
  <c r="M1319" i="1"/>
  <c r="M2291" i="1"/>
  <c r="M2027" i="1"/>
  <c r="M2629" i="1"/>
  <c r="K2572" i="1"/>
  <c r="M2572" i="1"/>
  <c r="K2779" i="1"/>
  <c r="K2780" i="1"/>
  <c r="K1947" i="1"/>
  <c r="K2412" i="1"/>
  <c r="M2779" i="1"/>
  <c r="M2780" i="1"/>
  <c r="M1947" i="1"/>
  <c r="M2412" i="1"/>
  <c r="K2781" i="1"/>
  <c r="M2781" i="1"/>
  <c r="K2926" i="1"/>
  <c r="M2926" i="1"/>
  <c r="K2899" i="1"/>
  <c r="M2899" i="1"/>
  <c r="K3043" i="1"/>
  <c r="M3043" i="1"/>
  <c r="K1147" i="1"/>
  <c r="K750" i="1"/>
  <c r="K131" i="1"/>
  <c r="K1746" i="1"/>
  <c r="K1882" i="1"/>
  <c r="K256" i="1"/>
  <c r="K2544" i="1"/>
  <c r="K394" i="1"/>
  <c r="K667" i="1"/>
  <c r="K756" i="1"/>
  <c r="K1438" i="1"/>
  <c r="K2850" i="1"/>
  <c r="K954" i="1"/>
  <c r="K355" i="1"/>
  <c r="K1765" i="1"/>
  <c r="K179" i="1"/>
  <c r="K726" i="1"/>
  <c r="K489" i="1"/>
  <c r="K647" i="1"/>
  <c r="K941" i="1"/>
  <c r="K909" i="1"/>
  <c r="K932" i="1"/>
  <c r="K2576" i="1"/>
  <c r="K3112" i="1"/>
  <c r="K1827" i="1"/>
  <c r="K3229" i="1"/>
  <c r="K3111" i="1"/>
  <c r="K2819" i="1"/>
  <c r="K528" i="1"/>
  <c r="K1767" i="1"/>
  <c r="K1819" i="1"/>
  <c r="M1147" i="1"/>
  <c r="M750" i="1"/>
  <c r="M131" i="1"/>
  <c r="M1746" i="1"/>
  <c r="M1882" i="1"/>
  <c r="M256" i="1"/>
  <c r="M2544" i="1"/>
  <c r="M394" i="1"/>
  <c r="M667" i="1"/>
  <c r="M756" i="1"/>
  <c r="M1438" i="1"/>
  <c r="M2850" i="1"/>
  <c r="M954" i="1"/>
  <c r="M355" i="1"/>
  <c r="M1765" i="1"/>
  <c r="M179" i="1"/>
  <c r="M726" i="1"/>
  <c r="M489" i="1"/>
  <c r="M647" i="1"/>
  <c r="M941" i="1"/>
  <c r="M909" i="1"/>
  <c r="M932" i="1"/>
  <c r="M2576" i="1"/>
  <c r="M3112" i="1"/>
  <c r="M1827" i="1"/>
  <c r="M3229" i="1"/>
  <c r="M3111" i="1"/>
  <c r="M2819" i="1"/>
  <c r="M528" i="1"/>
  <c r="M1767" i="1"/>
  <c r="M1819" i="1"/>
  <c r="K435" i="1"/>
  <c r="K2991" i="1"/>
  <c r="M435" i="1"/>
  <c r="M2991" i="1"/>
  <c r="K1584" i="1"/>
  <c r="K2528" i="1"/>
  <c r="M1584" i="1"/>
  <c r="M2528" i="1"/>
  <c r="K1444" i="1"/>
  <c r="M1444" i="1"/>
  <c r="K945" i="1"/>
  <c r="K402" i="1"/>
  <c r="K1808" i="1"/>
  <c r="M945" i="1"/>
  <c r="M402" i="1"/>
  <c r="M1808" i="1"/>
  <c r="K2139" i="1"/>
  <c r="K770" i="1"/>
  <c r="M2139" i="1"/>
  <c r="M770" i="1"/>
  <c r="K2770" i="1"/>
  <c r="K172" i="1"/>
  <c r="M2770" i="1"/>
  <c r="M172" i="1"/>
  <c r="K2102" i="1"/>
  <c r="M2102" i="1"/>
  <c r="K1060" i="1"/>
  <c r="K708" i="1"/>
  <c r="K2558" i="1"/>
  <c r="M1060" i="1"/>
  <c r="M708" i="1"/>
  <c r="M2558" i="1"/>
  <c r="K2035" i="1"/>
  <c r="K2573" i="1"/>
  <c r="M2035" i="1"/>
  <c r="M2573" i="1"/>
  <c r="K977" i="1"/>
  <c r="K2041" i="1"/>
  <c r="K2072" i="1"/>
  <c r="M977" i="1"/>
  <c r="M2041" i="1"/>
  <c r="M2072" i="1"/>
  <c r="K978" i="1"/>
  <c r="M978" i="1"/>
  <c r="K1811" i="1"/>
  <c r="M1811" i="1"/>
  <c r="K1131" i="1"/>
  <c r="M1131" i="1"/>
  <c r="K1447" i="1"/>
  <c r="M1447" i="1"/>
  <c r="K944" i="1"/>
  <c r="K1102" i="1"/>
  <c r="K1448" i="1"/>
  <c r="M944" i="1"/>
  <c r="M1102" i="1"/>
  <c r="M1448" i="1"/>
  <c r="K1995" i="1"/>
  <c r="K1996" i="1"/>
  <c r="K2440" i="1"/>
  <c r="K1821" i="1"/>
  <c r="M1995" i="1"/>
  <c r="M1996" i="1"/>
  <c r="M2440" i="1"/>
  <c r="M1821" i="1"/>
  <c r="K1221" i="1"/>
  <c r="K1994" i="1"/>
  <c r="K1753" i="1"/>
  <c r="M1221" i="1"/>
  <c r="M1994" i="1"/>
  <c r="M1753" i="1"/>
  <c r="K802" i="1"/>
  <c r="K943" i="1"/>
  <c r="K2484" i="1"/>
  <c r="K1178" i="1"/>
  <c r="M802" i="1"/>
  <c r="M943" i="1"/>
  <c r="M2484" i="1"/>
  <c r="M1178" i="1"/>
  <c r="K3094" i="1"/>
  <c r="K369" i="1"/>
  <c r="K366" i="1"/>
  <c r="K368" i="1"/>
  <c r="K367" i="1"/>
  <c r="K2054" i="1"/>
  <c r="K1180" i="1"/>
  <c r="K1365" i="1"/>
  <c r="K16" i="1"/>
  <c r="M3094" i="1"/>
  <c r="M369" i="1"/>
  <c r="M366" i="1"/>
  <c r="M368" i="1"/>
  <c r="M367" i="1"/>
  <c r="M2054" i="1"/>
  <c r="M1180" i="1"/>
  <c r="M1365" i="1"/>
  <c r="M16" i="1"/>
  <c r="K2869" i="1"/>
  <c r="K2842" i="1"/>
  <c r="M2869" i="1"/>
  <c r="M2842" i="1"/>
  <c r="K181" i="1"/>
  <c r="K370" i="1"/>
  <c r="K2839" i="1"/>
  <c r="K2829" i="1"/>
  <c r="M181" i="1"/>
  <c r="M370" i="1"/>
  <c r="M2839" i="1"/>
  <c r="M2829" i="1"/>
  <c r="K3174" i="1"/>
  <c r="K183" i="1"/>
  <c r="K359" i="1"/>
  <c r="M3174" i="1"/>
  <c r="M183" i="1"/>
  <c r="M359" i="1"/>
  <c r="K2933" i="1"/>
  <c r="M2933" i="1"/>
  <c r="K2717" i="1"/>
  <c r="K721" i="1"/>
  <c r="K2545" i="1"/>
  <c r="K1624" i="1"/>
  <c r="K1142" i="1"/>
  <c r="K1680" i="1"/>
  <c r="K2059" i="1"/>
  <c r="K1005" i="1"/>
  <c r="K1428" i="1"/>
  <c r="K1543" i="1"/>
  <c r="M2717" i="1"/>
  <c r="M721" i="1"/>
  <c r="M2545" i="1"/>
  <c r="M1624" i="1"/>
  <c r="M1142" i="1"/>
  <c r="M1680" i="1"/>
  <c r="M2059" i="1"/>
  <c r="M1005" i="1"/>
  <c r="M1428" i="1"/>
  <c r="M1543" i="1"/>
  <c r="K3066" i="1"/>
  <c r="M3066" i="1"/>
  <c r="K1454" i="1"/>
  <c r="K2798" i="1"/>
  <c r="M1454" i="1"/>
  <c r="M2798" i="1"/>
  <c r="K2050" i="1"/>
  <c r="K718" i="1"/>
  <c r="K1363" i="1"/>
  <c r="K557" i="1"/>
  <c r="M2050" i="1"/>
  <c r="M718" i="1"/>
  <c r="M1363" i="1"/>
  <c r="M557" i="1"/>
  <c r="K3004" i="1"/>
  <c r="M3004" i="1"/>
  <c r="K1473" i="1"/>
  <c r="K2078" i="1"/>
  <c r="K563" i="1"/>
  <c r="K1991" i="1"/>
  <c r="M1473" i="1"/>
  <c r="M2078" i="1"/>
  <c r="M563" i="1"/>
  <c r="M1991" i="1"/>
  <c r="K1470" i="1"/>
  <c r="M1470" i="1"/>
  <c r="K1463" i="1"/>
  <c r="M1463" i="1"/>
  <c r="K2861" i="1"/>
  <c r="M2861" i="1"/>
  <c r="K207" i="1"/>
  <c r="K437" i="1"/>
  <c r="K767" i="1"/>
  <c r="K2464" i="1"/>
  <c r="K1124" i="1"/>
  <c r="K925" i="1"/>
  <c r="K930" i="1"/>
  <c r="K924" i="1"/>
  <c r="M207" i="1"/>
  <c r="M437" i="1"/>
  <c r="M767" i="1"/>
  <c r="M2464" i="1"/>
  <c r="M1124" i="1"/>
  <c r="M925" i="1"/>
  <c r="M930" i="1"/>
  <c r="M924" i="1"/>
  <c r="K354" i="1"/>
  <c r="M354" i="1"/>
  <c r="K960" i="1"/>
  <c r="K753" i="1"/>
  <c r="K755" i="1"/>
  <c r="K2566" i="1"/>
  <c r="K433" i="1"/>
  <c r="K521" i="1"/>
  <c r="K2067" i="1"/>
  <c r="K1710" i="1"/>
  <c r="K841" i="1"/>
  <c r="K2598" i="1"/>
  <c r="K36" i="1"/>
  <c r="K58" i="1"/>
  <c r="K147" i="1"/>
  <c r="K381" i="1"/>
  <c r="K929" i="1"/>
  <c r="K928" i="1"/>
  <c r="K19" i="1"/>
  <c r="K931" i="1"/>
  <c r="M960" i="1"/>
  <c r="M753" i="1"/>
  <c r="M755" i="1"/>
  <c r="M2566" i="1"/>
  <c r="M433" i="1"/>
  <c r="M521" i="1"/>
  <c r="M2067" i="1"/>
  <c r="M1710" i="1"/>
  <c r="M841" i="1"/>
  <c r="M2598" i="1"/>
  <c r="M36" i="1"/>
  <c r="M58" i="1"/>
  <c r="M147" i="1"/>
  <c r="M381" i="1"/>
  <c r="M929" i="1"/>
  <c r="M928" i="1"/>
  <c r="M19" i="1"/>
  <c r="M931" i="1"/>
  <c r="K2137" i="1"/>
  <c r="M2137" i="1"/>
  <c r="K1596" i="1"/>
  <c r="K2097" i="1"/>
  <c r="K827" i="1"/>
  <c r="K1443" i="1"/>
  <c r="K1758" i="1"/>
  <c r="K893" i="1"/>
  <c r="K1795" i="1"/>
  <c r="K2134" i="1"/>
  <c r="M1596" i="1"/>
  <c r="M2097" i="1"/>
  <c r="M827" i="1"/>
  <c r="M1443" i="1"/>
  <c r="M1758" i="1"/>
  <c r="M893" i="1"/>
  <c r="M1795" i="1"/>
  <c r="M2134" i="1"/>
  <c r="K418" i="1"/>
  <c r="K1797" i="1"/>
  <c r="M418" i="1"/>
  <c r="M1797" i="1"/>
  <c r="K1101" i="1"/>
  <c r="K1813" i="1"/>
  <c r="K1525" i="1"/>
  <c r="K423" i="1"/>
  <c r="K1654" i="1"/>
  <c r="M1101" i="1"/>
  <c r="M1813" i="1"/>
  <c r="M1525" i="1"/>
  <c r="M423" i="1"/>
  <c r="M1654" i="1"/>
  <c r="K2932" i="1"/>
  <c r="K1820" i="1"/>
  <c r="M2932" i="1"/>
  <c r="M1820" i="1"/>
  <c r="K1197" i="1"/>
  <c r="M1197" i="1"/>
  <c r="K1478" i="1"/>
  <c r="M1478" i="1"/>
  <c r="K220" i="1"/>
  <c r="K352" i="1"/>
  <c r="K353" i="1"/>
  <c r="M220" i="1"/>
  <c r="M352" i="1"/>
  <c r="M353" i="1"/>
  <c r="K356" i="1"/>
  <c r="M356" i="1"/>
  <c r="K2086" i="1"/>
  <c r="K2826" i="1"/>
  <c r="K737" i="1"/>
  <c r="K136" i="1"/>
  <c r="K1312" i="1"/>
  <c r="K2091" i="1"/>
  <c r="K1632" i="1"/>
  <c r="K371" i="1"/>
  <c r="K510" i="1"/>
  <c r="K817" i="1"/>
  <c r="K1800" i="1"/>
  <c r="K2062" i="1"/>
  <c r="K959" i="1"/>
  <c r="K2063" i="1"/>
  <c r="K2377" i="1"/>
  <c r="K164" i="1"/>
  <c r="K689" i="1"/>
  <c r="K688" i="1"/>
  <c r="K1518" i="1"/>
  <c r="M2086" i="1"/>
  <c r="M2826" i="1"/>
  <c r="M737" i="1"/>
  <c r="M136" i="1"/>
  <c r="M1312" i="1"/>
  <c r="M2091" i="1"/>
  <c r="M1632" i="1"/>
  <c r="M371" i="1"/>
  <c r="M510" i="1"/>
  <c r="M817" i="1"/>
  <c r="M1800" i="1"/>
  <c r="M2062" i="1"/>
  <c r="M959" i="1"/>
  <c r="M2063" i="1"/>
  <c r="M2377" i="1"/>
  <c r="M164" i="1"/>
  <c r="M689" i="1"/>
  <c r="M688" i="1"/>
  <c r="M1518" i="1"/>
  <c r="K2073" i="1"/>
  <c r="M2073" i="1"/>
  <c r="K1200" i="1"/>
  <c r="K2553" i="1"/>
  <c r="K963" i="1"/>
  <c r="K1778" i="1"/>
  <c r="K2718" i="1"/>
  <c r="K1468" i="1"/>
  <c r="K1709" i="1"/>
  <c r="K1471" i="1"/>
  <c r="K1472" i="1"/>
  <c r="K1479" i="1"/>
  <c r="K1464" i="1"/>
  <c r="K953" i="1"/>
  <c r="M1200" i="1"/>
  <c r="M2553" i="1"/>
  <c r="M963" i="1"/>
  <c r="M1778" i="1"/>
  <c r="M2718" i="1"/>
  <c r="M1468" i="1"/>
  <c r="M1709" i="1"/>
  <c r="M1471" i="1"/>
  <c r="M1472" i="1"/>
  <c r="M1479" i="1"/>
  <c r="M1464" i="1"/>
  <c r="M953" i="1"/>
  <c r="K999" i="1"/>
  <c r="K82" i="1"/>
  <c r="K2592" i="1"/>
  <c r="K938" i="1"/>
  <c r="K1705" i="1"/>
  <c r="K736" i="1"/>
  <c r="K2223" i="1"/>
  <c r="K2224" i="1"/>
  <c r="K2270" i="1"/>
  <c r="K961" i="1"/>
  <c r="M999" i="1"/>
  <c r="M82" i="1"/>
  <c r="M2592" i="1"/>
  <c r="M938" i="1"/>
  <c r="M1705" i="1"/>
  <c r="M736" i="1"/>
  <c r="M2223" i="1"/>
  <c r="M2224" i="1"/>
  <c r="M2270" i="1"/>
  <c r="M961" i="1"/>
  <c r="K1570" i="1"/>
  <c r="K1574" i="1"/>
  <c r="K2782" i="1"/>
  <c r="K51" i="1"/>
  <c r="K649" i="1"/>
  <c r="K2673" i="1"/>
  <c r="K1150" i="1"/>
  <c r="K1411" i="1"/>
  <c r="K885" i="1"/>
  <c r="K2911" i="1"/>
  <c r="K889" i="1"/>
  <c r="K2016" i="1"/>
  <c r="K17" i="1"/>
  <c r="K153" i="1"/>
  <c r="K648" i="1"/>
  <c r="M1570" i="1"/>
  <c r="M1574" i="1"/>
  <c r="M2782" i="1"/>
  <c r="M51" i="1"/>
  <c r="M649" i="1"/>
  <c r="M2673" i="1"/>
  <c r="M1150" i="1"/>
  <c r="M1411" i="1"/>
  <c r="M885" i="1"/>
  <c r="M2911" i="1"/>
  <c r="M889" i="1"/>
  <c r="M2016" i="1"/>
  <c r="M17" i="1"/>
  <c r="M153" i="1"/>
  <c r="M648" i="1"/>
  <c r="K1054" i="1"/>
  <c r="K1064" i="1"/>
  <c r="K2590" i="1"/>
  <c r="K2230" i="1"/>
  <c r="M1054" i="1"/>
  <c r="M1064" i="1"/>
  <c r="M2590" i="1"/>
  <c r="M2230" i="1"/>
  <c r="K298" i="1"/>
  <c r="K313" i="1"/>
  <c r="K2823" i="1"/>
  <c r="K1017" i="1"/>
  <c r="K1018" i="1"/>
  <c r="K1019" i="1"/>
  <c r="K1023" i="1"/>
  <c r="K2263" i="1"/>
  <c r="K823" i="1"/>
  <c r="M298" i="1"/>
  <c r="M313" i="1"/>
  <c r="M2823" i="1"/>
  <c r="M1017" i="1"/>
  <c r="M1018" i="1"/>
  <c r="M1019" i="1"/>
  <c r="M1023" i="1"/>
  <c r="M2263" i="1"/>
  <c r="M823" i="1"/>
  <c r="K85" i="1"/>
  <c r="K132" i="1"/>
  <c r="K331" i="1"/>
  <c r="M85" i="1"/>
  <c r="M132" i="1"/>
  <c r="M331" i="1"/>
  <c r="K299" i="1"/>
  <c r="K301" i="1"/>
  <c r="K1851" i="1"/>
  <c r="K1848" i="1"/>
  <c r="K1469" i="1"/>
  <c r="K2644" i="1"/>
  <c r="K2157" i="1"/>
  <c r="M299" i="1"/>
  <c r="M301" i="1"/>
  <c r="M1851" i="1"/>
  <c r="M1848" i="1"/>
  <c r="M1469" i="1"/>
  <c r="M2644" i="1"/>
  <c r="M2157" i="1"/>
  <c r="K3023" i="1"/>
  <c r="K302" i="1"/>
  <c r="M3023" i="1"/>
  <c r="M302" i="1"/>
  <c r="K1476" i="1"/>
  <c r="M1476" i="1"/>
  <c r="K1475" i="1"/>
  <c r="M1475" i="1"/>
  <c r="K1474" i="1"/>
  <c r="M1474" i="1"/>
  <c r="K1775" i="1"/>
  <c r="M1775" i="1"/>
  <c r="K835" i="1"/>
  <c r="K1161" i="1"/>
  <c r="K1414" i="1"/>
  <c r="K1410" i="1"/>
  <c r="K2012" i="1"/>
  <c r="K1807" i="1"/>
  <c r="K2824" i="1"/>
  <c r="K2822" i="1"/>
  <c r="K3253" i="1"/>
  <c r="K878" i="1"/>
  <c r="K886" i="1"/>
  <c r="K2434" i="1"/>
  <c r="K1616" i="1"/>
  <c r="M835" i="1"/>
  <c r="M1161" i="1"/>
  <c r="M1414" i="1"/>
  <c r="M1410" i="1"/>
  <c r="M2012" i="1"/>
  <c r="M1807" i="1"/>
  <c r="M2824" i="1"/>
  <c r="M2822" i="1"/>
  <c r="M3253" i="1"/>
  <c r="M878" i="1"/>
  <c r="M886" i="1"/>
  <c r="M2434" i="1"/>
  <c r="M1616" i="1"/>
  <c r="K1834" i="1"/>
  <c r="K375" i="1"/>
  <c r="K1196" i="1"/>
  <c r="K2488" i="1"/>
  <c r="K937" i="1"/>
  <c r="K2479" i="1"/>
  <c r="K2818" i="1"/>
  <c r="K2649" i="1"/>
  <c r="K1051" i="1"/>
  <c r="M1834" i="1"/>
  <c r="M375" i="1"/>
  <c r="M1196" i="1"/>
  <c r="M2488" i="1"/>
  <c r="M937" i="1"/>
  <c r="M2479" i="1"/>
  <c r="M2818" i="1"/>
  <c r="M2649" i="1"/>
  <c r="M1051" i="1"/>
  <c r="K1046" i="1"/>
  <c r="K1049" i="1"/>
  <c r="K1871" i="1"/>
  <c r="K1887" i="1"/>
  <c r="K1867" i="1"/>
  <c r="K1754" i="1"/>
  <c r="K1516" i="1"/>
  <c r="K1752" i="1"/>
  <c r="K1014" i="1"/>
  <c r="M1046" i="1"/>
  <c r="M1049" i="1"/>
  <c r="M1871" i="1"/>
  <c r="M1887" i="1"/>
  <c r="M1867" i="1"/>
  <c r="M1754" i="1"/>
  <c r="M1516" i="1"/>
  <c r="M1752" i="1"/>
  <c r="M1014" i="1"/>
  <c r="K1457" i="1"/>
  <c r="K1859" i="1"/>
  <c r="K1860" i="1"/>
  <c r="K1868" i="1"/>
  <c r="K1892" i="1"/>
  <c r="K1870" i="1"/>
  <c r="K1611" i="1"/>
  <c r="K1869" i="1"/>
  <c r="K1874" i="1"/>
  <c r="K1875" i="1"/>
  <c r="K927" i="1"/>
  <c r="K1861" i="1"/>
  <c r="K1857" i="1"/>
  <c r="K1418" i="1"/>
  <c r="M1457" i="1"/>
  <c r="M1859" i="1"/>
  <c r="M1860" i="1"/>
  <c r="M1868" i="1"/>
  <c r="M1892" i="1"/>
  <c r="M1870" i="1"/>
  <c r="M1611" i="1"/>
  <c r="M1869" i="1"/>
  <c r="M1874" i="1"/>
  <c r="M1875" i="1"/>
  <c r="M927" i="1"/>
  <c r="M1861" i="1"/>
  <c r="M1857" i="1"/>
  <c r="M1418" i="1"/>
  <c r="K902" i="1"/>
  <c r="K1456" i="1"/>
  <c r="K2165" i="1"/>
  <c r="M902" i="1"/>
  <c r="M1456" i="1"/>
  <c r="M2165" i="1"/>
  <c r="K1372" i="1"/>
  <c r="K1025" i="1"/>
  <c r="K643" i="1"/>
  <c r="K3189" i="1"/>
  <c r="M1372" i="1"/>
  <c r="M1025" i="1"/>
  <c r="M643" i="1"/>
  <c r="M3189" i="1"/>
  <c r="K1154" i="1"/>
  <c r="M1154" i="1"/>
  <c r="K2014" i="1"/>
  <c r="K465" i="1"/>
  <c r="M2014" i="1"/>
  <c r="M465" i="1"/>
  <c r="K1330" i="1"/>
  <c r="K1453" i="1"/>
  <c r="K1426" i="1"/>
  <c r="K1877" i="1"/>
  <c r="K142" i="1"/>
  <c r="K2509" i="1"/>
  <c r="K1030" i="1"/>
  <c r="K1159" i="1"/>
  <c r="M1330" i="1"/>
  <c r="M1453" i="1"/>
  <c r="M1426" i="1"/>
  <c r="M1877" i="1"/>
  <c r="M142" i="1"/>
  <c r="M2509" i="1"/>
  <c r="M1030" i="1"/>
  <c r="M1159" i="1"/>
  <c r="K1390" i="1"/>
  <c r="K1606" i="1"/>
  <c r="M1390" i="1"/>
  <c r="M1606" i="1"/>
  <c r="K2618" i="1"/>
  <c r="K15" i="1"/>
  <c r="M2618" i="1"/>
  <c r="M15" i="1"/>
  <c r="K27" i="1"/>
  <c r="K46" i="1"/>
  <c r="K122" i="1"/>
  <c r="M27" i="1"/>
  <c r="M46" i="1"/>
  <c r="M122" i="1"/>
  <c r="K1452" i="1"/>
  <c r="K2564" i="1"/>
  <c r="K2057" i="1"/>
  <c r="M1452" i="1"/>
  <c r="M2564" i="1"/>
  <c r="M2057" i="1"/>
  <c r="K320" i="1"/>
  <c r="K1077" i="1"/>
  <c r="K645" i="1"/>
  <c r="K824" i="1"/>
  <c r="K1450" i="1"/>
  <c r="K1451" i="1"/>
  <c r="M320" i="1"/>
  <c r="M1077" i="1"/>
  <c r="M645" i="1"/>
  <c r="M824" i="1"/>
  <c r="M1450" i="1"/>
  <c r="M1451" i="1"/>
  <c r="K2621" i="1"/>
  <c r="K20" i="1"/>
  <c r="K283" i="1"/>
  <c r="M2621" i="1"/>
  <c r="M20" i="1"/>
  <c r="M283" i="1"/>
  <c r="K1889" i="1"/>
  <c r="M1889" i="1"/>
  <c r="K1287" i="1"/>
  <c r="K1804" i="1"/>
  <c r="K1891" i="1"/>
  <c r="M1287" i="1"/>
  <c r="M1804" i="1"/>
  <c r="M1891" i="1"/>
  <c r="K1589" i="1"/>
  <c r="K2154" i="1"/>
  <c r="K2153" i="1"/>
  <c r="K2600" i="1"/>
  <c r="K364" i="1"/>
  <c r="K897" i="1"/>
  <c r="K1446" i="1"/>
  <c r="M1589" i="1"/>
  <c r="M2154" i="1"/>
  <c r="M2153" i="1"/>
  <c r="M2600" i="1"/>
  <c r="M364" i="1"/>
  <c r="M897" i="1"/>
  <c r="M1446" i="1"/>
  <c r="K485" i="1"/>
  <c r="K610" i="1"/>
  <c r="M485" i="1"/>
  <c r="M610" i="1"/>
  <c r="K3013" i="1"/>
  <c r="K3014" i="1"/>
  <c r="K3012" i="1"/>
  <c r="M3013" i="1"/>
  <c r="M3014" i="1"/>
  <c r="M3012" i="1"/>
  <c r="K913" i="1"/>
  <c r="K2038" i="1"/>
  <c r="M913" i="1"/>
  <c r="M2038" i="1"/>
  <c r="K912" i="1"/>
  <c r="M912" i="1"/>
  <c r="K2231" i="1"/>
  <c r="K2232" i="1"/>
  <c r="K1975" i="1"/>
  <c r="K911" i="1"/>
  <c r="K2882" i="1"/>
  <c r="M2231" i="1"/>
  <c r="M2232" i="1"/>
  <c r="M1975" i="1"/>
  <c r="M911" i="1"/>
  <c r="M2882" i="1"/>
  <c r="K396" i="1"/>
  <c r="M396" i="1"/>
  <c r="K395" i="1"/>
  <c r="M395" i="1"/>
  <c r="K680" i="1"/>
  <c r="M680" i="1"/>
  <c r="K717" i="1"/>
  <c r="M717" i="1"/>
  <c r="K2164" i="1"/>
  <c r="M2164" i="1"/>
  <c r="K1043" i="1"/>
  <c r="K1050" i="1"/>
  <c r="K1040" i="1"/>
  <c r="K1086" i="1"/>
  <c r="K2162" i="1"/>
  <c r="K2163" i="1"/>
  <c r="M1043" i="1"/>
  <c r="M1050" i="1"/>
  <c r="M1040" i="1"/>
  <c r="M1086" i="1"/>
  <c r="M2162" i="1"/>
  <c r="M2163" i="1"/>
  <c r="K3188" i="1"/>
  <c r="K560" i="1"/>
  <c r="M3188" i="1"/>
  <c r="M560" i="1"/>
  <c r="K3187" i="1"/>
  <c r="M3187" i="1"/>
  <c r="K1278" i="1"/>
  <c r="K1615" i="1"/>
  <c r="K2526" i="1"/>
  <c r="K2841" i="1"/>
  <c r="K875" i="1"/>
  <c r="K1001" i="1"/>
  <c r="K2058" i="1"/>
  <c r="K876" i="1"/>
  <c r="K2158" i="1"/>
  <c r="K2159" i="1"/>
  <c r="K879" i="1"/>
  <c r="K2654" i="1"/>
  <c r="M1278" i="1"/>
  <c r="M1615" i="1"/>
  <c r="M2526" i="1"/>
  <c r="M2841" i="1"/>
  <c r="M875" i="1"/>
  <c r="M1001" i="1"/>
  <c r="M2058" i="1"/>
  <c r="M876" i="1"/>
  <c r="M2158" i="1"/>
  <c r="M2159" i="1"/>
  <c r="M879" i="1"/>
  <c r="M2654" i="1"/>
  <c r="K3198" i="1"/>
  <c r="K591" i="1"/>
  <c r="K3124" i="1"/>
  <c r="M3198" i="1"/>
  <c r="M591" i="1"/>
  <c r="M3124" i="1"/>
  <c r="K235" i="1"/>
  <c r="M235" i="1"/>
  <c r="K1181" i="1"/>
  <c r="K2866" i="1"/>
  <c r="K297" i="1"/>
  <c r="K2505" i="1"/>
  <c r="K2956" i="1"/>
  <c r="K1625" i="1"/>
  <c r="K653" i="1"/>
  <c r="M1181" i="1"/>
  <c r="M2866" i="1"/>
  <c r="M297" i="1"/>
  <c r="M2505" i="1"/>
  <c r="M2956" i="1"/>
  <c r="M1625" i="1"/>
  <c r="M653" i="1"/>
  <c r="K222" i="1"/>
  <c r="K1026" i="1"/>
  <c r="M222" i="1"/>
  <c r="M1026" i="1"/>
  <c r="K1580" i="1"/>
  <c r="K1581" i="1"/>
  <c r="K2871" i="1"/>
  <c r="M1580" i="1"/>
  <c r="M1581" i="1"/>
  <c r="M2871" i="1"/>
  <c r="K1567" i="1"/>
  <c r="M1567" i="1"/>
  <c r="K244" i="1"/>
  <c r="M244" i="1"/>
  <c r="K117" i="1"/>
  <c r="M117" i="1"/>
  <c r="K1954" i="1"/>
  <c r="K916" i="1"/>
  <c r="M1954" i="1"/>
  <c r="M916" i="1"/>
  <c r="K3140" i="1"/>
  <c r="K1890" i="1"/>
  <c r="M3140" i="1"/>
  <c r="M1890" i="1"/>
  <c r="K3055" i="1"/>
  <c r="M3055" i="1"/>
  <c r="K3048" i="1"/>
  <c r="M3048" i="1"/>
  <c r="K3054" i="1"/>
  <c r="M3054" i="1"/>
  <c r="K1846" i="1"/>
  <c r="K2476" i="1"/>
  <c r="K3044" i="1"/>
  <c r="K3045" i="1"/>
  <c r="K3046" i="1"/>
  <c r="K3047" i="1"/>
  <c r="M1846" i="1"/>
  <c r="M2476" i="1"/>
  <c r="M3044" i="1"/>
  <c r="M3045" i="1"/>
  <c r="M3046" i="1"/>
  <c r="M3047" i="1"/>
  <c r="K1071" i="1"/>
  <c r="M1071" i="1"/>
  <c r="K910" i="1"/>
  <c r="K1634" i="1"/>
  <c r="K3141" i="1"/>
  <c r="K1416" i="1"/>
  <c r="M910" i="1"/>
  <c r="M1634" i="1"/>
  <c r="M3141" i="1"/>
  <c r="M1416" i="1"/>
  <c r="K1234" i="1"/>
  <c r="K1235" i="1"/>
  <c r="K1413" i="1"/>
  <c r="K1986" i="1"/>
  <c r="K1974" i="1"/>
  <c r="K1633" i="1"/>
  <c r="K1666" i="1"/>
  <c r="K2588" i="1"/>
  <c r="K1386" i="1"/>
  <c r="K1389" i="1"/>
  <c r="K687" i="1"/>
  <c r="K1067" i="1"/>
  <c r="K1069" i="1"/>
  <c r="K169" i="1"/>
  <c r="M1234" i="1"/>
  <c r="M1235" i="1"/>
  <c r="M1413" i="1"/>
  <c r="M1986" i="1"/>
  <c r="M1974" i="1"/>
  <c r="M1633" i="1"/>
  <c r="M1666" i="1"/>
  <c r="M2588" i="1"/>
  <c r="M1386" i="1"/>
  <c r="M1389" i="1"/>
  <c r="M687" i="1"/>
  <c r="M1067" i="1"/>
  <c r="M1069" i="1"/>
  <c r="M169" i="1"/>
  <c r="K1844" i="1"/>
  <c r="K1845" i="1"/>
  <c r="K1847" i="1"/>
  <c r="K606" i="1"/>
  <c r="K2536" i="1"/>
  <c r="M1844" i="1"/>
  <c r="M1845" i="1"/>
  <c r="M1847" i="1"/>
  <c r="M606" i="1"/>
  <c r="M2536" i="1"/>
  <c r="K1843" i="1"/>
  <c r="K1187" i="1"/>
  <c r="M1843" i="1"/>
  <c r="M1187" i="1"/>
  <c r="K3242" i="1"/>
  <c r="K857" i="1"/>
  <c r="K1191" i="1"/>
  <c r="M3242" i="1"/>
  <c r="M857" i="1"/>
  <c r="M1191" i="1"/>
  <c r="K967" i="1"/>
  <c r="K2955" i="1"/>
  <c r="K2957" i="1"/>
  <c r="K2961" i="1"/>
  <c r="K2962" i="1"/>
  <c r="K2963" i="1"/>
  <c r="K3238" i="1"/>
  <c r="M967" i="1"/>
  <c r="M2955" i="1"/>
  <c r="M2957" i="1"/>
  <c r="M2961" i="1"/>
  <c r="M2962" i="1"/>
  <c r="M2963" i="1"/>
  <c r="M3238" i="1"/>
  <c r="K833" i="1"/>
  <c r="M833" i="1"/>
  <c r="K1434" i="1"/>
  <c r="M1434" i="1"/>
  <c r="K2171" i="1"/>
  <c r="M2171" i="1"/>
  <c r="K805" i="1"/>
  <c r="K1111" i="1"/>
  <c r="M805" i="1"/>
  <c r="M1111" i="1"/>
  <c r="K1384" i="1"/>
  <c r="K1395" i="1"/>
  <c r="K333" i="1"/>
  <c r="K825" i="1"/>
  <c r="K2278" i="1"/>
  <c r="K536" i="1"/>
  <c r="K828" i="1"/>
  <c r="K363" i="1"/>
  <c r="K803" i="1"/>
  <c r="K800" i="1"/>
  <c r="M1384" i="1"/>
  <c r="M1395" i="1"/>
  <c r="M333" i="1"/>
  <c r="M825" i="1"/>
  <c r="M2278" i="1"/>
  <c r="M536" i="1"/>
  <c r="M828" i="1"/>
  <c r="M363" i="1"/>
  <c r="M803" i="1"/>
  <c r="M800" i="1"/>
  <c r="K208" i="1"/>
  <c r="K791" i="1"/>
  <c r="M208" i="1"/>
  <c r="M791" i="1"/>
  <c r="K605" i="1"/>
  <c r="K2856" i="1"/>
  <c r="K2546" i="1"/>
  <c r="K790" i="1"/>
  <c r="K2857" i="1"/>
  <c r="K2915" i="1"/>
  <c r="K1288" i="1"/>
  <c r="K1806" i="1"/>
  <c r="K3067" i="1"/>
  <c r="K110" i="1"/>
  <c r="M605" i="1"/>
  <c r="M2856" i="1"/>
  <c r="M2546" i="1"/>
  <c r="M790" i="1"/>
  <c r="M2857" i="1"/>
  <c r="M2915" i="1"/>
  <c r="M1288" i="1"/>
  <c r="M1806" i="1"/>
  <c r="M3067" i="1"/>
  <c r="M110" i="1"/>
  <c r="K3194" i="1"/>
  <c r="M3194" i="1"/>
  <c r="K3191" i="1"/>
  <c r="M3191" i="1"/>
  <c r="K1356" i="1"/>
  <c r="K1435" i="1"/>
  <c r="M1356" i="1"/>
  <c r="M1435" i="1"/>
  <c r="K1401" i="1"/>
  <c r="K260" i="1"/>
  <c r="K611" i="1"/>
  <c r="K451" i="1"/>
  <c r="K553" i="1"/>
  <c r="K2690" i="1"/>
  <c r="M1401" i="1"/>
  <c r="M260" i="1"/>
  <c r="M611" i="1"/>
  <c r="M451" i="1"/>
  <c r="M553" i="1"/>
  <c r="M2690" i="1"/>
  <c r="K1595" i="1"/>
  <c r="M1595" i="1"/>
  <c r="K600" i="1"/>
  <c r="M600" i="1"/>
  <c r="K1781" i="1"/>
  <c r="M1781" i="1"/>
  <c r="K1211" i="1"/>
  <c r="M1211" i="1"/>
  <c r="K2591" i="1"/>
  <c r="K1063" i="1"/>
  <c r="K2227" i="1"/>
  <c r="M2591" i="1"/>
  <c r="M1063" i="1"/>
  <c r="M2227" i="1"/>
  <c r="K431" i="1"/>
  <c r="M431" i="1"/>
  <c r="K1421" i="1"/>
  <c r="M1421" i="1"/>
  <c r="K1238" i="1"/>
  <c r="K1760" i="1"/>
  <c r="K2622" i="1"/>
  <c r="K2623" i="1"/>
  <c r="K907" i="1"/>
  <c r="K1286" i="1"/>
  <c r="K1805" i="1"/>
  <c r="M1238" i="1"/>
  <c r="M1760" i="1"/>
  <c r="M2622" i="1"/>
  <c r="M2623" i="1"/>
  <c r="M907" i="1"/>
  <c r="M1286" i="1"/>
  <c r="M1805" i="1"/>
  <c r="K1068" i="1"/>
  <c r="K1237" i="1"/>
  <c r="K1233" i="1"/>
  <c r="M1068" i="1"/>
  <c r="M1237" i="1"/>
  <c r="M1233" i="1"/>
  <c r="K2445" i="1"/>
  <c r="K1618" i="1"/>
  <c r="K287" i="1"/>
  <c r="M2445" i="1"/>
  <c r="M1618" i="1"/>
  <c r="M287" i="1"/>
  <c r="K1569" i="1"/>
  <c r="K908" i="1"/>
  <c r="M1569" i="1"/>
  <c r="M908" i="1"/>
  <c r="K1338" i="1"/>
  <c r="M1338" i="1"/>
  <c r="K2895" i="1"/>
  <c r="K2896" i="1"/>
  <c r="K2898" i="1"/>
  <c r="K2902" i="1"/>
  <c r="K2927" i="1"/>
  <c r="K2928" i="1"/>
  <c r="K2930" i="1"/>
  <c r="K2931" i="1"/>
  <c r="K308" i="1"/>
  <c r="K2934" i="1"/>
  <c r="K3117" i="1"/>
  <c r="K601" i="1"/>
  <c r="K2846" i="1"/>
  <c r="K662" i="1"/>
  <c r="K1571" i="1"/>
  <c r="M2895" i="1"/>
  <c r="M2896" i="1"/>
  <c r="M2898" i="1"/>
  <c r="M2902" i="1"/>
  <c r="M2927" i="1"/>
  <c r="M2928" i="1"/>
  <c r="M2930" i="1"/>
  <c r="M2931" i="1"/>
  <c r="M308" i="1"/>
  <c r="M2934" i="1"/>
  <c r="M3117" i="1"/>
  <c r="M601" i="1"/>
  <c r="M2846" i="1"/>
  <c r="M662" i="1"/>
  <c r="M1571" i="1"/>
  <c r="K2894" i="1"/>
  <c r="M2894" i="1"/>
  <c r="K2917" i="1"/>
  <c r="M2917" i="1"/>
  <c r="K2916" i="1"/>
  <c r="M2916" i="1"/>
  <c r="K2160" i="1"/>
  <c r="M2160" i="1"/>
  <c r="K3087" i="1"/>
  <c r="M3087" i="1"/>
  <c r="K2901" i="1"/>
  <c r="M2901" i="1"/>
  <c r="K2906" i="1"/>
  <c r="M2906" i="1"/>
  <c r="K1575" i="1"/>
  <c r="M1575" i="1"/>
  <c r="K30" i="1"/>
  <c r="K1566" i="1"/>
  <c r="K1576" i="1"/>
  <c r="M30" i="1"/>
  <c r="M1566" i="1"/>
  <c r="M1576" i="1"/>
  <c r="K1522" i="1"/>
  <c r="K2525" i="1"/>
  <c r="K1647" i="1"/>
  <c r="M1522" i="1"/>
  <c r="M2525" i="1"/>
  <c r="M1647" i="1"/>
  <c r="K2557" i="1"/>
  <c r="K2535" i="1"/>
  <c r="K725" i="1"/>
  <c r="M2557" i="1"/>
  <c r="M2535" i="1"/>
  <c r="M725" i="1"/>
  <c r="K2845" i="1"/>
  <c r="M2845" i="1"/>
  <c r="K2400" i="1"/>
  <c r="M2400" i="1"/>
  <c r="K819" i="1"/>
  <c r="K3202" i="1"/>
  <c r="K1586" i="1"/>
  <c r="M819" i="1"/>
  <c r="M3202" i="1"/>
  <c r="M1586" i="1"/>
  <c r="K1341" i="1"/>
  <c r="K826" i="1"/>
  <c r="M1341" i="1"/>
  <c r="M826" i="1"/>
  <c r="K1309" i="1"/>
  <c r="M1309" i="1"/>
  <c r="K303" i="1"/>
  <c r="K2814" i="1"/>
  <c r="M303" i="1"/>
  <c r="M2814" i="1"/>
  <c r="K1302" i="1"/>
  <c r="K2604" i="1"/>
  <c r="K3193" i="1"/>
  <c r="K300" i="1"/>
  <c r="M1302" i="1"/>
  <c r="M2604" i="1"/>
  <c r="M3193" i="1"/>
  <c r="M300" i="1"/>
  <c r="K1281" i="1"/>
  <c r="M1281" i="1"/>
  <c r="K1782" i="1"/>
  <c r="M1782" i="1"/>
  <c r="K2876" i="1"/>
  <c r="K2609" i="1"/>
  <c r="K202" i="1"/>
  <c r="M2876" i="1"/>
  <c r="M2609" i="1"/>
  <c r="M202" i="1"/>
  <c r="K3204" i="1"/>
  <c r="M3204" i="1"/>
  <c r="K3197" i="1"/>
  <c r="K3200" i="1"/>
  <c r="K3206" i="1"/>
  <c r="M3197" i="1"/>
  <c r="M3200" i="1"/>
  <c r="M3206" i="1"/>
  <c r="K3186" i="1"/>
  <c r="K3190" i="1"/>
  <c r="M3186" i="1"/>
  <c r="M3190" i="1"/>
  <c r="K3185" i="1"/>
  <c r="M3185" i="1"/>
  <c r="K2851" i="1"/>
  <c r="K2852" i="1"/>
  <c r="M2851" i="1"/>
  <c r="M2852" i="1"/>
  <c r="K3199" i="1"/>
  <c r="K2844" i="1"/>
  <c r="K2825" i="1"/>
  <c r="K2847" i="1"/>
  <c r="K2848" i="1"/>
  <c r="K2849" i="1"/>
  <c r="M3199" i="1"/>
  <c r="M2844" i="1"/>
  <c r="M2825" i="1"/>
  <c r="M2847" i="1"/>
  <c r="M2848" i="1"/>
  <c r="M2849" i="1"/>
  <c r="K3195" i="1"/>
  <c r="M3195" i="1"/>
  <c r="K2760" i="1"/>
  <c r="K2761" i="1"/>
  <c r="M2760" i="1"/>
  <c r="M2761" i="1"/>
  <c r="K3104" i="1"/>
  <c r="K3251" i="1"/>
  <c r="K2836" i="1"/>
  <c r="K2746" i="1"/>
  <c r="K2747" i="1"/>
  <c r="K2748" i="1"/>
  <c r="K2756" i="1"/>
  <c r="K3086" i="1"/>
  <c r="K1061" i="1"/>
  <c r="K2853" i="1"/>
  <c r="K2855" i="1"/>
  <c r="K3192" i="1"/>
  <c r="K2758" i="1"/>
  <c r="K2759" i="1"/>
  <c r="M3104" i="1"/>
  <c r="M3251" i="1"/>
  <c r="M2836" i="1"/>
  <c r="M2746" i="1"/>
  <c r="M2747" i="1"/>
  <c r="M2748" i="1"/>
  <c r="M2756" i="1"/>
  <c r="M3086" i="1"/>
  <c r="M1061" i="1"/>
  <c r="M2853" i="1"/>
  <c r="M2855" i="1"/>
  <c r="M3192" i="1"/>
  <c r="M2758" i="1"/>
  <c r="M2759" i="1"/>
  <c r="K3110" i="1"/>
  <c r="K3106" i="1"/>
  <c r="K3105" i="1"/>
  <c r="K3107" i="1"/>
  <c r="M3110" i="1"/>
  <c r="M3106" i="1"/>
  <c r="M3105" i="1"/>
  <c r="M3107" i="1"/>
  <c r="K3090" i="1"/>
  <c r="K3092" i="1"/>
  <c r="K3098" i="1"/>
  <c r="K3099" i="1"/>
  <c r="K3100" i="1"/>
  <c r="K3101" i="1"/>
  <c r="K3103" i="1"/>
  <c r="K316" i="1"/>
  <c r="M3090" i="1"/>
  <c r="M3092" i="1"/>
  <c r="M3098" i="1"/>
  <c r="M3099" i="1"/>
  <c r="M3100" i="1"/>
  <c r="M3101" i="1"/>
  <c r="M3103" i="1"/>
  <c r="M316" i="1"/>
  <c r="K3088" i="1"/>
  <c r="K3089" i="1"/>
  <c r="M3088" i="1"/>
  <c r="M3089" i="1"/>
  <c r="K3083" i="1"/>
  <c r="M3083" i="1"/>
  <c r="K3081" i="1"/>
  <c r="K3082" i="1"/>
  <c r="M3081" i="1"/>
  <c r="M3082" i="1"/>
  <c r="K3080" i="1"/>
  <c r="M3080" i="1"/>
  <c r="K2229" i="1"/>
  <c r="K2228" i="1"/>
  <c r="K2513" i="1"/>
  <c r="K757" i="1"/>
  <c r="K200" i="1"/>
  <c r="K324" i="1"/>
  <c r="K3079" i="1"/>
  <c r="M2229" i="1"/>
  <c r="M2228" i="1"/>
  <c r="M2513" i="1"/>
  <c r="M757" i="1"/>
  <c r="M200" i="1"/>
  <c r="M324" i="1"/>
  <c r="M3079" i="1"/>
  <c r="K822" i="1"/>
  <c r="M822" i="1"/>
  <c r="K1593" i="1"/>
  <c r="K1070" i="1"/>
  <c r="K2132" i="1"/>
  <c r="M1593" i="1"/>
  <c r="M1070" i="1"/>
  <c r="M2132" i="1"/>
  <c r="K3078" i="1"/>
  <c r="M3078" i="1"/>
  <c r="K3177" i="1"/>
  <c r="K3181" i="1"/>
  <c r="K3179" i="1"/>
  <c r="K3180" i="1"/>
  <c r="K3182" i="1"/>
  <c r="K3183" i="1"/>
  <c r="K3077" i="1"/>
  <c r="M3177" i="1"/>
  <c r="M3181" i="1"/>
  <c r="M3179" i="1"/>
  <c r="M3180" i="1"/>
  <c r="M3182" i="1"/>
  <c r="M3183" i="1"/>
  <c r="M3077" i="1"/>
  <c r="K711" i="1"/>
  <c r="K713" i="1"/>
  <c r="K3173" i="1"/>
  <c r="M711" i="1"/>
  <c r="M713" i="1"/>
  <c r="M3173" i="1"/>
  <c r="K714" i="1"/>
  <c r="M714" i="1"/>
  <c r="K2725" i="1"/>
  <c r="K2726" i="1"/>
  <c r="K2731" i="1"/>
  <c r="K2964" i="1"/>
  <c r="K2965" i="1"/>
  <c r="K2966" i="1"/>
  <c r="K2967" i="1"/>
  <c r="K2968" i="1"/>
  <c r="M2725" i="1"/>
  <c r="M2726" i="1"/>
  <c r="M2731" i="1"/>
  <c r="M2964" i="1"/>
  <c r="M2965" i="1"/>
  <c r="M2966" i="1"/>
  <c r="M2967" i="1"/>
  <c r="M2968" i="1"/>
  <c r="K2723" i="1"/>
  <c r="K2724" i="1"/>
  <c r="M2723" i="1"/>
  <c r="M2724" i="1"/>
  <c r="K2716" i="1"/>
  <c r="K2721" i="1"/>
  <c r="M2716" i="1"/>
  <c r="M2721" i="1"/>
  <c r="K2715" i="1"/>
  <c r="M2715" i="1"/>
  <c r="K2714" i="1"/>
  <c r="M2714" i="1"/>
  <c r="K2952" i="1"/>
  <c r="K2710" i="1"/>
  <c r="K2711" i="1"/>
  <c r="K2712" i="1"/>
  <c r="K3203" i="1"/>
  <c r="K2713" i="1"/>
  <c r="M2952" i="1"/>
  <c r="M2710" i="1"/>
  <c r="M2711" i="1"/>
  <c r="M2712" i="1"/>
  <c r="M3203" i="1"/>
  <c r="M2713" i="1"/>
  <c r="K2949" i="1"/>
  <c r="K2136" i="1"/>
  <c r="K1527" i="1"/>
  <c r="K3250" i="1"/>
  <c r="K306" i="1"/>
  <c r="K2951" i="1"/>
  <c r="M2949" i="1"/>
  <c r="M2136" i="1"/>
  <c r="M1527" i="1"/>
  <c r="M3250" i="1"/>
  <c r="M306" i="1"/>
  <c r="M2951" i="1"/>
  <c r="K2893" i="1"/>
  <c r="K2135" i="1"/>
  <c r="K3128" i="1"/>
  <c r="M2893" i="1"/>
  <c r="M2135" i="1"/>
  <c r="M3128" i="1"/>
  <c r="K3053" i="1"/>
  <c r="K3061" i="1"/>
  <c r="K3062" i="1"/>
  <c r="K3063" i="1"/>
  <c r="K3064" i="1"/>
  <c r="K3065" i="1"/>
  <c r="K3127" i="1"/>
  <c r="M3053" i="1"/>
  <c r="M3061" i="1"/>
  <c r="M3062" i="1"/>
  <c r="M3063" i="1"/>
  <c r="M3064" i="1"/>
  <c r="M3065" i="1"/>
  <c r="M3127" i="1"/>
  <c r="K3050" i="1"/>
  <c r="M3050" i="1"/>
  <c r="K3240" i="1"/>
  <c r="K3241" i="1"/>
  <c r="K2739" i="1"/>
  <c r="K2828" i="1"/>
  <c r="K2831" i="1"/>
  <c r="K2832" i="1"/>
  <c r="M3240" i="1"/>
  <c r="M3241" i="1"/>
  <c r="M2739" i="1"/>
  <c r="M2828" i="1"/>
  <c r="M2831" i="1"/>
  <c r="M2832" i="1"/>
  <c r="K3233" i="1"/>
  <c r="K3234" i="1"/>
  <c r="K3235" i="1"/>
  <c r="K602" i="1"/>
  <c r="K3034" i="1"/>
  <c r="K3239" i="1"/>
  <c r="M3233" i="1"/>
  <c r="M3234" i="1"/>
  <c r="M3235" i="1"/>
  <c r="M602" i="1"/>
  <c r="M3034" i="1"/>
  <c r="M3239" i="1"/>
  <c r="K3024" i="1"/>
  <c r="K3026" i="1"/>
  <c r="M3024" i="1"/>
  <c r="M3026" i="1"/>
  <c r="K3022" i="1"/>
  <c r="K3228" i="1"/>
  <c r="K3025" i="1"/>
  <c r="M3022" i="1"/>
  <c r="M3228" i="1"/>
  <c r="M3025" i="1"/>
  <c r="K2858" i="1"/>
  <c r="K3016" i="1"/>
  <c r="K3018" i="1"/>
  <c r="K3019" i="1"/>
  <c r="K2247" i="1"/>
  <c r="K3020" i="1"/>
  <c r="K3021" i="1"/>
  <c r="M2858" i="1"/>
  <c r="M3016" i="1"/>
  <c r="M3018" i="1"/>
  <c r="M3019" i="1"/>
  <c r="M2247" i="1"/>
  <c r="M3020" i="1"/>
  <c r="M3021" i="1"/>
  <c r="K1706" i="1"/>
  <c r="M1706" i="1"/>
  <c r="K3003" i="1"/>
  <c r="K2732" i="1"/>
  <c r="K3005" i="1"/>
  <c r="K1629" i="1"/>
  <c r="K3006" i="1"/>
  <c r="K3052" i="1"/>
  <c r="K3009" i="1"/>
  <c r="K3010" i="1"/>
  <c r="K3011" i="1"/>
  <c r="K3015" i="1"/>
  <c r="M3003" i="1"/>
  <c r="M2732" i="1"/>
  <c r="M3005" i="1"/>
  <c r="M1629" i="1"/>
  <c r="M3006" i="1"/>
  <c r="M3052" i="1"/>
  <c r="M3009" i="1"/>
  <c r="M3010" i="1"/>
  <c r="M3011" i="1"/>
  <c r="M3015" i="1"/>
  <c r="K3002" i="1"/>
  <c r="M3002" i="1"/>
  <c r="K2998" i="1"/>
  <c r="K2999" i="1"/>
  <c r="M2998" i="1"/>
  <c r="M2999" i="1"/>
  <c r="K3051" i="1"/>
  <c r="M3051" i="1"/>
  <c r="K2990" i="1"/>
  <c r="M2990" i="1"/>
  <c r="K2987" i="1"/>
  <c r="K2988" i="1"/>
  <c r="K137" i="1"/>
  <c r="M2987" i="1"/>
  <c r="M2988" i="1"/>
  <c r="M137" i="1"/>
  <c r="K2986" i="1"/>
  <c r="K2992" i="1"/>
  <c r="K2983" i="1"/>
  <c r="M2986" i="1"/>
  <c r="M2992" i="1"/>
  <c r="M2983" i="1"/>
  <c r="K3008" i="1"/>
  <c r="K2199" i="1"/>
  <c r="K2663" i="1"/>
  <c r="K2884" i="1"/>
  <c r="K2885" i="1"/>
  <c r="K2695" i="1"/>
  <c r="K2969" i="1"/>
  <c r="K2973" i="1"/>
  <c r="K2970" i="1"/>
  <c r="K2971" i="1"/>
  <c r="K3125" i="1"/>
  <c r="K3126" i="1"/>
  <c r="K1073" i="1"/>
  <c r="K2972" i="1"/>
  <c r="K2985" i="1"/>
  <c r="M3008" i="1"/>
  <c r="M2199" i="1"/>
  <c r="M2663" i="1"/>
  <c r="M2884" i="1"/>
  <c r="M2885" i="1"/>
  <c r="M2695" i="1"/>
  <c r="M2969" i="1"/>
  <c r="M2973" i="1"/>
  <c r="M2970" i="1"/>
  <c r="M2971" i="1"/>
  <c r="M3125" i="1"/>
  <c r="M3126" i="1"/>
  <c r="M1073" i="1"/>
  <c r="M2972" i="1"/>
  <c r="M2985" i="1"/>
  <c r="K2685" i="1"/>
  <c r="K2681" i="1"/>
  <c r="K2691" i="1"/>
  <c r="K2692" i="1"/>
  <c r="K2693" i="1"/>
  <c r="K2694" i="1"/>
  <c r="M2685" i="1"/>
  <c r="M2681" i="1"/>
  <c r="M2691" i="1"/>
  <c r="M2692" i="1"/>
  <c r="M2693" i="1"/>
  <c r="M2694" i="1"/>
  <c r="K2683" i="1"/>
  <c r="K2684" i="1"/>
  <c r="K1526" i="1"/>
  <c r="K832" i="1"/>
  <c r="M2683" i="1"/>
  <c r="M2684" i="1"/>
  <c r="M1526" i="1"/>
  <c r="M832" i="1"/>
  <c r="K2923" i="1"/>
  <c r="K2889" i="1"/>
  <c r="K2682" i="1"/>
  <c r="M2923" i="1"/>
  <c r="M2889" i="1"/>
  <c r="M2682" i="1"/>
  <c r="K2677" i="1"/>
  <c r="M2677" i="1"/>
  <c r="K2877" i="1"/>
  <c r="K2891" i="1"/>
  <c r="K2909" i="1"/>
  <c r="K2912" i="1"/>
  <c r="K2676" i="1"/>
  <c r="M2877" i="1"/>
  <c r="M2891" i="1"/>
  <c r="M2909" i="1"/>
  <c r="M2912" i="1"/>
  <c r="M2676" i="1"/>
  <c r="K2872" i="1"/>
  <c r="K2874" i="1"/>
  <c r="K2875" i="1"/>
  <c r="K2664" i="1"/>
  <c r="M2872" i="1"/>
  <c r="M2874" i="1"/>
  <c r="M2875" i="1"/>
  <c r="M2664" i="1"/>
  <c r="K2886" i="1"/>
  <c r="M2886" i="1"/>
  <c r="K2868" i="1"/>
  <c r="M2868" i="1"/>
  <c r="K2867" i="1"/>
  <c r="M2867" i="1"/>
  <c r="K2865" i="1"/>
  <c r="M2865" i="1"/>
  <c r="K2862" i="1"/>
  <c r="M2862" i="1"/>
  <c r="K2883" i="1"/>
  <c r="M2883" i="1"/>
  <c r="K2662" i="1"/>
  <c r="M2662" i="1"/>
  <c r="K2512" i="1"/>
  <c r="M2512" i="1"/>
  <c r="K2843" i="1"/>
  <c r="M2843" i="1"/>
  <c r="K2508" i="1"/>
  <c r="K2511" i="1"/>
  <c r="M2508" i="1"/>
  <c r="M2511" i="1"/>
  <c r="K2506" i="1"/>
  <c r="K2507" i="1"/>
  <c r="M2506" i="1"/>
  <c r="M2507" i="1"/>
  <c r="K2838" i="1"/>
  <c r="K2827" i="1"/>
  <c r="M2838" i="1"/>
  <c r="M2827" i="1"/>
  <c r="K2840" i="1"/>
  <c r="M2840" i="1"/>
  <c r="K2474" i="1"/>
  <c r="K2266" i="1"/>
  <c r="K152" i="1"/>
  <c r="K644" i="1"/>
  <c r="K2705" i="1"/>
  <c r="K3085" i="1"/>
  <c r="K3247" i="1"/>
  <c r="K3248" i="1"/>
  <c r="M2474" i="1"/>
  <c r="M2266" i="1"/>
  <c r="M152" i="1"/>
  <c r="M644" i="1"/>
  <c r="M2705" i="1"/>
  <c r="M3085" i="1"/>
  <c r="M3247" i="1"/>
  <c r="M3248" i="1"/>
  <c r="K3084" i="1"/>
  <c r="M3084" i="1"/>
  <c r="K3074" i="1"/>
  <c r="K3075" i="1"/>
  <c r="K3113" i="1"/>
  <c r="K3246" i="1"/>
  <c r="K2427" i="1"/>
  <c r="M3074" i="1"/>
  <c r="M3075" i="1"/>
  <c r="M3113" i="1"/>
  <c r="M3246" i="1"/>
  <c r="M2427" i="1"/>
  <c r="K3244" i="1"/>
  <c r="K3245" i="1"/>
  <c r="K1585" i="1"/>
  <c r="K2975" i="1"/>
  <c r="M3244" i="1"/>
  <c r="M3245" i="1"/>
  <c r="M1585" i="1"/>
  <c r="M2975" i="1"/>
  <c r="K2737" i="1"/>
  <c r="K2777" i="1"/>
  <c r="M2737" i="1"/>
  <c r="M2777" i="1"/>
  <c r="K2501" i="1"/>
  <c r="M2501" i="1"/>
  <c r="K2485" i="1"/>
  <c r="K2486" i="1"/>
  <c r="K2500" i="1"/>
  <c r="M2485" i="1"/>
  <c r="M2486" i="1"/>
  <c r="M2500" i="1"/>
  <c r="K2461" i="1"/>
  <c r="M2461" i="1"/>
  <c r="K2837" i="1"/>
  <c r="K2460" i="1"/>
  <c r="M2837" i="1"/>
  <c r="M2460" i="1"/>
  <c r="K2806" i="1"/>
  <c r="M2806" i="1"/>
  <c r="K2805" i="1"/>
  <c r="M2805" i="1"/>
  <c r="K2803" i="1"/>
  <c r="K2804" i="1"/>
  <c r="M2803" i="1"/>
  <c r="M2804" i="1"/>
  <c r="K2802" i="1"/>
  <c r="M2802" i="1"/>
  <c r="K2790" i="1"/>
  <c r="K2791" i="1"/>
  <c r="K2792" i="1"/>
  <c r="K2793" i="1"/>
  <c r="K2794" i="1"/>
  <c r="K2795" i="1"/>
  <c r="K2796" i="1"/>
  <c r="K2411" i="1"/>
  <c r="K2797" i="1"/>
  <c r="K2800" i="1"/>
  <c r="K2801" i="1"/>
  <c r="M2790" i="1"/>
  <c r="M2791" i="1"/>
  <c r="M2792" i="1"/>
  <c r="M2793" i="1"/>
  <c r="M2794" i="1"/>
  <c r="M2795" i="1"/>
  <c r="M2796" i="1"/>
  <c r="M2411" i="1"/>
  <c r="M2797" i="1"/>
  <c r="M2800" i="1"/>
  <c r="M2801" i="1"/>
  <c r="K2789" i="1"/>
  <c r="M2789" i="1"/>
  <c r="K2786" i="1"/>
  <c r="K2787" i="1"/>
  <c r="M2786" i="1"/>
  <c r="M2787" i="1"/>
  <c r="K2784" i="1"/>
  <c r="K2785" i="1"/>
  <c r="M2784" i="1"/>
  <c r="M2785" i="1"/>
  <c r="K2776" i="1"/>
  <c r="K2778" i="1"/>
  <c r="M2776" i="1"/>
  <c r="M2778" i="1"/>
  <c r="K2766" i="1"/>
  <c r="K2773" i="1"/>
  <c r="K2774" i="1"/>
  <c r="K2775" i="1"/>
  <c r="M2766" i="1"/>
  <c r="M2773" i="1"/>
  <c r="M2774" i="1"/>
  <c r="M2775" i="1"/>
  <c r="K3237" i="1"/>
  <c r="K2403" i="1"/>
  <c r="K2378" i="1"/>
  <c r="K2735" i="1"/>
  <c r="K2810" i="1"/>
  <c r="K2764" i="1"/>
  <c r="K2765" i="1"/>
  <c r="K2458" i="1"/>
  <c r="M3237" i="1"/>
  <c r="M2403" i="1"/>
  <c r="M2378" i="1"/>
  <c r="M2735" i="1"/>
  <c r="M2810" i="1"/>
  <c r="M2764" i="1"/>
  <c r="M2765" i="1"/>
  <c r="M2458" i="1"/>
  <c r="K2452" i="1"/>
  <c r="M2452" i="1"/>
  <c r="K2762" i="1"/>
  <c r="K2450" i="1"/>
  <c r="K2457" i="1"/>
  <c r="M2762" i="1"/>
  <c r="M2450" i="1"/>
  <c r="M2457" i="1"/>
  <c r="K2414" i="1"/>
  <c r="K2446" i="1"/>
  <c r="K2830" i="1"/>
  <c r="K2954" i="1"/>
  <c r="K2447" i="1"/>
  <c r="K2448" i="1"/>
  <c r="M2414" i="1"/>
  <c r="M2446" i="1"/>
  <c r="M2830" i="1"/>
  <c r="M2954" i="1"/>
  <c r="M2447" i="1"/>
  <c r="M2448" i="1"/>
  <c r="K2413" i="1"/>
  <c r="M2413" i="1"/>
  <c r="K2415" i="1"/>
  <c r="M2415" i="1"/>
  <c r="K2410" i="1"/>
  <c r="M2410" i="1"/>
  <c r="K2409" i="1"/>
  <c r="K2953" i="1"/>
  <c r="K2976" i="1"/>
  <c r="K2370" i="1"/>
  <c r="M2409" i="1"/>
  <c r="M2953" i="1"/>
  <c r="M2976" i="1"/>
  <c r="M2370" i="1"/>
  <c r="K2408" i="1"/>
  <c r="M2408" i="1"/>
  <c r="K2387" i="1"/>
  <c r="K2394" i="1"/>
  <c r="M2387" i="1"/>
  <c r="M2394" i="1"/>
  <c r="K2703" i="1"/>
  <c r="K3120" i="1"/>
  <c r="K3121" i="1"/>
  <c r="K2707" i="1"/>
  <c r="K3122" i="1"/>
  <c r="K2404" i="1"/>
  <c r="K3123" i="1"/>
  <c r="K2783" i="1"/>
  <c r="K2384" i="1"/>
  <c r="K2385" i="1"/>
  <c r="K2386" i="1"/>
  <c r="M2703" i="1"/>
  <c r="M3120" i="1"/>
  <c r="M3121" i="1"/>
  <c r="M2707" i="1"/>
  <c r="M3122" i="1"/>
  <c r="M2404" i="1"/>
  <c r="M3123" i="1"/>
  <c r="M2783" i="1"/>
  <c r="M2384" i="1"/>
  <c r="M2385" i="1"/>
  <c r="M2386" i="1"/>
  <c r="K2382" i="1"/>
  <c r="K2702" i="1"/>
  <c r="M2382" i="1"/>
  <c r="M2702" i="1"/>
  <c r="K2929" i="1"/>
  <c r="K2935" i="1"/>
  <c r="K2937" i="1"/>
  <c r="M2929" i="1"/>
  <c r="M2935" i="1"/>
  <c r="M2937" i="1"/>
  <c r="K2925" i="1"/>
  <c r="M2925" i="1"/>
  <c r="K993" i="1"/>
  <c r="K2477" i="1"/>
  <c r="K2480" i="1"/>
  <c r="K2736" i="1"/>
  <c r="K2475" i="1"/>
  <c r="K2499" i="1"/>
  <c r="K2515" i="1"/>
  <c r="K2502" i="1"/>
  <c r="K2942" i="1"/>
  <c r="K2943" i="1"/>
  <c r="K2945" i="1"/>
  <c r="K2946" i="1"/>
  <c r="K2920" i="1"/>
  <c r="K2921" i="1"/>
  <c r="M993" i="1"/>
  <c r="M2477" i="1"/>
  <c r="M2480" i="1"/>
  <c r="M2736" i="1"/>
  <c r="M2475" i="1"/>
  <c r="M2499" i="1"/>
  <c r="M2515" i="1"/>
  <c r="M2502" i="1"/>
  <c r="M2942" i="1"/>
  <c r="M2943" i="1"/>
  <c r="M2945" i="1"/>
  <c r="M2946" i="1"/>
  <c r="M2920" i="1"/>
  <c r="M2921" i="1"/>
  <c r="K544" i="1"/>
  <c r="M544" i="1"/>
  <c r="K2835" i="1"/>
  <c r="K2373" i="1"/>
  <c r="K2880" i="1"/>
  <c r="K2989" i="1"/>
  <c r="M2835" i="1"/>
  <c r="M2373" i="1"/>
  <c r="M2880" i="1"/>
  <c r="M2989" i="1"/>
  <c r="K2372" i="1"/>
  <c r="M2372" i="1"/>
  <c r="K2541" i="1"/>
  <c r="K2371" i="1"/>
  <c r="M2541" i="1"/>
  <c r="M2371" i="1"/>
  <c r="K2368" i="1"/>
  <c r="M2368" i="1"/>
  <c r="K2516" i="1"/>
  <c r="K2537" i="1"/>
  <c r="K2538" i="1"/>
  <c r="K2788" i="1"/>
  <c r="M2516" i="1"/>
  <c r="M2537" i="1"/>
  <c r="M2538" i="1"/>
  <c r="M2788" i="1"/>
  <c r="K2463" i="1"/>
  <c r="K2482" i="1"/>
  <c r="M2463" i="1"/>
  <c r="M2482" i="1"/>
  <c r="K2449" i="1"/>
  <c r="K2496" i="1"/>
  <c r="K2453" i="1"/>
  <c r="K2454" i="1"/>
  <c r="K2462" i="1"/>
  <c r="M2449" i="1"/>
  <c r="M2496" i="1"/>
  <c r="M2453" i="1"/>
  <c r="M2454" i="1"/>
  <c r="M2462" i="1"/>
  <c r="K2071" i="1"/>
  <c r="M2071" i="1"/>
  <c r="K2380" i="1"/>
  <c r="K2652" i="1"/>
  <c r="M2380" i="1"/>
  <c r="M2652" i="1"/>
  <c r="K2401" i="1"/>
  <c r="M2401" i="1"/>
  <c r="K2398" i="1"/>
  <c r="K2399" i="1"/>
  <c r="M2398" i="1"/>
  <c r="M2399" i="1"/>
  <c r="K2376" i="1"/>
  <c r="M2376" i="1"/>
  <c r="K2757" i="1"/>
  <c r="K3091" i="1"/>
  <c r="K2704" i="1"/>
  <c r="K3119" i="1"/>
  <c r="K2374" i="1"/>
  <c r="K2375" i="1"/>
  <c r="M2757" i="1"/>
  <c r="M3091" i="1"/>
  <c r="M2704" i="1"/>
  <c r="M3119" i="1"/>
  <c r="M2374" i="1"/>
  <c r="M2375" i="1"/>
  <c r="K2635" i="1"/>
  <c r="K2878" i="1"/>
  <c r="K2879" i="1"/>
  <c r="K2483" i="1"/>
  <c r="K2455" i="1"/>
  <c r="K2366" i="1"/>
  <c r="M2635" i="1"/>
  <c r="M2878" i="1"/>
  <c r="M2879" i="1"/>
  <c r="M2483" i="1"/>
  <c r="M2455" i="1"/>
  <c r="M2366" i="1"/>
  <c r="K2473" i="1"/>
  <c r="K2561" i="1"/>
  <c r="K2562" i="1"/>
  <c r="K2626" i="1"/>
  <c r="K2650" i="1"/>
  <c r="K2651" i="1"/>
  <c r="K2631" i="1"/>
  <c r="K2632" i="1"/>
  <c r="K2633" i="1"/>
  <c r="M2473" i="1"/>
  <c r="M2561" i="1"/>
  <c r="M2562" i="1"/>
  <c r="M2626" i="1"/>
  <c r="M2650" i="1"/>
  <c r="M2651" i="1"/>
  <c r="M2631" i="1"/>
  <c r="M2632" i="1"/>
  <c r="M2633" i="1"/>
  <c r="K2469" i="1"/>
  <c r="K3007" i="1"/>
  <c r="K2362" i="1"/>
  <c r="K2365" i="1"/>
  <c r="K2367" i="1"/>
  <c r="K2763" i="1"/>
  <c r="K2974" i="1"/>
  <c r="M2469" i="1"/>
  <c r="M3007" i="1"/>
  <c r="M2362" i="1"/>
  <c r="M2365" i="1"/>
  <c r="M2367" i="1"/>
  <c r="M2763" i="1"/>
  <c r="M2974" i="1"/>
  <c r="K2468" i="1"/>
  <c r="M2468" i="1"/>
  <c r="K2344" i="1"/>
  <c r="K2659" i="1"/>
  <c r="K2660" i="1"/>
  <c r="K2349" i="1"/>
  <c r="K2351" i="1"/>
  <c r="K2352" i="1"/>
  <c r="K2353" i="1"/>
  <c r="K2354" i="1"/>
  <c r="K2355" i="1"/>
  <c r="K2356" i="1"/>
  <c r="K2357" i="1"/>
  <c r="K2359" i="1"/>
  <c r="K2982" i="1"/>
  <c r="K2686" i="1"/>
  <c r="K2577" i="1"/>
  <c r="M2344" i="1"/>
  <c r="M2659" i="1"/>
  <c r="M2660" i="1"/>
  <c r="M2349" i="1"/>
  <c r="M2351" i="1"/>
  <c r="M2352" i="1"/>
  <c r="M2353" i="1"/>
  <c r="M2354" i="1"/>
  <c r="M2355" i="1"/>
  <c r="M2356" i="1"/>
  <c r="M2357" i="1"/>
  <c r="M2359" i="1"/>
  <c r="M2982" i="1"/>
  <c r="M2686" i="1"/>
  <c r="M2577" i="1"/>
  <c r="K2342" i="1"/>
  <c r="K2343" i="1"/>
  <c r="M2342" i="1"/>
  <c r="M2343" i="1"/>
  <c r="K2643" i="1"/>
  <c r="M2643" i="1"/>
  <c r="K2620" i="1"/>
  <c r="K2522" i="1"/>
  <c r="K2638" i="1"/>
  <c r="K2655" i="1"/>
  <c r="K2563" i="1"/>
  <c r="K2567" i="1"/>
  <c r="K2568" i="1"/>
  <c r="K2569" i="1"/>
  <c r="K2641" i="1"/>
  <c r="K2646" i="1"/>
  <c r="K2647" i="1"/>
  <c r="K2597" i="1"/>
  <c r="K2605" i="1"/>
  <c r="K2634" i="1"/>
  <c r="K2653" i="1"/>
  <c r="M2620" i="1"/>
  <c r="M2522" i="1"/>
  <c r="M2638" i="1"/>
  <c r="M2655" i="1"/>
  <c r="M2563" i="1"/>
  <c r="M2567" i="1"/>
  <c r="M2568" i="1"/>
  <c r="M2569" i="1"/>
  <c r="M2641" i="1"/>
  <c r="M2646" i="1"/>
  <c r="M2647" i="1"/>
  <c r="M2597" i="1"/>
  <c r="M2605" i="1"/>
  <c r="M2634" i="1"/>
  <c r="M2653" i="1"/>
  <c r="K2465" i="1"/>
  <c r="M2465" i="1"/>
  <c r="K2808" i="1"/>
  <c r="K2624" i="1"/>
  <c r="K2332" i="1"/>
  <c r="K2333" i="1"/>
  <c r="K2334" i="1"/>
  <c r="M2808" i="1"/>
  <c r="M2624" i="1"/>
  <c r="M2332" i="1"/>
  <c r="M2333" i="1"/>
  <c r="M2334" i="1"/>
  <c r="K2617" i="1"/>
  <c r="M2617" i="1"/>
  <c r="K2518" i="1"/>
  <c r="M2518" i="1"/>
  <c r="K2613" i="1"/>
  <c r="K2324" i="1"/>
  <c r="M2613" i="1"/>
  <c r="M2324" i="1"/>
  <c r="K2321" i="1"/>
  <c r="K2426" i="1"/>
  <c r="K1998" i="1"/>
  <c r="K1999" i="1"/>
  <c r="K2466" i="1"/>
  <c r="K2530" i="1"/>
  <c r="M2321" i="1"/>
  <c r="M2426" i="1"/>
  <c r="M1998" i="1"/>
  <c r="M1999" i="1"/>
  <c r="M2466" i="1"/>
  <c r="M2530" i="1"/>
  <c r="K2319" i="1"/>
  <c r="K2320" i="1"/>
  <c r="M2319" i="1"/>
  <c r="M2320" i="1"/>
  <c r="K2431" i="1"/>
  <c r="K2416" i="1"/>
  <c r="K2417" i="1"/>
  <c r="K2418" i="1"/>
  <c r="M2431" i="1"/>
  <c r="M2416" i="1"/>
  <c r="M2417" i="1"/>
  <c r="M2418" i="1"/>
  <c r="K2429" i="1"/>
  <c r="K2430" i="1"/>
  <c r="M2429" i="1"/>
  <c r="M2430" i="1"/>
  <c r="K2428" i="1"/>
  <c r="M2428" i="1"/>
  <c r="K2393" i="1"/>
  <c r="K1983" i="1"/>
  <c r="K1984" i="1"/>
  <c r="K1985" i="1"/>
  <c r="M2393" i="1"/>
  <c r="M1983" i="1"/>
  <c r="M1984" i="1"/>
  <c r="M1985" i="1"/>
  <c r="K1932" i="1"/>
  <c r="K1933" i="1"/>
  <c r="K2388" i="1"/>
  <c r="K2389" i="1"/>
  <c r="K2391" i="1"/>
  <c r="M1932" i="1"/>
  <c r="M1933" i="1"/>
  <c r="M2388" i="1"/>
  <c r="M2389" i="1"/>
  <c r="M2391" i="1"/>
  <c r="K1931" i="1"/>
  <c r="M1931" i="1"/>
  <c r="K1936" i="1"/>
  <c r="K1981" i="1"/>
  <c r="M1936" i="1"/>
  <c r="M1981" i="1"/>
  <c r="K1900" i="1"/>
  <c r="K1901" i="1"/>
  <c r="K1902" i="1"/>
  <c r="M1900" i="1"/>
  <c r="M1901" i="1"/>
  <c r="M1902" i="1"/>
  <c r="K1824" i="1"/>
  <c r="M1824" i="1"/>
  <c r="K1771" i="1"/>
  <c r="K1772" i="1"/>
  <c r="K1773" i="1"/>
  <c r="K1823" i="1"/>
  <c r="M1771" i="1"/>
  <c r="M1772" i="1"/>
  <c r="M1773" i="1"/>
  <c r="M1823" i="1"/>
  <c r="K1663" i="1"/>
  <c r="M1663" i="1"/>
  <c r="K1662" i="1"/>
  <c r="M1662" i="1"/>
  <c r="K2287" i="1"/>
  <c r="K2297" i="1"/>
  <c r="K1653" i="1"/>
  <c r="M2287" i="1"/>
  <c r="M2297" i="1"/>
  <c r="M1653" i="1"/>
  <c r="K2286" i="1"/>
  <c r="M2286" i="1"/>
  <c r="K2280" i="1"/>
  <c r="K2295" i="1"/>
  <c r="K1648" i="1"/>
  <c r="K1649" i="1"/>
  <c r="K2283" i="1"/>
  <c r="M2280" i="1"/>
  <c r="M2295" i="1"/>
  <c r="M1648" i="1"/>
  <c r="M1649" i="1"/>
  <c r="M2283" i="1"/>
  <c r="K2272" i="1"/>
  <c r="K2273" i="1"/>
  <c r="K2274" i="1"/>
  <c r="K2275" i="1"/>
  <c r="K2276" i="1"/>
  <c r="K2277" i="1"/>
  <c r="K2279" i="1"/>
  <c r="M2272" i="1"/>
  <c r="M2273" i="1"/>
  <c r="M2274" i="1"/>
  <c r="M2275" i="1"/>
  <c r="M2276" i="1"/>
  <c r="M2277" i="1"/>
  <c r="M2279" i="1"/>
  <c r="K2493" i="1"/>
  <c r="K2495" i="1"/>
  <c r="K2497" i="1"/>
  <c r="K2498" i="1"/>
  <c r="K2310" i="1"/>
  <c r="K2311" i="1"/>
  <c r="K2312" i="1"/>
  <c r="K2314" i="1"/>
  <c r="K2315" i="1"/>
  <c r="K2316" i="1"/>
  <c r="K2261" i="1"/>
  <c r="K2317" i="1"/>
  <c r="K2264" i="1"/>
  <c r="K2265" i="1"/>
  <c r="M2493" i="1"/>
  <c r="M2495" i="1"/>
  <c r="M2497" i="1"/>
  <c r="M2498" i="1"/>
  <c r="M2310" i="1"/>
  <c r="M2311" i="1"/>
  <c r="M2312" i="1"/>
  <c r="M2314" i="1"/>
  <c r="M2315" i="1"/>
  <c r="M2316" i="1"/>
  <c r="M2261" i="1"/>
  <c r="M2317" i="1"/>
  <c r="M2264" i="1"/>
  <c r="M2265" i="1"/>
  <c r="K2614" i="1"/>
  <c r="K2492" i="1"/>
  <c r="M2614" i="1"/>
  <c r="M2492" i="1"/>
  <c r="K2979" i="1"/>
  <c r="K2980" i="1"/>
  <c r="K2308" i="1"/>
  <c r="K2470" i="1"/>
  <c r="K2519" i="1"/>
  <c r="K2520" i="1"/>
  <c r="K2521" i="1"/>
  <c r="M2979" i="1"/>
  <c r="M2980" i="1"/>
  <c r="M2308" i="1"/>
  <c r="M2470" i="1"/>
  <c r="M2519" i="1"/>
  <c r="M2520" i="1"/>
  <c r="M2521" i="1"/>
  <c r="K2358" i="1"/>
  <c r="K2540" i="1"/>
  <c r="M2358" i="1"/>
  <c r="M2540" i="1"/>
  <c r="K2307" i="1"/>
  <c r="M2307" i="1"/>
  <c r="K2350" i="1"/>
  <c r="K2007" i="1"/>
  <c r="K2300" i="1"/>
  <c r="M2350" i="1"/>
  <c r="M2007" i="1"/>
  <c r="M2300" i="1"/>
  <c r="K2443" i="1"/>
  <c r="K2560" i="1"/>
  <c r="M2443" i="1"/>
  <c r="M2560" i="1"/>
  <c r="K1997" i="1"/>
  <c r="M1997" i="1"/>
  <c r="K1627" i="1"/>
  <c r="M1627" i="1"/>
  <c r="K2074" i="1"/>
  <c r="K2442" i="1"/>
  <c r="M2074" i="1"/>
  <c r="M2442" i="1"/>
  <c r="K2422" i="1"/>
  <c r="K2424" i="1"/>
  <c r="K2425" i="1"/>
  <c r="K2435" i="1"/>
  <c r="K2436" i="1"/>
  <c r="K2441" i="1"/>
  <c r="K2337" i="1"/>
  <c r="M2422" i="1"/>
  <c r="M2424" i="1"/>
  <c r="M2425" i="1"/>
  <c r="M2435" i="1"/>
  <c r="M2436" i="1"/>
  <c r="M2441" i="1"/>
  <c r="M2337" i="1"/>
  <c r="K2423" i="1"/>
  <c r="K2421" i="1"/>
  <c r="M2423" i="1"/>
  <c r="M2421" i="1"/>
  <c r="K2420" i="1"/>
  <c r="M2420" i="1"/>
  <c r="K2407" i="1"/>
  <c r="K2419" i="1"/>
  <c r="M2407" i="1"/>
  <c r="M2419" i="1"/>
  <c r="K2432" i="1"/>
  <c r="K2433" i="1"/>
  <c r="K2405" i="1"/>
  <c r="K2406" i="1"/>
  <c r="M2432" i="1"/>
  <c r="M2433" i="1"/>
  <c r="M2405" i="1"/>
  <c r="M2406" i="1"/>
  <c r="K2255" i="1"/>
  <c r="K1982" i="1"/>
  <c r="K1929" i="1"/>
  <c r="K1930" i="1"/>
  <c r="M2255" i="1"/>
  <c r="M1982" i="1"/>
  <c r="M1929" i="1"/>
  <c r="M1930" i="1"/>
  <c r="K2259" i="1"/>
  <c r="K2251" i="1"/>
  <c r="K2252" i="1"/>
  <c r="K2253" i="1"/>
  <c r="M2259" i="1"/>
  <c r="M2251" i="1"/>
  <c r="M2252" i="1"/>
  <c r="M2253" i="1"/>
  <c r="K2258" i="1"/>
  <c r="M2258" i="1"/>
  <c r="K2257" i="1"/>
  <c r="M2257" i="1"/>
  <c r="K2250" i="1"/>
  <c r="K2256" i="1"/>
  <c r="M2250" i="1"/>
  <c r="M2256" i="1"/>
  <c r="K2216" i="1"/>
  <c r="K2245" i="1"/>
  <c r="K2246" i="1"/>
  <c r="K2248" i="1"/>
  <c r="K2249" i="1"/>
  <c r="M2216" i="1"/>
  <c r="M2245" i="1"/>
  <c r="M2246" i="1"/>
  <c r="M2248" i="1"/>
  <c r="M2249" i="1"/>
  <c r="K2243" i="1"/>
  <c r="M2243" i="1"/>
  <c r="K1950" i="1"/>
  <c r="K2242" i="1"/>
  <c r="K1255" i="1"/>
  <c r="M1950" i="1"/>
  <c r="M2242" i="1"/>
  <c r="M1255" i="1"/>
  <c r="K2218" i="1"/>
  <c r="K2533" i="1"/>
  <c r="K2235" i="1"/>
  <c r="K2236" i="1"/>
  <c r="K2237" i="1"/>
  <c r="K2241" i="1"/>
  <c r="M2218" i="1"/>
  <c r="M2533" i="1"/>
  <c r="M2235" i="1"/>
  <c r="M2236" i="1"/>
  <c r="M2237" i="1"/>
  <c r="M2241" i="1"/>
  <c r="K2211" i="1"/>
  <c r="K2212" i="1"/>
  <c r="K2217" i="1"/>
  <c r="M2211" i="1"/>
  <c r="M2212" i="1"/>
  <c r="M2217" i="1"/>
  <c r="K2205" i="1"/>
  <c r="K2529" i="1"/>
  <c r="M2205" i="1"/>
  <c r="M2529" i="1"/>
  <c r="K2197" i="1"/>
  <c r="K2198" i="1"/>
  <c r="K2201" i="1"/>
  <c r="K2202" i="1"/>
  <c r="K2489" i="1"/>
  <c r="M2197" i="1"/>
  <c r="M2198" i="1"/>
  <c r="M2201" i="1"/>
  <c r="M2202" i="1"/>
  <c r="M2489" i="1"/>
  <c r="K1623" i="1"/>
  <c r="K2195" i="1"/>
  <c r="M1623" i="1"/>
  <c r="M2195" i="1"/>
  <c r="K2472" i="1"/>
  <c r="M2472" i="1"/>
  <c r="K2191" i="1"/>
  <c r="M2191" i="1"/>
  <c r="K1123" i="1"/>
  <c r="K2190" i="1"/>
  <c r="M1123" i="1"/>
  <c r="M2190" i="1"/>
  <c r="K1499" i="1"/>
  <c r="M1499" i="1"/>
  <c r="K2169" i="1"/>
  <c r="K2170" i="1"/>
  <c r="K2179" i="1"/>
  <c r="K2180" i="1"/>
  <c r="K2181" i="1"/>
  <c r="K2323" i="1"/>
  <c r="K2524" i="1"/>
  <c r="K2183" i="1"/>
  <c r="K2173" i="1"/>
  <c r="K2178" i="1"/>
  <c r="K2184" i="1"/>
  <c r="K2188" i="1"/>
  <c r="K2189" i="1"/>
  <c r="M2169" i="1"/>
  <c r="M2170" i="1"/>
  <c r="M2179" i="1"/>
  <c r="M2180" i="1"/>
  <c r="M2181" i="1"/>
  <c r="M2323" i="1"/>
  <c r="M2524" i="1"/>
  <c r="M2183" i="1"/>
  <c r="M2173" i="1"/>
  <c r="M2178" i="1"/>
  <c r="M2184" i="1"/>
  <c r="M2188" i="1"/>
  <c r="M2189" i="1"/>
  <c r="K2120" i="1"/>
  <c r="K2254" i="1"/>
  <c r="K2121" i="1"/>
  <c r="K2127" i="1"/>
  <c r="K2138" i="1"/>
  <c r="K2532" i="1"/>
  <c r="K2222" i="1"/>
  <c r="K2226" i="1"/>
  <c r="K1422" i="1"/>
  <c r="K2141" i="1"/>
  <c r="K2147" i="1"/>
  <c r="K2148" i="1"/>
  <c r="K2149" i="1"/>
  <c r="K2150" i="1"/>
  <c r="K2438" i="1"/>
  <c r="M2120" i="1"/>
  <c r="M2254" i="1"/>
  <c r="M2121" i="1"/>
  <c r="M2127" i="1"/>
  <c r="M2138" i="1"/>
  <c r="M2532" i="1"/>
  <c r="M2222" i="1"/>
  <c r="M2226" i="1"/>
  <c r="M1422" i="1"/>
  <c r="M2141" i="1"/>
  <c r="M2147" i="1"/>
  <c r="M2148" i="1"/>
  <c r="M2149" i="1"/>
  <c r="M2150" i="1"/>
  <c r="M2438" i="1"/>
  <c r="K2115" i="1"/>
  <c r="K2116" i="1"/>
  <c r="K2118" i="1"/>
  <c r="M2115" i="1"/>
  <c r="M2116" i="1"/>
  <c r="M2118" i="1"/>
  <c r="K2113" i="1"/>
  <c r="K2114" i="1"/>
  <c r="M2113" i="1"/>
  <c r="M2114" i="1"/>
  <c r="K2112" i="1"/>
  <c r="M2112" i="1"/>
  <c r="K1373" i="1"/>
  <c r="K2105" i="1"/>
  <c r="K2106" i="1"/>
  <c r="K2174" i="1"/>
  <c r="K2107" i="1"/>
  <c r="K2108" i="1"/>
  <c r="K2177" i="1"/>
  <c r="K2166" i="1"/>
  <c r="K2167" i="1"/>
  <c r="K2168" i="1"/>
  <c r="M1373" i="1"/>
  <c r="M2105" i="1"/>
  <c r="M2106" i="1"/>
  <c r="M2174" i="1"/>
  <c r="M2107" i="1"/>
  <c r="M2108" i="1"/>
  <c r="M2177" i="1"/>
  <c r="M2166" i="1"/>
  <c r="M2167" i="1"/>
  <c r="M2168" i="1"/>
  <c r="K1956" i="1"/>
  <c r="K2082" i="1"/>
  <c r="K2083" i="1"/>
  <c r="K2089" i="1"/>
  <c r="K2090" i="1"/>
  <c r="K2093" i="1"/>
  <c r="K2531" i="1"/>
  <c r="K2098" i="1"/>
  <c r="K2151" i="1"/>
  <c r="K1964" i="1"/>
  <c r="K1976" i="1"/>
  <c r="K2099" i="1"/>
  <c r="K2104" i="1"/>
  <c r="M1956" i="1"/>
  <c r="M2082" i="1"/>
  <c r="M2083" i="1"/>
  <c r="M2089" i="1"/>
  <c r="M2090" i="1"/>
  <c r="M2093" i="1"/>
  <c r="M2531" i="1"/>
  <c r="M2098" i="1"/>
  <c r="M2151" i="1"/>
  <c r="M1964" i="1"/>
  <c r="M1976" i="1"/>
  <c r="M2099" i="1"/>
  <c r="M2104" i="1"/>
  <c r="K2595" i="1"/>
  <c r="K2582" i="1"/>
  <c r="K2612" i="1"/>
  <c r="K2625" i="1"/>
  <c r="M2595" i="1"/>
  <c r="M2582" i="1"/>
  <c r="M2612" i="1"/>
  <c r="M2625" i="1"/>
  <c r="K2109" i="1"/>
  <c r="K2110" i="1"/>
  <c r="K2111" i="1"/>
  <c r="M2109" i="1"/>
  <c r="M2110" i="1"/>
  <c r="M2111" i="1"/>
  <c r="K2807" i="1"/>
  <c r="K1481" i="1"/>
  <c r="K2615" i="1"/>
  <c r="K2306" i="1"/>
  <c r="K1799" i="1"/>
  <c r="K1879" i="1"/>
  <c r="K1960" i="1"/>
  <c r="K1658" i="1"/>
  <c r="M2807" i="1"/>
  <c r="M1481" i="1"/>
  <c r="M2615" i="1"/>
  <c r="M2306" i="1"/>
  <c r="M1799" i="1"/>
  <c r="M1879" i="1"/>
  <c r="M1960" i="1"/>
  <c r="M1658" i="1"/>
  <c r="K2145" i="1"/>
  <c r="M2145" i="1"/>
  <c r="K2534" i="1"/>
  <c r="K1546" i="1"/>
  <c r="K1635" i="1"/>
  <c r="K1492" i="1"/>
  <c r="K2335" i="1"/>
  <c r="K2338" i="1"/>
  <c r="K1520" i="1"/>
  <c r="K1529" i="1"/>
  <c r="K2210" i="1"/>
  <c r="K1655" i="1"/>
  <c r="K1659" i="1"/>
  <c r="K1528" i="1"/>
  <c r="K2610" i="1"/>
  <c r="K2126" i="1"/>
  <c r="M2534" i="1"/>
  <c r="M1546" i="1"/>
  <c r="M1635" i="1"/>
  <c r="M1492" i="1"/>
  <c r="M2335" i="1"/>
  <c r="M2338" i="1"/>
  <c r="M1520" i="1"/>
  <c r="M1529" i="1"/>
  <c r="M2210" i="1"/>
  <c r="M1655" i="1"/>
  <c r="M1659" i="1"/>
  <c r="M1528" i="1"/>
  <c r="M2610" i="1"/>
  <c r="M2126" i="1"/>
  <c r="K1863" i="1"/>
  <c r="K1886" i="1"/>
  <c r="K1865" i="1"/>
  <c r="K1866" i="1"/>
  <c r="K1872" i="1"/>
  <c r="K1873" i="1"/>
  <c r="K1491" i="1"/>
  <c r="K1545" i="1"/>
  <c r="K1888" i="1"/>
  <c r="K1955" i="1"/>
  <c r="K1894" i="1"/>
  <c r="K1489" i="1"/>
  <c r="K2206" i="1"/>
  <c r="K1893" i="1"/>
  <c r="K1542" i="1"/>
  <c r="K1544" i="1"/>
  <c r="M1863" i="1"/>
  <c r="M1886" i="1"/>
  <c r="M1865" i="1"/>
  <c r="M1866" i="1"/>
  <c r="M1872" i="1"/>
  <c r="M1873" i="1"/>
  <c r="M1491" i="1"/>
  <c r="M1545" i="1"/>
  <c r="M1888" i="1"/>
  <c r="M1955" i="1"/>
  <c r="M1894" i="1"/>
  <c r="M1489" i="1"/>
  <c r="M2206" i="1"/>
  <c r="M1893" i="1"/>
  <c r="M1542" i="1"/>
  <c r="M1544" i="1"/>
  <c r="K2049" i="1"/>
  <c r="K2051" i="1"/>
  <c r="M2049" i="1"/>
  <c r="M2051" i="1"/>
  <c r="K2048" i="1"/>
  <c r="M2048" i="1"/>
  <c r="K1854" i="1"/>
  <c r="M1854" i="1"/>
  <c r="K1878" i="1"/>
  <c r="M1878" i="1"/>
  <c r="K2003" i="1"/>
  <c r="K2009" i="1"/>
  <c r="K2023" i="1"/>
  <c r="K2047" i="1"/>
  <c r="K2020" i="1"/>
  <c r="K2032" i="1"/>
  <c r="K2033" i="1"/>
  <c r="K2523" i="1"/>
  <c r="K2061" i="1"/>
  <c r="K2036" i="1"/>
  <c r="K2037" i="1"/>
  <c r="K2040" i="1"/>
  <c r="M2003" i="1"/>
  <c r="M2009" i="1"/>
  <c r="M2023" i="1"/>
  <c r="M2047" i="1"/>
  <c r="M2020" i="1"/>
  <c r="M2032" i="1"/>
  <c r="M2033" i="1"/>
  <c r="M2523" i="1"/>
  <c r="M2061" i="1"/>
  <c r="M2036" i="1"/>
  <c r="M2037" i="1"/>
  <c r="M2040" i="1"/>
  <c r="K1990" i="1"/>
  <c r="K2289" i="1"/>
  <c r="K1989" i="1"/>
  <c r="M1990" i="1"/>
  <c r="M2289" i="1"/>
  <c r="M1989" i="1"/>
  <c r="K1988" i="1"/>
  <c r="M1988" i="1"/>
  <c r="K2221" i="1"/>
  <c r="K1987" i="1"/>
  <c r="M2221" i="1"/>
  <c r="M1987" i="1"/>
  <c r="K1973" i="1"/>
  <c r="M1973" i="1"/>
  <c r="K1952" i="1"/>
  <c r="K1953" i="1"/>
  <c r="K2220" i="1"/>
  <c r="K1966" i="1"/>
  <c r="K1967" i="1"/>
  <c r="K1970" i="1"/>
  <c r="K1971" i="1"/>
  <c r="K1972" i="1"/>
  <c r="M1952" i="1"/>
  <c r="M1953" i="1"/>
  <c r="M2220" i="1"/>
  <c r="M1966" i="1"/>
  <c r="M1967" i="1"/>
  <c r="M1970" i="1"/>
  <c r="M1971" i="1"/>
  <c r="M1972" i="1"/>
  <c r="K1949" i="1"/>
  <c r="K1951" i="1"/>
  <c r="M1949" i="1"/>
  <c r="M1951" i="1"/>
  <c r="K2601" i="1"/>
  <c r="K794" i="1"/>
  <c r="K1943" i="1"/>
  <c r="K1644" i="1"/>
  <c r="K1645" i="1"/>
  <c r="M2601" i="1"/>
  <c r="M794" i="1"/>
  <c r="M1943" i="1"/>
  <c r="M1644" i="1"/>
  <c r="M1645" i="1"/>
  <c r="K2329" i="1"/>
  <c r="K2599" i="1"/>
  <c r="M2329" i="1"/>
  <c r="M2599" i="1"/>
  <c r="K1876" i="1"/>
  <c r="M1876" i="1"/>
  <c r="K1222" i="1"/>
  <c r="K1829" i="1"/>
  <c r="M1222" i="1"/>
  <c r="M1829" i="1"/>
  <c r="K1825" i="1"/>
  <c r="M1825" i="1"/>
  <c r="K1541" i="1"/>
  <c r="K1822" i="1"/>
  <c r="K2019" i="1"/>
  <c r="K2004" i="1"/>
  <c r="K2034" i="1"/>
  <c r="K2042" i="1"/>
  <c r="M1541" i="1"/>
  <c r="M1822" i="1"/>
  <c r="M2019" i="1"/>
  <c r="M2004" i="1"/>
  <c r="M2034" i="1"/>
  <c r="M2042" i="1"/>
  <c r="K1532" i="1"/>
  <c r="M1532" i="1"/>
  <c r="K1508" i="1"/>
  <c r="K1509" i="1"/>
  <c r="K1531" i="1"/>
  <c r="M1508" i="1"/>
  <c r="M1509" i="1"/>
  <c r="M1531" i="1"/>
  <c r="K1540" i="1"/>
  <c r="M1540" i="1"/>
  <c r="K1506" i="1"/>
  <c r="M1506" i="1"/>
  <c r="K1498" i="1"/>
  <c r="K1818" i="1"/>
  <c r="K1814" i="1"/>
  <c r="K1500" i="1"/>
  <c r="K1510" i="1"/>
  <c r="K1512" i="1"/>
  <c r="M1498" i="1"/>
  <c r="M1818" i="1"/>
  <c r="M1814" i="1"/>
  <c r="M1500" i="1"/>
  <c r="M1510" i="1"/>
  <c r="M1512" i="1"/>
  <c r="K1462" i="1"/>
  <c r="K1477" i="1"/>
  <c r="K1484" i="1"/>
  <c r="K1744" i="1"/>
  <c r="K1486" i="1"/>
  <c r="K1488" i="1"/>
  <c r="K1816" i="1"/>
  <c r="K1817" i="1"/>
  <c r="K1496" i="1"/>
  <c r="K1497" i="1"/>
  <c r="M1462" i="1"/>
  <c r="M1477" i="1"/>
  <c r="M1484" i="1"/>
  <c r="M1744" i="1"/>
  <c r="M1486" i="1"/>
  <c r="M1488" i="1"/>
  <c r="M1816" i="1"/>
  <c r="M1817" i="1"/>
  <c r="M1496" i="1"/>
  <c r="M1497" i="1"/>
  <c r="K1539" i="1"/>
  <c r="K1460" i="1"/>
  <c r="K1461" i="1"/>
  <c r="M1539" i="1"/>
  <c r="M1460" i="1"/>
  <c r="M1461" i="1"/>
  <c r="K1535" i="1"/>
  <c r="K1626" i="1"/>
  <c r="M1535" i="1"/>
  <c r="M1626" i="1"/>
  <c r="K2001" i="1"/>
  <c r="K1725" i="1"/>
  <c r="K1726" i="1"/>
  <c r="K1727" i="1"/>
  <c r="K1728" i="1"/>
  <c r="K2002" i="1"/>
  <c r="K1507" i="1"/>
  <c r="M2001" i="1"/>
  <c r="M1725" i="1"/>
  <c r="M1726" i="1"/>
  <c r="M1727" i="1"/>
  <c r="M1728" i="1"/>
  <c r="M2002" i="1"/>
  <c r="M1507" i="1"/>
  <c r="K2103" i="1"/>
  <c r="K1534" i="1"/>
  <c r="K2000" i="1"/>
  <c r="M2103" i="1"/>
  <c r="M1534" i="1"/>
  <c r="M2000" i="1"/>
  <c r="K1703" i="1"/>
  <c r="M1703" i="1"/>
  <c r="K1702" i="1"/>
  <c r="K1785" i="1"/>
  <c r="M1702" i="1"/>
  <c r="M1785" i="1"/>
  <c r="K1895" i="1"/>
  <c r="K1897" i="1"/>
  <c r="K1826" i="1"/>
  <c r="K2467" i="1"/>
  <c r="M1895" i="1"/>
  <c r="M1897" i="1"/>
  <c r="M1826" i="1"/>
  <c r="M2467" i="1"/>
  <c r="K1684" i="1"/>
  <c r="K1145" i="1"/>
  <c r="K1885" i="1"/>
  <c r="K1815" i="1"/>
  <c r="M1684" i="1"/>
  <c r="M1145" i="1"/>
  <c r="M1885" i="1"/>
  <c r="M1815" i="1"/>
  <c r="K1682" i="1"/>
  <c r="K1683" i="1"/>
  <c r="K1685" i="1"/>
  <c r="M1682" i="1"/>
  <c r="M1683" i="1"/>
  <c r="M1685" i="1"/>
  <c r="K1674" i="1"/>
  <c r="K1681" i="1"/>
  <c r="M1674" i="1"/>
  <c r="M1681" i="1"/>
  <c r="K1716" i="1"/>
  <c r="K1458" i="1"/>
  <c r="K1667" i="1"/>
  <c r="K1718" i="1"/>
  <c r="M1716" i="1"/>
  <c r="M1458" i="1"/>
  <c r="M1667" i="1"/>
  <c r="M1718" i="1"/>
  <c r="K1715" i="1"/>
  <c r="M1715" i="1"/>
  <c r="K1437" i="1"/>
  <c r="K1441" i="1"/>
  <c r="K1445" i="1"/>
  <c r="K1455" i="1"/>
  <c r="K1407" i="1"/>
  <c r="K1784" i="1"/>
  <c r="K1665" i="1"/>
  <c r="K1686" i="1"/>
  <c r="K1687" i="1"/>
  <c r="K1688" i="1"/>
  <c r="K1690" i="1"/>
  <c r="K1691" i="1"/>
  <c r="K1692" i="1"/>
  <c r="K1693" i="1"/>
  <c r="K1694" i="1"/>
  <c r="K1695" i="1"/>
  <c r="K1696" i="1"/>
  <c r="K1697" i="1"/>
  <c r="K1699" i="1"/>
  <c r="K1700" i="1"/>
  <c r="K1701" i="1"/>
  <c r="K1790" i="1"/>
  <c r="K1791" i="1"/>
  <c r="K1704" i="1"/>
  <c r="K1707" i="1"/>
  <c r="K1708" i="1"/>
  <c r="K1689" i="1"/>
  <c r="K1711" i="1"/>
  <c r="K1713" i="1"/>
  <c r="K1714" i="1"/>
  <c r="M1437" i="1"/>
  <c r="M1441" i="1"/>
  <c r="M1445" i="1"/>
  <c r="M1455" i="1"/>
  <c r="M1407" i="1"/>
  <c r="M1784" i="1"/>
  <c r="M1665" i="1"/>
  <c r="M1686" i="1"/>
  <c r="M1687" i="1"/>
  <c r="M1688" i="1"/>
  <c r="M1690" i="1"/>
  <c r="M1691" i="1"/>
  <c r="M1692" i="1"/>
  <c r="M1693" i="1"/>
  <c r="M1694" i="1"/>
  <c r="M1695" i="1"/>
  <c r="M1696" i="1"/>
  <c r="M1697" i="1"/>
  <c r="M1699" i="1"/>
  <c r="M1700" i="1"/>
  <c r="M1701" i="1"/>
  <c r="M1790" i="1"/>
  <c r="M1791" i="1"/>
  <c r="M1704" i="1"/>
  <c r="M1707" i="1"/>
  <c r="M1708" i="1"/>
  <c r="M1689" i="1"/>
  <c r="M1711" i="1"/>
  <c r="M1713" i="1"/>
  <c r="M1714" i="1"/>
  <c r="K1640" i="1"/>
  <c r="K1355" i="1"/>
  <c r="K1424" i="1"/>
  <c r="K1404" i="1"/>
  <c r="K1405" i="1"/>
  <c r="K1440" i="1"/>
  <c r="K1442" i="1"/>
  <c r="K1406" i="1"/>
  <c r="K1698" i="1"/>
  <c r="K1724" i="1"/>
  <c r="K1733" i="1"/>
  <c r="M1640" i="1"/>
  <c r="M1355" i="1"/>
  <c r="M1424" i="1"/>
  <c r="M1404" i="1"/>
  <c r="M1405" i="1"/>
  <c r="M1440" i="1"/>
  <c r="M1442" i="1"/>
  <c r="M1406" i="1"/>
  <c r="M1698" i="1"/>
  <c r="M1724" i="1"/>
  <c r="M1733" i="1"/>
  <c r="K14" i="1"/>
  <c r="K1664" i="1"/>
  <c r="K1408" i="1"/>
  <c r="K1579" i="1"/>
  <c r="K1609" i="1"/>
  <c r="K1398" i="1"/>
  <c r="K1352" i="1"/>
  <c r="K1436" i="1"/>
  <c r="K2046" i="1"/>
  <c r="K1601" i="1"/>
  <c r="K1354" i="1"/>
  <c r="M14" i="1"/>
  <c r="M1664" i="1"/>
  <c r="M1408" i="1"/>
  <c r="M1579" i="1"/>
  <c r="M1609" i="1"/>
  <c r="M1398" i="1"/>
  <c r="M1352" i="1"/>
  <c r="M1436" i="1"/>
  <c r="M2046" i="1"/>
  <c r="M1601" i="1"/>
  <c r="M1354" i="1"/>
  <c r="K1630" i="1"/>
  <c r="K1353" i="1"/>
  <c r="M1630" i="1"/>
  <c r="M1353" i="1"/>
  <c r="K1087" i="1"/>
  <c r="K1605" i="1"/>
  <c r="M1087" i="1"/>
  <c r="M1605" i="1"/>
  <c r="K1613" i="1"/>
  <c r="M1613" i="1"/>
  <c r="K1397" i="1"/>
  <c r="M1397" i="1"/>
  <c r="K2451" i="1"/>
  <c r="K1600" i="1"/>
  <c r="K1602" i="1"/>
  <c r="K1631" i="1"/>
  <c r="K1557" i="1"/>
  <c r="K1607" i="1"/>
  <c r="K2240" i="1"/>
  <c r="K1608" i="1"/>
  <c r="K1556" i="1"/>
  <c r="M2451" i="1"/>
  <c r="M1600" i="1"/>
  <c r="M1602" i="1"/>
  <c r="M1631" i="1"/>
  <c r="M1557" i="1"/>
  <c r="M1607" i="1"/>
  <c r="M2240" i="1"/>
  <c r="M1608" i="1"/>
  <c r="M1556" i="1"/>
  <c r="K2203" i="1"/>
  <c r="K1603" i="1"/>
  <c r="K1604" i="1"/>
  <c r="K1578" i="1"/>
  <c r="K1439" i="1"/>
  <c r="M2203" i="1"/>
  <c r="M1603" i="1"/>
  <c r="M1604" i="1"/>
  <c r="M1578" i="1"/>
  <c r="M1439" i="1"/>
  <c r="K1551" i="1"/>
  <c r="M1551" i="1"/>
  <c r="K1260" i="1"/>
  <c r="K1577" i="1"/>
  <c r="K1599" i="1"/>
  <c r="M1260" i="1"/>
  <c r="M1577" i="1"/>
  <c r="M1599" i="1"/>
  <c r="K1573" i="1"/>
  <c r="K1549" i="1"/>
  <c r="K1550" i="1"/>
  <c r="M1573" i="1"/>
  <c r="M1549" i="1"/>
  <c r="M1550" i="1"/>
  <c r="K2124" i="1"/>
  <c r="K2491" i="1"/>
  <c r="M2124" i="1"/>
  <c r="M2491" i="1"/>
  <c r="K2123" i="1"/>
  <c r="M2123" i="1"/>
  <c r="K1881" i="1"/>
  <c r="K1762" i="1"/>
  <c r="K1763" i="1"/>
  <c r="K1768" i="1"/>
  <c r="K2021" i="1"/>
  <c r="K2122" i="1"/>
  <c r="M1881" i="1"/>
  <c r="M1762" i="1"/>
  <c r="M1763" i="1"/>
  <c r="M1768" i="1"/>
  <c r="M2021" i="1"/>
  <c r="M2122" i="1"/>
  <c r="K1750" i="1"/>
  <c r="K1756" i="1"/>
  <c r="K1757" i="1"/>
  <c r="M1750" i="1"/>
  <c r="M1756" i="1"/>
  <c r="M1757" i="1"/>
  <c r="K1766" i="1"/>
  <c r="K1749" i="1"/>
  <c r="M1766" i="1"/>
  <c r="M1749" i="1"/>
  <c r="K1739" i="1"/>
  <c r="K1740" i="1"/>
  <c r="K1743" i="1"/>
  <c r="M1739" i="1"/>
  <c r="M1740" i="1"/>
  <c r="M1743" i="1"/>
  <c r="K1788" i="1"/>
  <c r="K1789" i="1"/>
  <c r="K1738" i="1"/>
  <c r="M1788" i="1"/>
  <c r="M1789" i="1"/>
  <c r="M1738" i="1"/>
  <c r="K1741" i="1"/>
  <c r="K1742" i="1"/>
  <c r="M1741" i="1"/>
  <c r="M1742" i="1"/>
  <c r="K1794" i="1"/>
  <c r="K1735" i="1"/>
  <c r="K1736" i="1"/>
  <c r="K1737" i="1"/>
  <c r="K1792" i="1"/>
  <c r="K1786" i="1"/>
  <c r="M1794" i="1"/>
  <c r="M1735" i="1"/>
  <c r="M1736" i="1"/>
  <c r="M1737" i="1"/>
  <c r="M1792" i="1"/>
  <c r="M1786" i="1"/>
  <c r="K1564" i="1"/>
  <c r="K1565" i="1"/>
  <c r="K1668" i="1"/>
  <c r="K1669" i="1"/>
  <c r="K1719" i="1"/>
  <c r="K1670" i="1"/>
  <c r="K1721" i="1"/>
  <c r="K1722" i="1"/>
  <c r="K1723" i="1"/>
  <c r="K1734" i="1"/>
  <c r="M1564" i="1"/>
  <c r="M1565" i="1"/>
  <c r="M1668" i="1"/>
  <c r="M1669" i="1"/>
  <c r="M1719" i="1"/>
  <c r="M1670" i="1"/>
  <c r="M1721" i="1"/>
  <c r="M1722" i="1"/>
  <c r="M1723" i="1"/>
  <c r="M1734" i="1"/>
  <c r="K1562" i="1"/>
  <c r="K1563" i="1"/>
  <c r="M1562" i="1"/>
  <c r="M1563" i="1"/>
  <c r="K1340" i="1"/>
  <c r="K1547" i="1"/>
  <c r="K1396" i="1"/>
  <c r="K1552" i="1"/>
  <c r="K1553" i="1"/>
  <c r="K1561" i="1"/>
  <c r="K1554" i="1"/>
  <c r="K1555" i="1"/>
  <c r="K1558" i="1"/>
  <c r="K1559" i="1"/>
  <c r="K1560" i="1"/>
  <c r="M1340" i="1"/>
  <c r="M1547" i="1"/>
  <c r="M1396" i="1"/>
  <c r="M1552" i="1"/>
  <c r="M1553" i="1"/>
  <c r="M1561" i="1"/>
  <c r="M1554" i="1"/>
  <c r="M1555" i="1"/>
  <c r="M1558" i="1"/>
  <c r="M1559" i="1"/>
  <c r="M1560" i="1"/>
  <c r="K1392" i="1"/>
  <c r="M1392" i="1"/>
  <c r="K1348" i="1"/>
  <c r="M1348" i="1"/>
  <c r="K2101" i="1"/>
  <c r="K1336" i="1"/>
  <c r="M2101" i="1"/>
  <c r="M1336" i="1"/>
  <c r="K2214" i="1"/>
  <c r="K1620" i="1"/>
  <c r="M2214" i="1"/>
  <c r="M1620" i="1"/>
  <c r="K1538" i="1"/>
  <c r="K1619" i="1"/>
  <c r="M1538" i="1"/>
  <c r="M1619" i="1"/>
  <c r="K1524" i="1"/>
  <c r="K1266" i="1"/>
  <c r="K1537" i="1"/>
  <c r="M1524" i="1"/>
  <c r="M1266" i="1"/>
  <c r="M1537" i="1"/>
  <c r="K1240" i="1"/>
  <c r="K1247" i="1"/>
  <c r="K1514" i="1"/>
  <c r="K1263" i="1"/>
  <c r="K1521" i="1"/>
  <c r="M1240" i="1"/>
  <c r="M1247" i="1"/>
  <c r="M1514" i="1"/>
  <c r="M1263" i="1"/>
  <c r="M1521" i="1"/>
  <c r="K1171" i="1"/>
  <c r="M1171" i="1"/>
  <c r="K1204" i="1"/>
  <c r="M1204" i="1"/>
  <c r="K1186" i="1"/>
  <c r="K1193" i="1"/>
  <c r="K1202" i="1"/>
  <c r="K1203" i="1"/>
  <c r="M1186" i="1"/>
  <c r="M1193" i="1"/>
  <c r="M1202" i="1"/>
  <c r="M1203" i="1"/>
  <c r="K1503" i="1"/>
  <c r="M1503" i="1"/>
  <c r="K1502" i="1"/>
  <c r="M1502" i="1"/>
  <c r="K1505" i="1"/>
  <c r="M1505" i="1"/>
  <c r="K1185" i="1"/>
  <c r="K1501" i="1"/>
  <c r="M1185" i="1"/>
  <c r="M1501" i="1"/>
  <c r="K1184" i="1"/>
  <c r="M1184" i="1"/>
  <c r="K1173" i="1"/>
  <c r="K1530" i="1"/>
  <c r="K1174" i="1"/>
  <c r="K1504" i="1"/>
  <c r="K1183" i="1"/>
  <c r="M1173" i="1"/>
  <c r="M1530" i="1"/>
  <c r="M1174" i="1"/>
  <c r="M1504" i="1"/>
  <c r="M1183" i="1"/>
  <c r="K1172" i="1"/>
  <c r="M1172" i="1"/>
  <c r="K1167" i="1"/>
  <c r="M1167" i="1"/>
  <c r="K1162" i="1"/>
  <c r="K1163" i="1"/>
  <c r="K1164" i="1"/>
  <c r="K1165" i="1"/>
  <c r="M1162" i="1"/>
  <c r="M1163" i="1"/>
  <c r="M1164" i="1"/>
  <c r="M1165" i="1"/>
  <c r="K1153" i="1"/>
  <c r="K1156" i="1"/>
  <c r="K1158" i="1"/>
  <c r="M1153" i="1"/>
  <c r="M1156" i="1"/>
  <c r="M1158" i="1"/>
  <c r="K1149" i="1"/>
  <c r="M1149" i="1"/>
  <c r="K219" i="1"/>
  <c r="M219" i="1"/>
  <c r="K178" i="1"/>
  <c r="M178" i="1"/>
  <c r="K1120" i="1"/>
  <c r="M1120" i="1"/>
  <c r="K1094" i="1"/>
  <c r="M1094" i="1"/>
  <c r="K1047" i="1"/>
  <c r="K1085" i="1"/>
  <c r="K1090" i="1"/>
  <c r="K1157" i="1"/>
  <c r="M1047" i="1"/>
  <c r="M1085" i="1"/>
  <c r="M1090" i="1"/>
  <c r="M1157" i="1"/>
  <c r="K1433" i="1"/>
  <c r="K1042" i="1"/>
  <c r="K1044" i="1"/>
  <c r="M1433" i="1"/>
  <c r="M1042" i="1"/>
  <c r="M1044" i="1"/>
  <c r="K1671" i="1"/>
  <c r="K1673" i="1"/>
  <c r="K1417" i="1"/>
  <c r="K1419" i="1"/>
  <c r="K1429" i="1"/>
  <c r="M1671" i="1"/>
  <c r="M1673" i="1"/>
  <c r="M1417" i="1"/>
  <c r="M1419" i="1"/>
  <c r="M1429" i="1"/>
  <c r="K1590" i="1"/>
  <c r="M1590" i="1"/>
  <c r="K1409" i="1"/>
  <c r="K2015" i="1"/>
  <c r="K1249" i="1"/>
  <c r="K1494" i="1"/>
  <c r="M1409" i="1"/>
  <c r="M2015" i="1"/>
  <c r="M1249" i="1"/>
  <c r="M1494" i="1"/>
  <c r="K1536" i="1"/>
  <c r="M1536" i="1"/>
  <c r="K1402" i="1"/>
  <c r="K1148" i="1"/>
  <c r="M1402" i="1"/>
  <c r="M1148" i="1"/>
  <c r="K1423" i="1"/>
  <c r="M1423" i="1"/>
  <c r="K1732" i="1"/>
  <c r="M1732" i="1"/>
  <c r="K1731" i="1"/>
  <c r="M1731" i="1"/>
  <c r="K1380" i="1"/>
  <c r="M1380" i="1"/>
  <c r="K1385" i="1"/>
  <c r="K1387" i="1"/>
  <c r="K1388" i="1"/>
  <c r="M1385" i="1"/>
  <c r="M1387" i="1"/>
  <c r="M1388" i="1"/>
  <c r="K1730" i="1"/>
  <c r="K1382" i="1"/>
  <c r="M1730" i="1"/>
  <c r="M1382" i="1"/>
  <c r="K1729" i="1"/>
  <c r="M1729" i="1"/>
  <c r="K1379" i="1"/>
  <c r="K1381" i="1"/>
  <c r="M1379" i="1"/>
  <c r="M1381" i="1"/>
  <c r="K1358" i="1"/>
  <c r="K1066" i="1"/>
  <c r="K1359" i="1"/>
  <c r="K1250" i="1"/>
  <c r="K1325" i="1"/>
  <c r="K1360" i="1"/>
  <c r="K1366" i="1"/>
  <c r="K1368" i="1"/>
  <c r="K1369" i="1"/>
  <c r="K1371" i="1"/>
  <c r="K1374" i="1"/>
  <c r="K1375" i="1"/>
  <c r="K1376" i="1"/>
  <c r="K1377" i="1"/>
  <c r="K1378" i="1"/>
  <c r="M1358" i="1"/>
  <c r="M1066" i="1"/>
  <c r="M1359" i="1"/>
  <c r="M1250" i="1"/>
  <c r="M1325" i="1"/>
  <c r="M1360" i="1"/>
  <c r="M1366" i="1"/>
  <c r="M1368" i="1"/>
  <c r="M1369" i="1"/>
  <c r="M1371" i="1"/>
  <c r="M1374" i="1"/>
  <c r="M1375" i="1"/>
  <c r="M1376" i="1"/>
  <c r="M1377" i="1"/>
  <c r="M1378" i="1"/>
  <c r="K1350" i="1"/>
  <c r="K1006" i="1"/>
  <c r="M1350" i="1"/>
  <c r="M1006" i="1"/>
  <c r="K1256" i="1"/>
  <c r="K1261" i="1"/>
  <c r="M1256" i="1"/>
  <c r="M1261" i="1"/>
  <c r="K985" i="1"/>
  <c r="M985" i="1"/>
  <c r="K1403" i="1"/>
  <c r="K1493" i="1"/>
  <c r="M1403" i="1"/>
  <c r="M1493" i="1"/>
  <c r="K1231" i="1"/>
  <c r="K1241" i="1"/>
  <c r="K1246" i="1"/>
  <c r="K1415" i="1"/>
  <c r="M1231" i="1"/>
  <c r="M1241" i="1"/>
  <c r="M1246" i="1"/>
  <c r="M1415" i="1"/>
  <c r="K1228" i="1"/>
  <c r="M1228" i="1"/>
  <c r="K1326" i="1"/>
  <c r="K1327" i="1"/>
  <c r="M1326" i="1"/>
  <c r="M1327" i="1"/>
  <c r="K1306" i="1"/>
  <c r="K1308" i="1"/>
  <c r="K1314" i="1"/>
  <c r="K1294" i="1"/>
  <c r="K1248" i="1"/>
  <c r="K1315" i="1"/>
  <c r="K1317" i="1"/>
  <c r="K1320" i="1"/>
  <c r="K1321" i="1"/>
  <c r="M1306" i="1"/>
  <c r="M1308" i="1"/>
  <c r="M1314" i="1"/>
  <c r="M1294" i="1"/>
  <c r="M1248" i="1"/>
  <c r="M1315" i="1"/>
  <c r="M1317" i="1"/>
  <c r="M1320" i="1"/>
  <c r="M1321" i="1"/>
  <c r="K1304" i="1"/>
  <c r="K1305" i="1"/>
  <c r="M1304" i="1"/>
  <c r="M1305" i="1"/>
  <c r="K1301" i="1"/>
  <c r="M1301" i="1"/>
  <c r="K1299" i="1"/>
  <c r="K1300" i="1"/>
  <c r="M1299" i="1"/>
  <c r="M1300" i="1"/>
  <c r="K1289" i="1"/>
  <c r="K1290" i="1"/>
  <c r="M1289" i="1"/>
  <c r="M1290" i="1"/>
  <c r="K1292" i="1"/>
  <c r="K1280" i="1"/>
  <c r="M1292" i="1"/>
  <c r="M1280" i="1"/>
  <c r="K1333" i="1"/>
  <c r="K1272" i="1"/>
  <c r="M1333" i="1"/>
  <c r="M1272" i="1"/>
  <c r="K1264" i="1"/>
  <c r="K1265" i="1"/>
  <c r="K987" i="1"/>
  <c r="K1267" i="1"/>
  <c r="K1268" i="1"/>
  <c r="M1264" i="1"/>
  <c r="M1265" i="1"/>
  <c r="M987" i="1"/>
  <c r="M1267" i="1"/>
  <c r="M1268" i="1"/>
  <c r="K1432" i="1"/>
  <c r="K1219" i="1"/>
  <c r="K1220" i="1"/>
  <c r="K1223" i="1"/>
  <c r="K1262" i="1"/>
  <c r="K986" i="1"/>
  <c r="M1432" i="1"/>
  <c r="M1219" i="1"/>
  <c r="M1220" i="1"/>
  <c r="M1223" i="1"/>
  <c r="M1262" i="1"/>
  <c r="M986" i="1"/>
  <c r="K1420" i="1"/>
  <c r="M1420" i="1"/>
  <c r="K1837" i="1"/>
  <c r="K1839" i="1"/>
  <c r="M1837" i="1"/>
  <c r="M1839" i="1"/>
  <c r="K1367" i="1"/>
  <c r="M1367" i="1"/>
  <c r="K1357" i="1"/>
  <c r="M1357" i="1"/>
  <c r="K1216" i="1"/>
  <c r="K1217" i="1"/>
  <c r="K1332" i="1"/>
  <c r="K1343" i="1"/>
  <c r="M1216" i="1"/>
  <c r="M1217" i="1"/>
  <c r="M1332" i="1"/>
  <c r="M1343" i="1"/>
  <c r="K1215" i="1"/>
  <c r="M1215" i="1"/>
  <c r="K1214" i="1"/>
  <c r="M1214" i="1"/>
  <c r="K1213" i="1"/>
  <c r="M1213" i="1"/>
  <c r="K1212" i="1"/>
  <c r="M1212" i="1"/>
  <c r="K1205" i="1"/>
  <c r="K1206" i="1"/>
  <c r="K1207" i="1"/>
  <c r="K1208" i="1"/>
  <c r="M1205" i="1"/>
  <c r="M1206" i="1"/>
  <c r="M1207" i="1"/>
  <c r="M1208" i="1"/>
  <c r="K831" i="1"/>
  <c r="K934" i="1"/>
  <c r="K936" i="1"/>
  <c r="K955" i="1"/>
  <c r="K956" i="1"/>
  <c r="K957" i="1"/>
  <c r="K1176" i="1"/>
  <c r="K769" i="1"/>
  <c r="K1177" i="1"/>
  <c r="K1179" i="1"/>
  <c r="K1331" i="1"/>
  <c r="K984" i="1"/>
  <c r="M831" i="1"/>
  <c r="M934" i="1"/>
  <c r="M936" i="1"/>
  <c r="M955" i="1"/>
  <c r="M956" i="1"/>
  <c r="M957" i="1"/>
  <c r="M1176" i="1"/>
  <c r="M769" i="1"/>
  <c r="M1177" i="1"/>
  <c r="M1179" i="1"/>
  <c r="M1331" i="1"/>
  <c r="M984" i="1"/>
  <c r="K739" i="1"/>
  <c r="K1125" i="1"/>
  <c r="K1126" i="1"/>
  <c r="K1127" i="1"/>
  <c r="K740" i="1"/>
  <c r="K741" i="1"/>
  <c r="K744" i="1"/>
  <c r="K745" i="1"/>
  <c r="K746" i="1"/>
  <c r="K754" i="1"/>
  <c r="K747" i="1"/>
  <c r="K1218" i="1"/>
  <c r="K806" i="1"/>
  <c r="K815" i="1"/>
  <c r="K830" i="1"/>
  <c r="M739" i="1"/>
  <c r="M1125" i="1"/>
  <c r="M1126" i="1"/>
  <c r="M1127" i="1"/>
  <c r="M740" i="1"/>
  <c r="M741" i="1"/>
  <c r="M744" i="1"/>
  <c r="M745" i="1"/>
  <c r="M746" i="1"/>
  <c r="M754" i="1"/>
  <c r="M747" i="1"/>
  <c r="M1218" i="1"/>
  <c r="M806" i="1"/>
  <c r="M815" i="1"/>
  <c r="M830" i="1"/>
  <c r="K1132" i="1"/>
  <c r="K1831" i="1"/>
  <c r="K1122" i="1"/>
  <c r="K738" i="1"/>
  <c r="M1132" i="1"/>
  <c r="M1831" i="1"/>
  <c r="M1122" i="1"/>
  <c r="M738" i="1"/>
  <c r="K845" i="1"/>
  <c r="K1117" i="1"/>
  <c r="K1201" i="1"/>
  <c r="K1035" i="1"/>
  <c r="K1076" i="1"/>
  <c r="K1128" i="1"/>
  <c r="M845" i="1"/>
  <c r="M1117" i="1"/>
  <c r="M1201" i="1"/>
  <c r="M1035" i="1"/>
  <c r="M1076" i="1"/>
  <c r="M1128" i="1"/>
  <c r="K1107" i="1"/>
  <c r="K1108" i="1"/>
  <c r="K1109" i="1"/>
  <c r="K1342" i="1"/>
  <c r="K1110" i="1"/>
  <c r="K1112" i="1"/>
  <c r="K1113" i="1"/>
  <c r="K1115" i="1"/>
  <c r="K839" i="1"/>
  <c r="K844" i="1"/>
  <c r="M1107" i="1"/>
  <c r="M1108" i="1"/>
  <c r="M1109" i="1"/>
  <c r="M1342" i="1"/>
  <c r="M1110" i="1"/>
  <c r="M1112" i="1"/>
  <c r="M1113" i="1"/>
  <c r="M1115" i="1"/>
  <c r="M839" i="1"/>
  <c r="M844" i="1"/>
  <c r="K1096" i="1"/>
  <c r="K1097" i="1"/>
  <c r="K1098" i="1"/>
  <c r="K1099" i="1"/>
  <c r="K1100" i="1"/>
  <c r="K1103" i="1"/>
  <c r="K1106" i="1"/>
  <c r="M1096" i="1"/>
  <c r="M1097" i="1"/>
  <c r="M1098" i="1"/>
  <c r="M1099" i="1"/>
  <c r="M1100" i="1"/>
  <c r="M1103" i="1"/>
  <c r="M1106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M2" i="1" l="1"/>
  <c r="M3" i="1"/>
  <c r="M4" i="1"/>
  <c r="M5" i="1"/>
  <c r="M6" i="1"/>
  <c r="M11" i="1"/>
  <c r="M8" i="1"/>
  <c r="M9" i="1"/>
  <c r="M12" i="1"/>
  <c r="M22" i="1"/>
  <c r="M32" i="1"/>
  <c r="M26" i="1"/>
  <c r="M31" i="1"/>
  <c r="M28" i="1"/>
  <c r="M33" i="1"/>
  <c r="M34" i="1"/>
  <c r="M38" i="1"/>
  <c r="M49" i="1"/>
  <c r="M37" i="1"/>
  <c r="M52" i="1"/>
  <c r="M35" i="1"/>
  <c r="M39" i="1"/>
  <c r="M40" i="1"/>
  <c r="M41" i="1"/>
  <c r="M57" i="1"/>
  <c r="M59" i="1"/>
  <c r="M42" i="1"/>
  <c r="M44" i="1"/>
  <c r="M43" i="1"/>
  <c r="M45" i="1"/>
  <c r="M47" i="1"/>
  <c r="M48" i="1"/>
  <c r="M50" i="1"/>
  <c r="M53" i="1"/>
  <c r="M54" i="1"/>
  <c r="M55" i="1"/>
  <c r="M56" i="1"/>
  <c r="M61" i="1"/>
  <c r="M62" i="1"/>
  <c r="M63" i="1"/>
  <c r="M64" i="1"/>
  <c r="M69" i="1"/>
  <c r="M70" i="1"/>
  <c r="M71" i="1"/>
  <c r="M65" i="1"/>
  <c r="M67" i="1"/>
  <c r="M114" i="1"/>
  <c r="M68" i="1"/>
  <c r="M73" i="1"/>
  <c r="M74" i="1"/>
  <c r="M75" i="1"/>
  <c r="M76" i="1"/>
  <c r="M77" i="1"/>
  <c r="M80" i="1"/>
  <c r="M81" i="1"/>
  <c r="M78" i="1"/>
  <c r="M79" i="1"/>
  <c r="M83" i="1"/>
  <c r="M84" i="1"/>
  <c r="M86" i="1"/>
  <c r="M87" i="1"/>
  <c r="M89" i="1"/>
  <c r="M92" i="1"/>
  <c r="M95" i="1"/>
  <c r="M96" i="1"/>
  <c r="M91" i="1"/>
  <c r="M97" i="1"/>
  <c r="M99" i="1"/>
  <c r="M98" i="1"/>
  <c r="M101" i="1"/>
  <c r="M103" i="1"/>
  <c r="M105" i="1"/>
  <c r="M102" i="1"/>
  <c r="M107" i="1"/>
  <c r="M108" i="1"/>
  <c r="M106" i="1"/>
  <c r="M109" i="1"/>
  <c r="M111" i="1"/>
  <c r="M112" i="1"/>
  <c r="M118" i="1"/>
  <c r="M119" i="1"/>
  <c r="M120" i="1"/>
  <c r="M121" i="1"/>
  <c r="M124" i="1"/>
  <c r="M104" i="1"/>
  <c r="M130" i="1"/>
  <c r="M135" i="1"/>
  <c r="M211" i="1"/>
  <c r="M115" i="1"/>
  <c r="M214" i="1"/>
  <c r="M138" i="1"/>
  <c r="M140" i="1"/>
  <c r="M141" i="1"/>
  <c r="M143" i="1"/>
  <c r="M144" i="1"/>
  <c r="M145" i="1"/>
  <c r="M146" i="1"/>
  <c r="M126" i="1"/>
  <c r="M127" i="1"/>
  <c r="M154" i="1"/>
  <c r="M155" i="1"/>
  <c r="M156" i="1"/>
  <c r="M157" i="1"/>
  <c r="M158" i="1"/>
  <c r="M159" i="1"/>
  <c r="M165" i="1"/>
  <c r="M167" i="1"/>
  <c r="M168" i="1"/>
  <c r="M173" i="1"/>
  <c r="M160" i="1"/>
  <c r="M161" i="1"/>
  <c r="M128" i="1"/>
  <c r="M171" i="1"/>
  <c r="M166" i="1"/>
  <c r="M148" i="1"/>
  <c r="M175" i="1"/>
  <c r="M170" i="1"/>
  <c r="M176" i="1"/>
  <c r="M177" i="1"/>
  <c r="M162" i="1"/>
  <c r="M187" i="1"/>
  <c r="M192" i="1"/>
  <c r="M204" i="1"/>
  <c r="M217" i="1"/>
  <c r="M163" i="1"/>
  <c r="M174" i="1"/>
  <c r="M182" i="1"/>
  <c r="M185" i="1"/>
  <c r="M186" i="1"/>
  <c r="M240" i="1"/>
  <c r="M188" i="1"/>
  <c r="M190" i="1"/>
  <c r="M191" i="1"/>
  <c r="M237" i="1"/>
  <c r="M193" i="1"/>
  <c r="M194" i="1"/>
  <c r="M195" i="1"/>
  <c r="M196" i="1"/>
  <c r="M198" i="1"/>
  <c r="M197" i="1"/>
  <c r="M203" i="1"/>
  <c r="M215" i="1"/>
  <c r="M243" i="1"/>
  <c r="M205" i="1"/>
  <c r="M209" i="1"/>
  <c r="M210" i="1"/>
  <c r="M239" i="1"/>
  <c r="M241" i="1"/>
  <c r="M242" i="1"/>
  <c r="M250" i="1"/>
  <c r="M253" i="1"/>
  <c r="M245" i="1"/>
  <c r="M246" i="1"/>
  <c r="M254" i="1"/>
  <c r="M329" i="1"/>
  <c r="M249" i="1"/>
  <c r="M255" i="1"/>
  <c r="M377" i="1"/>
  <c r="M378" i="1"/>
  <c r="M399" i="1"/>
  <c r="M216" i="1"/>
  <c r="M373" i="1"/>
  <c r="M247" i="1"/>
  <c r="M248" i="1"/>
  <c r="M251" i="1"/>
  <c r="M257" i="1"/>
  <c r="M259" i="1"/>
  <c r="M328" i="1"/>
  <c r="M289" i="1"/>
  <c r="M284" i="1"/>
  <c r="M315" i="1"/>
  <c r="M291" i="1"/>
  <c r="M318" i="1"/>
  <c r="M326" i="1"/>
  <c r="M252" i="1"/>
  <c r="M334" i="1"/>
  <c r="M335" i="1"/>
  <c r="M339" i="1"/>
  <c r="M340" i="1"/>
  <c r="M343" i="1"/>
  <c r="M360" i="1"/>
  <c r="M293" i="1"/>
  <c r="M408" i="1"/>
  <c r="M295" i="1"/>
  <c r="M338" i="1"/>
  <c r="M365" i="1"/>
  <c r="M372" i="1"/>
  <c r="M374" i="1"/>
  <c r="M391" i="1"/>
  <c r="M397" i="1"/>
  <c r="M412" i="1"/>
  <c r="M413" i="1"/>
  <c r="M327" i="1"/>
  <c r="M330" i="1"/>
  <c r="M414" i="1"/>
  <c r="M415" i="1"/>
  <c r="M424" i="1"/>
  <c r="M425" i="1"/>
  <c r="M429" i="1"/>
  <c r="M439" i="1"/>
  <c r="M440" i="1"/>
  <c r="M409" i="1"/>
  <c r="M221" i="1"/>
  <c r="M383" i="1"/>
  <c r="M512" i="1"/>
  <c r="M461" i="1"/>
  <c r="M236" i="1"/>
  <c r="M410" i="1"/>
  <c r="M382" i="1"/>
  <c r="M513" i="1"/>
  <c r="M565" i="1"/>
  <c r="M450" i="1"/>
  <c r="M455" i="1"/>
  <c r="M459" i="1"/>
  <c r="M444" i="1"/>
  <c r="M445" i="1"/>
  <c r="M446" i="1"/>
  <c r="M447" i="1"/>
  <c r="M448" i="1"/>
  <c r="M449" i="1"/>
  <c r="M456" i="1"/>
  <c r="M460" i="1"/>
  <c r="M463" i="1"/>
  <c r="M462" i="1"/>
  <c r="M464" i="1"/>
  <c r="M466" i="1"/>
  <c r="M471" i="1"/>
  <c r="M223" i="1"/>
  <c r="M224" i="1"/>
  <c r="M225" i="1"/>
  <c r="M226" i="1"/>
  <c r="M227" i="1"/>
  <c r="M228" i="1"/>
  <c r="M518" i="1"/>
  <c r="M229" i="1"/>
  <c r="M231" i="1"/>
  <c r="M604" i="1"/>
  <c r="M232" i="1"/>
  <c r="M233" i="1"/>
  <c r="M234" i="1"/>
  <c r="M265" i="1"/>
  <c r="M268" i="1"/>
  <c r="M266" i="1"/>
  <c r="M452" i="1"/>
  <c r="M269" i="1"/>
  <c r="M270" i="1"/>
  <c r="M272" i="1"/>
  <c r="M348" i="1"/>
  <c r="M349" i="1"/>
  <c r="M350" i="1"/>
  <c r="M351" i="1"/>
  <c r="M519" i="1"/>
  <c r="M263" i="1"/>
  <c r="M522" i="1"/>
  <c r="M473" i="1"/>
  <c r="M474" i="1"/>
  <c r="M475" i="1"/>
  <c r="M476" i="1"/>
  <c r="M479" i="1"/>
  <c r="M276" i="1"/>
  <c r="M274" i="1"/>
  <c r="M273" i="1"/>
  <c r="M347" i="1"/>
  <c r="M277" i="1"/>
  <c r="M278" i="1"/>
  <c r="M279" i="1"/>
  <c r="M280" i="1"/>
  <c r="M345" i="1"/>
  <c r="M663" i="1"/>
  <c r="M480" i="1"/>
  <c r="M481" i="1"/>
  <c r="M482" i="1"/>
  <c r="M487" i="1"/>
  <c r="M490" i="1"/>
  <c r="M491" i="1"/>
  <c r="M492" i="1"/>
  <c r="M493" i="1"/>
  <c r="M497" i="1"/>
  <c r="M494" i="1"/>
  <c r="M407" i="1"/>
  <c r="M495" i="1"/>
  <c r="M496" i="1"/>
  <c r="M498" i="1"/>
  <c r="M483" i="1"/>
  <c r="M484" i="1"/>
  <c r="M486" i="1"/>
  <c r="M500" i="1"/>
  <c r="M501" i="1"/>
  <c r="M502" i="1"/>
  <c r="M503" i="1"/>
  <c r="M554" i="1"/>
  <c r="M508" i="1"/>
  <c r="M575" i="1"/>
  <c r="M578" i="1"/>
  <c r="M576" i="1"/>
  <c r="M577" i="1"/>
  <c r="M581" i="1"/>
  <c r="M582" i="1"/>
  <c r="M584" i="1"/>
  <c r="M585" i="1"/>
  <c r="M586" i="1"/>
  <c r="M587" i="1"/>
  <c r="M523" i="1"/>
  <c r="M589" i="1"/>
  <c r="M590" i="1"/>
  <c r="M570" i="1"/>
  <c r="M572" i="1"/>
  <c r="M573" i="1"/>
  <c r="M607" i="1"/>
  <c r="M609" i="1"/>
  <c r="M612" i="1"/>
  <c r="M516" i="1"/>
  <c r="M679" i="1"/>
  <c r="M697" i="1"/>
  <c r="M838" i="1"/>
  <c r="M520" i="1"/>
  <c r="M1013" i="1"/>
  <c r="M1192" i="1"/>
  <c r="M1024" i="1"/>
  <c r="M1031" i="1"/>
  <c r="M1033" i="1"/>
  <c r="M592" i="1"/>
  <c r="M579" i="1"/>
  <c r="M580" i="1"/>
  <c r="M593" i="1"/>
  <c r="M594" i="1"/>
  <c r="M596" i="1"/>
  <c r="M599" i="1"/>
  <c r="M608" i="1"/>
  <c r="M614" i="1"/>
  <c r="M616" i="1"/>
  <c r="M617" i="1"/>
  <c r="M618" i="1"/>
  <c r="M621" i="1"/>
  <c r="M619" i="1"/>
  <c r="M597" i="1"/>
  <c r="M598" i="1"/>
  <c r="M620" i="1"/>
  <c r="M622" i="1"/>
  <c r="M623" i="1"/>
  <c r="M905" i="1"/>
  <c r="M624" i="1"/>
  <c r="M1034" i="1"/>
  <c r="M1020" i="1"/>
  <c r="M625" i="1"/>
  <c r="M626" i="1"/>
  <c r="M631" i="1"/>
  <c r="M634" i="1"/>
  <c r="M633" i="1"/>
  <c r="M635" i="1"/>
  <c r="M636" i="1"/>
  <c r="M639" i="1"/>
  <c r="M1783" i="1"/>
  <c r="M640" i="1"/>
  <c r="M641" i="1"/>
  <c r="M642" i="1"/>
  <c r="M646" i="1"/>
  <c r="M627" i="1"/>
  <c r="M628" i="1"/>
  <c r="M629" i="1"/>
  <c r="M630" i="1"/>
  <c r="M650" i="1"/>
  <c r="M632" i="1"/>
  <c r="M651" i="1"/>
  <c r="M652" i="1"/>
  <c r="M656" i="1"/>
  <c r="M654" i="1"/>
  <c r="M655" i="1"/>
  <c r="M658" i="1"/>
  <c r="M659" i="1"/>
  <c r="M537" i="1"/>
  <c r="M853" i="1"/>
  <c r="M858" i="1"/>
  <c r="M862" i="1"/>
  <c r="M863" i="1"/>
  <c r="M864" i="1"/>
  <c r="M868" i="1"/>
  <c r="M869" i="1"/>
  <c r="M669" i="1"/>
  <c r="M674" i="1"/>
  <c r="M675" i="1"/>
  <c r="M676" i="1"/>
  <c r="M677" i="1"/>
  <c r="M681" i="1"/>
  <c r="M678" i="1"/>
  <c r="M682" i="1"/>
  <c r="M684" i="1"/>
  <c r="M685" i="1"/>
  <c r="M694" i="1"/>
  <c r="M865" i="1"/>
  <c r="M867" i="1"/>
  <c r="M703" i="1"/>
  <c r="M704" i="1"/>
  <c r="M705" i="1"/>
  <c r="M706" i="1"/>
  <c r="M707" i="1"/>
  <c r="M719" i="1"/>
  <c r="M426" i="1"/>
  <c r="M724" i="1"/>
  <c r="M728" i="1"/>
  <c r="M729" i="1"/>
  <c r="M852" i="1"/>
  <c r="M526" i="1"/>
  <c r="M530" i="1"/>
  <c r="M531" i="1"/>
  <c r="M766" i="1"/>
  <c r="M695" i="1"/>
  <c r="M1088" i="1"/>
  <c r="M698" i="1"/>
  <c r="M700" i="1"/>
  <c r="M701" i="1"/>
  <c r="M533" i="1"/>
  <c r="M771" i="1"/>
  <c r="M772" i="1"/>
  <c r="M774" i="1"/>
  <c r="M1779" i="1"/>
  <c r="M775" i="1"/>
  <c r="M776" i="1"/>
  <c r="M777" i="1"/>
  <c r="M778" i="1"/>
  <c r="M840" i="1"/>
  <c r="M847" i="1"/>
  <c r="M849" i="1"/>
  <c r="M850" i="1"/>
  <c r="M851" i="1"/>
  <c r="M854" i="1"/>
  <c r="M855" i="1"/>
  <c r="M856" i="1"/>
  <c r="M871" i="1"/>
  <c r="M890" i="1"/>
  <c r="M901" i="1"/>
  <c r="M1135" i="1"/>
  <c r="M773" i="1"/>
  <c r="M872" i="1"/>
  <c r="M873" i="1"/>
  <c r="M781" i="1"/>
  <c r="M472" i="1"/>
  <c r="M734" i="1"/>
  <c r="M870" i="1"/>
  <c r="M1780" i="1"/>
  <c r="M874" i="1"/>
  <c r="M877" i="1"/>
  <c r="M880" i="1"/>
  <c r="M262" i="1"/>
  <c r="M892" i="1"/>
  <c r="M535" i="1"/>
  <c r="M807" i="1"/>
  <c r="M809" i="1"/>
  <c r="M810" i="1"/>
  <c r="M814" i="1"/>
  <c r="M812" i="1"/>
  <c r="M816" i="1"/>
  <c r="M829" i="1"/>
  <c r="M1840" i="1"/>
  <c r="M820" i="1"/>
  <c r="M1038" i="1"/>
  <c r="M1039" i="1"/>
  <c r="M949" i="1"/>
  <c r="M950" i="1"/>
  <c r="M541" i="1"/>
  <c r="M795" i="1"/>
  <c r="M782" i="1"/>
  <c r="M792" i="1"/>
  <c r="M808" i="1"/>
  <c r="M799" i="1"/>
  <c r="M534" i="1"/>
  <c r="M542" i="1"/>
  <c r="M543" i="1"/>
  <c r="M539" i="1"/>
  <c r="M1144" i="1"/>
  <c r="M540" i="1"/>
  <c r="M964" i="1"/>
  <c r="M546" i="1"/>
  <c r="M939" i="1"/>
  <c r="M940" i="1"/>
  <c r="M969" i="1"/>
  <c r="M947" i="1"/>
  <c r="M962" i="1"/>
  <c r="M1188" i="1"/>
  <c r="M946" i="1"/>
  <c r="M743" i="1"/>
  <c r="M988" i="1"/>
  <c r="M1337" i="1"/>
  <c r="M970" i="1"/>
  <c r="M971" i="1"/>
  <c r="M972" i="1"/>
  <c r="M884" i="1"/>
  <c r="M975" i="1"/>
  <c r="M891" i="1"/>
  <c r="M976" i="1"/>
  <c r="M894" i="1"/>
  <c r="M898" i="1"/>
  <c r="M904" i="1"/>
  <c r="M906" i="1"/>
  <c r="M948" i="1"/>
  <c r="M980" i="1"/>
  <c r="M981" i="1"/>
  <c r="M982" i="1"/>
  <c r="M478" i="1"/>
  <c r="M983" i="1"/>
  <c r="M548" i="1"/>
  <c r="M549" i="1"/>
  <c r="M550" i="1"/>
  <c r="M551" i="1"/>
  <c r="M552" i="1"/>
  <c r="M1349" i="1"/>
  <c r="M990" i="1"/>
  <c r="M991" i="1"/>
  <c r="M994" i="1"/>
  <c r="M997" i="1"/>
  <c r="M1002" i="1"/>
  <c r="M1009" i="1"/>
  <c r="M506" i="1"/>
  <c r="M761" i="1"/>
  <c r="M1334" i="1"/>
  <c r="M762" i="1"/>
  <c r="M499" i="1"/>
  <c r="M1027" i="1"/>
  <c r="M1029" i="1"/>
  <c r="M895" i="1"/>
  <c r="M1036" i="1"/>
  <c r="M1037" i="1"/>
  <c r="M1079" i="1"/>
  <c r="M574" i="1"/>
  <c r="M1078" i="1"/>
  <c r="M742" i="1"/>
  <c r="M733" i="1"/>
  <c r="M184" i="1"/>
  <c r="M1010" i="1"/>
  <c r="M517" i="1"/>
  <c r="M1190" i="1"/>
  <c r="M294" i="1"/>
  <c r="M1322" i="1"/>
  <c r="M1021" i="1"/>
  <c r="M758" i="1"/>
  <c r="M10" i="1"/>
  <c r="M90" i="1"/>
  <c r="M88" i="1"/>
  <c r="M507" i="1"/>
  <c r="M515" i="1"/>
  <c r="M100" i="1"/>
  <c r="M1114" i="1"/>
  <c r="M113" i="1"/>
  <c r="M666" i="1"/>
  <c r="M735" i="1"/>
  <c r="M1032" i="1"/>
  <c r="M264" i="1"/>
  <c r="M509" i="1"/>
  <c r="M511" i="1"/>
  <c r="M66" i="1"/>
  <c r="M505" i="1"/>
  <c r="M727" i="1"/>
  <c r="M332" i="1"/>
  <c r="M72" i="1"/>
  <c r="M7" i="1"/>
  <c r="M60" i="1"/>
  <c r="M123" i="1"/>
  <c r="M199" i="1"/>
  <c r="M116" i="1"/>
  <c r="M189" i="1"/>
  <c r="K2" i="1"/>
  <c r="K3" i="1"/>
  <c r="K4" i="1"/>
  <c r="K5" i="1"/>
  <c r="K6" i="1"/>
  <c r="K11" i="1"/>
  <c r="K8" i="1"/>
  <c r="K9" i="1"/>
  <c r="K12" i="1"/>
  <c r="K22" i="1"/>
  <c r="K32" i="1"/>
  <c r="K26" i="1"/>
  <c r="K31" i="1"/>
  <c r="K28" i="1"/>
  <c r="K33" i="1"/>
  <c r="K34" i="1"/>
  <c r="K38" i="1"/>
  <c r="K49" i="1"/>
  <c r="K37" i="1"/>
  <c r="K52" i="1"/>
  <c r="K35" i="1"/>
  <c r="K39" i="1"/>
  <c r="K40" i="1"/>
  <c r="K41" i="1"/>
  <c r="K57" i="1"/>
  <c r="K59" i="1"/>
  <c r="K42" i="1"/>
  <c r="K44" i="1"/>
  <c r="K43" i="1"/>
  <c r="K45" i="1"/>
  <c r="K47" i="1"/>
  <c r="K48" i="1"/>
  <c r="K50" i="1"/>
  <c r="K53" i="1"/>
  <c r="K54" i="1"/>
  <c r="K55" i="1"/>
  <c r="K56" i="1"/>
  <c r="K61" i="1"/>
  <c r="K62" i="1"/>
  <c r="K63" i="1"/>
  <c r="K64" i="1"/>
  <c r="K69" i="1"/>
  <c r="K70" i="1"/>
  <c r="K71" i="1"/>
  <c r="K65" i="1"/>
  <c r="K67" i="1"/>
  <c r="K114" i="1"/>
  <c r="K68" i="1"/>
  <c r="K73" i="1"/>
  <c r="K74" i="1"/>
  <c r="K75" i="1"/>
  <c r="K76" i="1"/>
  <c r="K77" i="1"/>
  <c r="K80" i="1"/>
  <c r="K81" i="1"/>
  <c r="K78" i="1"/>
  <c r="K79" i="1"/>
  <c r="K83" i="1"/>
  <c r="K84" i="1"/>
  <c r="K86" i="1"/>
  <c r="K87" i="1"/>
  <c r="K89" i="1"/>
  <c r="K92" i="1"/>
  <c r="K95" i="1"/>
  <c r="K96" i="1"/>
  <c r="K91" i="1"/>
  <c r="K97" i="1"/>
  <c r="K99" i="1"/>
  <c r="K98" i="1"/>
  <c r="K101" i="1"/>
  <c r="K103" i="1"/>
  <c r="K105" i="1"/>
  <c r="K102" i="1"/>
  <c r="K107" i="1"/>
  <c r="K108" i="1"/>
  <c r="K106" i="1"/>
  <c r="K109" i="1"/>
  <c r="K111" i="1"/>
  <c r="K112" i="1"/>
  <c r="K118" i="1"/>
  <c r="K119" i="1"/>
  <c r="K120" i="1"/>
  <c r="K121" i="1"/>
  <c r="K124" i="1"/>
  <c r="K104" i="1"/>
  <c r="K130" i="1"/>
  <c r="K135" i="1"/>
  <c r="K211" i="1"/>
  <c r="K115" i="1"/>
  <c r="K214" i="1"/>
  <c r="K138" i="1"/>
  <c r="K140" i="1"/>
  <c r="K141" i="1"/>
  <c r="K143" i="1"/>
  <c r="K144" i="1"/>
  <c r="K145" i="1"/>
  <c r="K146" i="1"/>
  <c r="K126" i="1"/>
  <c r="K127" i="1"/>
  <c r="K154" i="1"/>
  <c r="K155" i="1"/>
  <c r="K156" i="1"/>
  <c r="K157" i="1"/>
  <c r="K158" i="1"/>
  <c r="K159" i="1"/>
  <c r="K165" i="1"/>
  <c r="K167" i="1"/>
  <c r="K168" i="1"/>
  <c r="K173" i="1"/>
  <c r="K160" i="1"/>
  <c r="K161" i="1"/>
  <c r="K128" i="1"/>
  <c r="K171" i="1"/>
  <c r="K166" i="1"/>
  <c r="K148" i="1"/>
  <c r="K175" i="1"/>
  <c r="K170" i="1"/>
  <c r="K176" i="1"/>
  <c r="K177" i="1"/>
  <c r="K162" i="1"/>
  <c r="K187" i="1"/>
  <c r="K192" i="1"/>
  <c r="K204" i="1"/>
  <c r="K217" i="1"/>
  <c r="K163" i="1"/>
  <c r="K174" i="1"/>
  <c r="K182" i="1"/>
  <c r="K185" i="1"/>
  <c r="K186" i="1"/>
  <c r="K240" i="1"/>
  <c r="K188" i="1"/>
  <c r="K190" i="1"/>
  <c r="K191" i="1"/>
  <c r="K237" i="1"/>
  <c r="K193" i="1"/>
  <c r="K194" i="1"/>
  <c r="K195" i="1"/>
  <c r="K196" i="1"/>
  <c r="K198" i="1"/>
  <c r="K197" i="1"/>
  <c r="K203" i="1"/>
  <c r="K215" i="1"/>
  <c r="K243" i="1"/>
  <c r="K205" i="1"/>
  <c r="K209" i="1"/>
  <c r="K210" i="1"/>
  <c r="K239" i="1"/>
  <c r="K241" i="1"/>
  <c r="K242" i="1"/>
  <c r="K250" i="1"/>
  <c r="K253" i="1"/>
  <c r="K245" i="1"/>
  <c r="K246" i="1"/>
  <c r="K254" i="1"/>
  <c r="K329" i="1"/>
  <c r="K249" i="1"/>
  <c r="K255" i="1"/>
  <c r="K377" i="1"/>
  <c r="K378" i="1"/>
  <c r="K399" i="1"/>
  <c r="K216" i="1"/>
  <c r="K373" i="1"/>
  <c r="K247" i="1"/>
  <c r="K248" i="1"/>
  <c r="K251" i="1"/>
  <c r="K257" i="1"/>
  <c r="K259" i="1"/>
  <c r="K328" i="1"/>
  <c r="K289" i="1"/>
  <c r="K284" i="1"/>
  <c r="K315" i="1"/>
  <c r="K291" i="1"/>
  <c r="K318" i="1"/>
  <c r="K326" i="1"/>
  <c r="K252" i="1"/>
  <c r="K334" i="1"/>
  <c r="K335" i="1"/>
  <c r="K339" i="1"/>
  <c r="K340" i="1"/>
  <c r="K343" i="1"/>
  <c r="K360" i="1"/>
  <c r="K293" i="1"/>
  <c r="K408" i="1"/>
  <c r="K295" i="1"/>
  <c r="K338" i="1"/>
  <c r="K365" i="1"/>
  <c r="K372" i="1"/>
  <c r="K374" i="1"/>
  <c r="K391" i="1"/>
  <c r="K397" i="1"/>
  <c r="K412" i="1"/>
  <c r="K413" i="1"/>
  <c r="K327" i="1"/>
  <c r="K330" i="1"/>
  <c r="K414" i="1"/>
  <c r="K415" i="1"/>
  <c r="K424" i="1"/>
  <c r="K425" i="1"/>
  <c r="K429" i="1"/>
  <c r="K439" i="1"/>
  <c r="K440" i="1"/>
  <c r="K409" i="1"/>
  <c r="K221" i="1"/>
  <c r="K383" i="1"/>
  <c r="K512" i="1"/>
  <c r="K461" i="1"/>
  <c r="K236" i="1"/>
  <c r="K410" i="1"/>
  <c r="K382" i="1"/>
  <c r="K513" i="1"/>
  <c r="K565" i="1"/>
  <c r="K450" i="1"/>
  <c r="K455" i="1"/>
  <c r="K459" i="1"/>
  <c r="K444" i="1"/>
  <c r="K445" i="1"/>
  <c r="K446" i="1"/>
  <c r="K447" i="1"/>
  <c r="K448" i="1"/>
  <c r="K449" i="1"/>
  <c r="K456" i="1"/>
  <c r="K460" i="1"/>
  <c r="K463" i="1"/>
  <c r="K462" i="1"/>
  <c r="K464" i="1"/>
  <c r="K466" i="1"/>
  <c r="K471" i="1"/>
  <c r="K223" i="1"/>
  <c r="K224" i="1"/>
  <c r="K225" i="1"/>
  <c r="K226" i="1"/>
  <c r="K227" i="1"/>
  <c r="K228" i="1"/>
  <c r="K518" i="1"/>
  <c r="K229" i="1"/>
  <c r="K231" i="1"/>
  <c r="K604" i="1"/>
  <c r="K232" i="1"/>
  <c r="K233" i="1"/>
  <c r="K234" i="1"/>
  <c r="K265" i="1"/>
  <c r="K268" i="1"/>
  <c r="K266" i="1"/>
  <c r="K452" i="1"/>
  <c r="K269" i="1"/>
  <c r="K270" i="1"/>
  <c r="K272" i="1"/>
  <c r="K348" i="1"/>
  <c r="K349" i="1"/>
  <c r="K350" i="1"/>
  <c r="K351" i="1"/>
  <c r="K519" i="1"/>
  <c r="K263" i="1"/>
  <c r="K522" i="1"/>
  <c r="K473" i="1"/>
  <c r="K474" i="1"/>
  <c r="K475" i="1"/>
  <c r="K476" i="1"/>
  <c r="K479" i="1"/>
  <c r="K276" i="1"/>
  <c r="K274" i="1"/>
  <c r="K273" i="1"/>
  <c r="K347" i="1"/>
  <c r="K277" i="1"/>
  <c r="K278" i="1"/>
  <c r="K279" i="1"/>
  <c r="K280" i="1"/>
  <c r="K345" i="1"/>
  <c r="K663" i="1"/>
  <c r="K480" i="1"/>
  <c r="K481" i="1"/>
  <c r="K482" i="1"/>
  <c r="K487" i="1"/>
  <c r="K490" i="1"/>
  <c r="K491" i="1"/>
  <c r="K492" i="1"/>
  <c r="K493" i="1"/>
  <c r="K497" i="1"/>
  <c r="K494" i="1"/>
  <c r="K407" i="1"/>
  <c r="K495" i="1"/>
  <c r="K496" i="1"/>
  <c r="K498" i="1"/>
  <c r="K483" i="1"/>
  <c r="K484" i="1"/>
  <c r="K486" i="1"/>
  <c r="K500" i="1"/>
  <c r="K501" i="1"/>
  <c r="K502" i="1"/>
  <c r="K503" i="1"/>
  <c r="K554" i="1"/>
  <c r="K508" i="1"/>
  <c r="K575" i="1"/>
  <c r="K578" i="1"/>
  <c r="K576" i="1"/>
  <c r="K577" i="1"/>
  <c r="K581" i="1"/>
  <c r="K582" i="1"/>
  <c r="K584" i="1"/>
  <c r="K585" i="1"/>
  <c r="K586" i="1"/>
  <c r="K587" i="1"/>
  <c r="K523" i="1"/>
  <c r="K589" i="1"/>
  <c r="K590" i="1"/>
  <c r="K570" i="1"/>
  <c r="K572" i="1"/>
  <c r="K573" i="1"/>
  <c r="K607" i="1"/>
  <c r="K609" i="1"/>
  <c r="K612" i="1"/>
  <c r="K516" i="1"/>
  <c r="K679" i="1"/>
  <c r="K697" i="1"/>
  <c r="K838" i="1"/>
  <c r="K520" i="1"/>
  <c r="K1013" i="1"/>
  <c r="K1192" i="1"/>
  <c r="K1024" i="1"/>
  <c r="K1031" i="1"/>
  <c r="K1033" i="1"/>
  <c r="K592" i="1"/>
  <c r="K579" i="1"/>
  <c r="K580" i="1"/>
  <c r="K593" i="1"/>
  <c r="K594" i="1"/>
  <c r="K596" i="1"/>
  <c r="K599" i="1"/>
  <c r="K608" i="1"/>
  <c r="K614" i="1"/>
  <c r="K616" i="1"/>
  <c r="K617" i="1"/>
  <c r="K618" i="1"/>
  <c r="K621" i="1"/>
  <c r="K619" i="1"/>
  <c r="K597" i="1"/>
  <c r="K598" i="1"/>
  <c r="K620" i="1"/>
  <c r="K622" i="1"/>
  <c r="K623" i="1"/>
  <c r="K905" i="1"/>
  <c r="K624" i="1"/>
  <c r="K1034" i="1"/>
  <c r="K1020" i="1"/>
  <c r="K625" i="1"/>
  <c r="K626" i="1"/>
  <c r="K631" i="1"/>
  <c r="K634" i="1"/>
  <c r="K633" i="1"/>
  <c r="K635" i="1"/>
  <c r="K636" i="1"/>
  <c r="K639" i="1"/>
  <c r="K1783" i="1"/>
  <c r="K640" i="1"/>
  <c r="K641" i="1"/>
  <c r="K642" i="1"/>
  <c r="K646" i="1"/>
  <c r="K627" i="1"/>
  <c r="K628" i="1"/>
  <c r="K629" i="1"/>
  <c r="K630" i="1"/>
  <c r="K650" i="1"/>
  <c r="K632" i="1"/>
  <c r="K651" i="1"/>
  <c r="K652" i="1"/>
  <c r="K656" i="1"/>
  <c r="K654" i="1"/>
  <c r="K655" i="1"/>
  <c r="K658" i="1"/>
  <c r="K659" i="1"/>
  <c r="K537" i="1"/>
  <c r="K853" i="1"/>
  <c r="K858" i="1"/>
  <c r="K862" i="1"/>
  <c r="K863" i="1"/>
  <c r="K864" i="1"/>
  <c r="K868" i="1"/>
  <c r="K869" i="1"/>
  <c r="K669" i="1"/>
  <c r="K674" i="1"/>
  <c r="K675" i="1"/>
  <c r="K676" i="1"/>
  <c r="K677" i="1"/>
  <c r="K681" i="1"/>
  <c r="K678" i="1"/>
  <c r="K682" i="1"/>
  <c r="K684" i="1"/>
  <c r="K685" i="1"/>
  <c r="K694" i="1"/>
  <c r="K865" i="1"/>
  <c r="K867" i="1"/>
  <c r="K703" i="1"/>
  <c r="K704" i="1"/>
  <c r="K705" i="1"/>
  <c r="K706" i="1"/>
  <c r="K707" i="1"/>
  <c r="K719" i="1"/>
  <c r="K426" i="1"/>
  <c r="K724" i="1"/>
  <c r="K728" i="1"/>
  <c r="K729" i="1"/>
  <c r="K852" i="1"/>
  <c r="K526" i="1"/>
  <c r="K530" i="1"/>
  <c r="K531" i="1"/>
  <c r="K766" i="1"/>
  <c r="K695" i="1"/>
  <c r="K1088" i="1"/>
  <c r="K698" i="1"/>
  <c r="K700" i="1"/>
  <c r="K701" i="1"/>
  <c r="K533" i="1"/>
  <c r="K771" i="1"/>
  <c r="K772" i="1"/>
  <c r="K774" i="1"/>
  <c r="K1779" i="1"/>
  <c r="K775" i="1"/>
  <c r="K776" i="1"/>
  <c r="K777" i="1"/>
  <c r="K778" i="1"/>
  <c r="K840" i="1"/>
  <c r="K847" i="1"/>
  <c r="K849" i="1"/>
  <c r="K850" i="1"/>
  <c r="K851" i="1"/>
  <c r="K854" i="1"/>
  <c r="K855" i="1"/>
  <c r="K856" i="1"/>
  <c r="K871" i="1"/>
  <c r="K890" i="1"/>
  <c r="K901" i="1"/>
  <c r="K1135" i="1"/>
  <c r="K773" i="1"/>
  <c r="K872" i="1"/>
  <c r="K873" i="1"/>
  <c r="K781" i="1"/>
  <c r="K472" i="1"/>
  <c r="K734" i="1"/>
  <c r="K870" i="1"/>
  <c r="K1780" i="1"/>
  <c r="K874" i="1"/>
  <c r="K877" i="1"/>
  <c r="K880" i="1"/>
  <c r="K262" i="1"/>
  <c r="K892" i="1"/>
  <c r="K535" i="1"/>
  <c r="K807" i="1"/>
  <c r="K809" i="1"/>
  <c r="K810" i="1"/>
  <c r="K814" i="1"/>
  <c r="K812" i="1"/>
  <c r="K816" i="1"/>
  <c r="K829" i="1"/>
  <c r="K1840" i="1"/>
  <c r="K820" i="1"/>
  <c r="K1038" i="1"/>
  <c r="K1039" i="1"/>
  <c r="K949" i="1"/>
  <c r="K950" i="1"/>
  <c r="K541" i="1"/>
  <c r="K795" i="1"/>
  <c r="K782" i="1"/>
  <c r="K792" i="1"/>
  <c r="K808" i="1"/>
  <c r="K799" i="1"/>
  <c r="K534" i="1"/>
  <c r="K542" i="1"/>
  <c r="K543" i="1"/>
  <c r="K539" i="1"/>
  <c r="K1144" i="1"/>
  <c r="K540" i="1"/>
  <c r="K964" i="1"/>
  <c r="K546" i="1"/>
  <c r="K939" i="1"/>
  <c r="K940" i="1"/>
  <c r="K969" i="1"/>
  <c r="K947" i="1"/>
  <c r="K962" i="1"/>
  <c r="K1188" i="1"/>
  <c r="K946" i="1"/>
  <c r="K743" i="1"/>
  <c r="K988" i="1"/>
  <c r="K1337" i="1"/>
  <c r="K970" i="1"/>
  <c r="K971" i="1"/>
  <c r="K972" i="1"/>
  <c r="K884" i="1"/>
  <c r="K975" i="1"/>
  <c r="K891" i="1"/>
  <c r="K976" i="1"/>
  <c r="K894" i="1"/>
  <c r="K898" i="1"/>
  <c r="K904" i="1"/>
  <c r="K906" i="1"/>
  <c r="K948" i="1"/>
  <c r="K980" i="1"/>
  <c r="K981" i="1"/>
  <c r="K982" i="1"/>
  <c r="K478" i="1"/>
  <c r="K983" i="1"/>
  <c r="K548" i="1"/>
  <c r="K549" i="1"/>
  <c r="K550" i="1"/>
  <c r="K551" i="1"/>
  <c r="K552" i="1"/>
  <c r="K1349" i="1"/>
  <c r="K990" i="1"/>
  <c r="K991" i="1"/>
  <c r="K994" i="1"/>
  <c r="K997" i="1"/>
  <c r="K1002" i="1"/>
  <c r="K1009" i="1"/>
  <c r="K506" i="1"/>
  <c r="K761" i="1"/>
  <c r="K1334" i="1"/>
  <c r="K762" i="1"/>
  <c r="K499" i="1"/>
  <c r="K1027" i="1"/>
  <c r="K1029" i="1"/>
  <c r="K895" i="1"/>
  <c r="K1036" i="1"/>
  <c r="K1037" i="1"/>
  <c r="K1079" i="1"/>
  <c r="K574" i="1"/>
  <c r="K1078" i="1"/>
  <c r="K742" i="1"/>
  <c r="K733" i="1"/>
  <c r="K184" i="1"/>
  <c r="K1010" i="1"/>
  <c r="K517" i="1"/>
  <c r="K1190" i="1"/>
  <c r="K294" i="1"/>
  <c r="K1322" i="1"/>
  <c r="K1021" i="1"/>
  <c r="K758" i="1"/>
  <c r="K10" i="1"/>
  <c r="K90" i="1"/>
  <c r="K88" i="1"/>
  <c r="K507" i="1"/>
  <c r="K515" i="1"/>
  <c r="K100" i="1"/>
  <c r="K1114" i="1"/>
  <c r="K113" i="1"/>
  <c r="K666" i="1"/>
  <c r="K735" i="1"/>
  <c r="K1032" i="1"/>
  <c r="K264" i="1"/>
  <c r="K509" i="1"/>
  <c r="K511" i="1"/>
  <c r="K66" i="1"/>
  <c r="K505" i="1"/>
  <c r="K727" i="1"/>
  <c r="K332" i="1"/>
  <c r="K72" i="1"/>
  <c r="K7" i="1"/>
  <c r="K60" i="1"/>
  <c r="K123" i="1"/>
  <c r="K199" i="1"/>
  <c r="K116" i="1"/>
  <c r="K189" i="1"/>
</calcChain>
</file>

<file path=xl/sharedStrings.xml><?xml version="1.0" encoding="utf-8"?>
<sst xmlns="http://schemas.openxmlformats.org/spreadsheetml/2006/main" count="28013" uniqueCount="7179">
  <si>
    <t>ID_DAFTAR</t>
  </si>
  <si>
    <t>NAMA</t>
  </si>
  <si>
    <t>SUPPLIER</t>
  </si>
  <si>
    <t>QTY</t>
  </si>
  <si>
    <t>STN</t>
  </si>
  <si>
    <t>KATEGORI</t>
  </si>
  <si>
    <t>STOCK</t>
  </si>
  <si>
    <t/>
  </si>
  <si>
    <t>LSN</t>
  </si>
  <si>
    <t>GLOBAL</t>
  </si>
  <si>
    <t>IMPORT 2019</t>
  </si>
  <si>
    <t>PCS</t>
  </si>
  <si>
    <t>IMPORT</t>
  </si>
  <si>
    <t>ABJAD 349A</t>
  </si>
  <si>
    <t>IMPORT B4</t>
  </si>
  <si>
    <t>ABJAD 349ABC</t>
  </si>
  <si>
    <t>ABJAD 8550A</t>
  </si>
  <si>
    <t>IMPORT B2 + B3</t>
  </si>
  <si>
    <t>ABJAD D &amp; R 260 KCL</t>
  </si>
  <si>
    <t>ABJAD H008 KECIL</t>
  </si>
  <si>
    <t>ABJAD H027 BESAR</t>
  </si>
  <si>
    <t>ABJAD MAGNIT K B 8125</t>
  </si>
  <si>
    <t>-</t>
  </si>
  <si>
    <t>ACRYLIC 8 X 20</t>
  </si>
  <si>
    <t>ACRYLIC 8 X 25</t>
  </si>
  <si>
    <t>ACRYLIC 8 X 30</t>
  </si>
  <si>
    <t>ACRYLIC A12 - 9 12W</t>
  </si>
  <si>
    <t>ACRYLIC ENTER A 912</t>
  </si>
  <si>
    <t>SET</t>
  </si>
  <si>
    <t>ACRYLIC MARRIES 812/ 12W BIASA (BT)</t>
  </si>
  <si>
    <t>ACRYLIC MARRIES 818/ 18W</t>
  </si>
  <si>
    <t>ACRYLIC NT 7X25</t>
  </si>
  <si>
    <t>ACRYLIC NT 7X30</t>
  </si>
  <si>
    <t>ACRYLIC TF 002</t>
  </si>
  <si>
    <t>ACRYLIC TF 003 (BLK)</t>
  </si>
  <si>
    <t>ACRYLIC V-TECH</t>
  </si>
  <si>
    <t>AGENDA 48K HITAM 513</t>
  </si>
  <si>
    <t>ALPHABET HURUF ABC 8715</t>
  </si>
  <si>
    <t>ALPHABET MAGNETIC LETTER/ HURUF</t>
  </si>
  <si>
    <t>ALPHABET MAGNETIC NUMBER/ ANGKA</t>
  </si>
  <si>
    <t>ALPHABET MAGNIT ANGKA AK 18/ 026</t>
  </si>
  <si>
    <t>ALPHABET MAGNIT HURUF AK 17/ 005</t>
  </si>
  <si>
    <t>ASAHAN 101-103 PH (1X24)</t>
  </si>
  <si>
    <t>BOX</t>
  </si>
  <si>
    <t>ASAHAN 20160 (42)</t>
  </si>
  <si>
    <t>POT</t>
  </si>
  <si>
    <t>ASAHAN 344</t>
  </si>
  <si>
    <t>ASAHAN 346 (48)</t>
  </si>
  <si>
    <t>ASAHAN 371</t>
  </si>
  <si>
    <t>ASAHAN 3852 (12)</t>
  </si>
  <si>
    <t>ASAHAN 387 HIPO</t>
  </si>
  <si>
    <t>IMPORT D8</t>
  </si>
  <si>
    <t>ASAHAN 3IN1 3281 FROZEN LANCIP</t>
  </si>
  <si>
    <t>ASAHAN 51102</t>
  </si>
  <si>
    <t>ASAHAN 62 2169 (48)</t>
  </si>
  <si>
    <t>ASAHAN 653</t>
  </si>
  <si>
    <t>ASAHAN 655</t>
  </si>
  <si>
    <t>IMPORT D1</t>
  </si>
  <si>
    <t>ASAHAN 6600</t>
  </si>
  <si>
    <t>IMPORT C4</t>
  </si>
  <si>
    <t>ASAHAN 6600-B</t>
  </si>
  <si>
    <t>IMPORT C3</t>
  </si>
  <si>
    <t>IMPORT A6</t>
  </si>
  <si>
    <t>ASAHAN 6613</t>
  </si>
  <si>
    <t>ASAHAN 717A</t>
  </si>
  <si>
    <t>ASAHAN 722A</t>
  </si>
  <si>
    <t>ASAHAN 722B</t>
  </si>
  <si>
    <t>ASAHAN 7528 BOTOL</t>
  </si>
  <si>
    <t>BTL</t>
  </si>
  <si>
    <t>ASAHAN 7712</t>
  </si>
  <si>
    <t>ASAHAN 8096</t>
  </si>
  <si>
    <t>ASAHAN 814</t>
  </si>
  <si>
    <t>IMPORT D3</t>
  </si>
  <si>
    <t>GRS</t>
  </si>
  <si>
    <t>ASAHAN 8608</t>
  </si>
  <si>
    <t>IMPORT C6</t>
  </si>
  <si>
    <t>ASAHAN 8692</t>
  </si>
  <si>
    <t>IMPORT C5</t>
  </si>
  <si>
    <t>ASAHAN 8809</t>
  </si>
  <si>
    <t>ASAHAN 8810</t>
  </si>
  <si>
    <t>ASAHAN 8811</t>
  </si>
  <si>
    <t>IMPORT D6</t>
  </si>
  <si>
    <t>ASAHAN 888 K(3)</t>
  </si>
  <si>
    <t>ASAHAN 888E</t>
  </si>
  <si>
    <t>ASAHAN 9022</t>
  </si>
  <si>
    <t>IMPORT D7</t>
  </si>
  <si>
    <t>IMPORT C7</t>
  </si>
  <si>
    <t>ASAHAN 9040 A RUMAH</t>
  </si>
  <si>
    <t>ASAHAN 906</t>
  </si>
  <si>
    <t>ASAHAN BEAR 839</t>
  </si>
  <si>
    <t>ASAHAN BULAT DISNEY 1083 3D (24)</t>
  </si>
  <si>
    <t>ASAHAN CAR MIC COLOR 351 (30)</t>
  </si>
  <si>
    <t>ASAHAN CL 135/ MINI (72)</t>
  </si>
  <si>
    <t>ASAHAN CL-113/2H 1X48</t>
  </si>
  <si>
    <t>IMPORT 2020</t>
  </si>
  <si>
    <t>ASAHAN CLI - 4581 PINGUIN (24)</t>
  </si>
  <si>
    <t>ASAHAN DINOSAURUS 8188</t>
  </si>
  <si>
    <t>ASAHAN DMS 030</t>
  </si>
  <si>
    <t>ASAHAN DMS 038</t>
  </si>
  <si>
    <t>ASAHAN DY - 358 HP (1X48)</t>
  </si>
  <si>
    <t>ASAHAN DY-347</t>
  </si>
  <si>
    <t>ASAHAN DY-349B</t>
  </si>
  <si>
    <t>TAB</t>
  </si>
  <si>
    <t>PAK</t>
  </si>
  <si>
    <t>ASAHAN GC 208/ PH/ DOT DISNEY 1 BOX (30 PC)</t>
  </si>
  <si>
    <t>ASAHAN H 200 (48)</t>
  </si>
  <si>
    <t>ASAHAN HIPPO X357</t>
  </si>
  <si>
    <t>ASAHAN HK C15-190</t>
  </si>
  <si>
    <t>ASAHAN HT 032 PRANGKO BARBIE(1)/ 033 BARBIE(1)</t>
  </si>
  <si>
    <t>ATALI</t>
  </si>
  <si>
    <t>PAJAK</t>
  </si>
  <si>
    <t>ASAHAN JR-8988/ 166</t>
  </si>
  <si>
    <t>ASAHAN JX 3749 (24)</t>
  </si>
  <si>
    <t>ASAHAN KAYU A-163 (12)</t>
  </si>
  <si>
    <t>ASAHAN KFC</t>
  </si>
  <si>
    <t>ASAHAN LOKOMOTIF 2535</t>
  </si>
  <si>
    <t>ASAHAN MEJA 004 BLK</t>
  </si>
  <si>
    <t>ASAHAN MEJA 0613</t>
  </si>
  <si>
    <t>ASAHAN MEJA 1F YF 9103</t>
  </si>
  <si>
    <t>ASAHAN MEJA 601 MM</t>
  </si>
  <si>
    <t>ASAHAN MEJA 612</t>
  </si>
  <si>
    <t>ASAHAN MEJA 6516 PIGLET</t>
  </si>
  <si>
    <t>ASAHAN MEJA 7923</t>
  </si>
  <si>
    <t>ASAHAN MEJA 826 KOTAK MOTIF</t>
  </si>
  <si>
    <t>SAMUDERA ANGKASA JAYA</t>
  </si>
  <si>
    <t>ASAHAN MEJA 9163</t>
  </si>
  <si>
    <t>ASAHAN MEJA 9233</t>
  </si>
  <si>
    <t>ASAHAN MEJA A 33</t>
  </si>
  <si>
    <t>KENKO</t>
  </si>
  <si>
    <t>ASAHAN MEJA SX 0057</t>
  </si>
  <si>
    <t>ASAHAN MEJA XC S223</t>
  </si>
  <si>
    <t>ASAHAN MEJA XM 8005</t>
  </si>
  <si>
    <t>ASAHAN NO.8807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</si>
  <si>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</si>
  <si>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</si>
  <si>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</si>
  <si>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</si>
  <si>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</si>
  <si>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</si>
  <si>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</si>
  <si>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</si>
  <si>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</si>
  <si>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K 2177</t>
  </si>
  <si>
    <t>ASAHAN PENSIL TF 987</t>
  </si>
  <si>
    <t xml:space="preserve">ASAHAN POT R 3009 (54) </t>
  </si>
  <si>
    <t>ASAHAN R 6024 (48)</t>
  </si>
  <si>
    <t>DB ST</t>
  </si>
  <si>
    <t>ASAHAN RC 6023</t>
  </si>
  <si>
    <t>ASAHAN RC-9021 / 9051</t>
  </si>
  <si>
    <t>ASAHAN REMCAI RC 6016</t>
  </si>
  <si>
    <t>ASAHAN REMCAI RC 700</t>
  </si>
  <si>
    <t>ASAHAN SH 203 (24)</t>
  </si>
  <si>
    <t>ASAHAN SH 324 JOS (48)</t>
  </si>
  <si>
    <t>ASAHAN SH 6512 OVAL APPLE BEAR (1 BOX=20)</t>
  </si>
  <si>
    <t>ASAHAN SP-720 TABUNG COLLER (1X24)</t>
  </si>
  <si>
    <t>ASAHAN SR 870B (72)</t>
  </si>
  <si>
    <t>ASAHAN T334 SMILE (60 PC)</t>
  </si>
  <si>
    <t>ASAHAN TABUNG SP 8865 IKAN</t>
  </si>
  <si>
    <t>ASAHAN TAS H POTTER 378 E (48)</t>
  </si>
  <si>
    <t>ASAHAN TG3086A</t>
  </si>
  <si>
    <t>ASAHAN TG3695</t>
  </si>
  <si>
    <t>ASAHAN THOMAS TABUNG 9938</t>
  </si>
  <si>
    <t>ASAHAN TIKO 0531</t>
  </si>
  <si>
    <t>ASAHAN TIKO 544 (24)</t>
  </si>
  <si>
    <t>ASAHAN TOPI LY-804 (36)</t>
  </si>
  <si>
    <t>ASAHAN TOPLES (50)</t>
  </si>
  <si>
    <t>ASAHAN TOPLES TPL 5-27</t>
  </si>
  <si>
    <t>ASAHAN TR 340/ GS 340 (24)</t>
  </si>
  <si>
    <t>ASAHAN TR 372 (48)</t>
  </si>
  <si>
    <t>ASAHAN TR 385 HIPPO (54)</t>
  </si>
  <si>
    <t>ASAHAN TR-3006</t>
  </si>
  <si>
    <t>ASAHAN TT 906 (60)</t>
  </si>
  <si>
    <t>ASAHAN TT 910 (48)</t>
  </si>
  <si>
    <t>ASAHAN TTX-815 (12)</t>
  </si>
  <si>
    <t>ASAHAN TY808</t>
  </si>
  <si>
    <t>ASAHAN UC-128A</t>
  </si>
  <si>
    <t>ASAHAN XH8077</t>
  </si>
  <si>
    <t>ASAHAN XH8082</t>
  </si>
  <si>
    <t>ASAHAN XL 376 AIRCRAFT (36)</t>
  </si>
  <si>
    <t>ASAHAN XXY-1868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</si>
  <si>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</si>
  <si>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</si>
  <si>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</si>
  <si>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</si>
  <si>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</si>
  <si>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</si>
  <si>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</si>
  <si>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</si>
  <si>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</si>
  <si>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</si>
  <si>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</si>
  <si>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</si>
  <si>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</si>
  <si>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</si>
  <si>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CACING POMPA KECIL LPK 2225</t>
  </si>
  <si>
    <t>LPG</t>
  </si>
  <si>
    <t>BALON HB LKF 4W LKF 3200 HB4</t>
  </si>
  <si>
    <t>BALON LKM 2200</t>
  </si>
  <si>
    <t>BALON LMP 2200</t>
  </si>
  <si>
    <t>DISP</t>
  </si>
  <si>
    <t>`</t>
  </si>
  <si>
    <t>BALON TATA SURYA KS 1222</t>
  </si>
  <si>
    <t>BANDO KING (RAJA) MIX GOLD/ SILVER</t>
  </si>
  <si>
    <t>BANDO KING (RATU) GOLD</t>
  </si>
  <si>
    <t>BANNER BALLET B312 BS</t>
  </si>
  <si>
    <t>BENSIA 03LM4 (6202)</t>
  </si>
  <si>
    <t>BENSIA 04LM1 (5921</t>
  </si>
  <si>
    <t>BENSIA 05LM2 (6021)</t>
  </si>
  <si>
    <t>BENSIA 06 LMH 4M-3 HATI METALIK PENDEK</t>
  </si>
  <si>
    <t>BENSIA 06LM1 (6034)</t>
  </si>
  <si>
    <t>BENSIA 08LM1 (6221)</t>
  </si>
  <si>
    <t>BENSIA 09LM1 (6213)</t>
  </si>
  <si>
    <t>BENSIA 10LM1 (6209)</t>
  </si>
  <si>
    <t>BENSIA 13LM1 (6212)</t>
  </si>
  <si>
    <t>BENSIA 905</t>
  </si>
  <si>
    <t>BENSIA 9935 PLUIT (42)</t>
  </si>
  <si>
    <t>BENSIA 9938 CERMIN KACA (32)</t>
  </si>
  <si>
    <t>BENSIA BAEA 009 (1X50)</t>
  </si>
  <si>
    <t>BENSIA CYD3-1 SMILE</t>
  </si>
  <si>
    <t>BENSIA CYD3-5 ANGEL 0322</t>
  </si>
  <si>
    <t>BENSIA CYLN 6203/ 5333</t>
  </si>
  <si>
    <t>BENSIA DOLLAR</t>
  </si>
  <si>
    <t>BENSIA LT 131 (30 PC) (36)</t>
  </si>
  <si>
    <t>BENSIA PLUIT 9925 A</t>
  </si>
  <si>
    <t>BENSIA SF 9925 C</t>
  </si>
  <si>
    <t>LAUTAN MAS ASIA</t>
  </si>
  <si>
    <t>BENSIA ZC 105 PLUIT</t>
  </si>
  <si>
    <t>BENSIA ZC 131 FAN (30 BOX) ISI 48</t>
  </si>
  <si>
    <t>BENSIA ZC 9937 (50)</t>
  </si>
  <si>
    <t>BINDER CLIP 155 FLOWER (24)</t>
  </si>
  <si>
    <t>BINDER CLIP JK 107</t>
  </si>
  <si>
    <t>BINDER CLIP KENKO 260</t>
  </si>
  <si>
    <t>BINDER CLIP KENKO 300</t>
  </si>
  <si>
    <t>BK DIARY 1273</t>
  </si>
  <si>
    <t>BK DIARY 1277</t>
  </si>
  <si>
    <t>MATAHARI</t>
  </si>
  <si>
    <t>BK MEWARNAI &amp; CERITA MIRING</t>
  </si>
  <si>
    <t>BK MEWARNAI 21X29 B</t>
  </si>
  <si>
    <t>BK MEWARNAI 4 SERIE JUMBO IF BG 45 POND</t>
  </si>
  <si>
    <t>BK MEWARNAI ART 8 DESIGN (32X50)</t>
  </si>
  <si>
    <t>BK MEWARNAI DOT TO DOT IF</t>
  </si>
  <si>
    <t>BK MEWARNAI HTL 600-650</t>
  </si>
  <si>
    <t>BK MEWARNAI JUMBO ABJAD + ANGKA IF</t>
  </si>
  <si>
    <t>BK MEWARNAI JUMBO FANCY ANGKA/HURUF 1001-1010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</si>
  <si>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</si>
  <si>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</si>
  <si>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</si>
  <si>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</si>
  <si>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</si>
  <si>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</si>
  <si>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BKTAMU ECO LOVE</t>
  </si>
  <si>
    <t>BLOCK NOTE ENTER 403</t>
  </si>
  <si>
    <t>BLOCK NOTE ENTER SPIRAL 501</t>
  </si>
  <si>
    <t>ETJ</t>
  </si>
  <si>
    <t>BLOCK NOTE/ NB A4</t>
  </si>
  <si>
    <t>BN A5 FANCY</t>
  </si>
  <si>
    <t>BN A5 SIKA B(1)/ OR(1) RING 20</t>
  </si>
  <si>
    <t>BN A5 SIKA KUNING RING 20</t>
  </si>
  <si>
    <t>BN B5 1012</t>
  </si>
  <si>
    <t>BN MEMO BATIK T(76)</t>
  </si>
  <si>
    <t>BN S 032K - S002 PR</t>
  </si>
  <si>
    <t>BN SLIP A5 SIKA CAMPUS</t>
  </si>
  <si>
    <t>BN WENGU A5-B 0164 (4W)</t>
  </si>
  <si>
    <t>BN WENGU B5-B 0164 (4W)</t>
  </si>
  <si>
    <t>BNL A2560-37/38/ A5 BESAR</t>
  </si>
  <si>
    <t>BNS XB 72K 1273</t>
  </si>
  <si>
    <t>BNS XB 72K 1352</t>
  </si>
  <si>
    <t>BNT 2560-45</t>
  </si>
  <si>
    <t>BOOK END SB-8877</t>
  </si>
  <si>
    <t>BOOK END SB-8899</t>
  </si>
  <si>
    <t>BOOK TAB HMB-120</t>
  </si>
  <si>
    <t>BOOK TAB HMB-220</t>
  </si>
  <si>
    <t>BOOK TAB HMB-320</t>
  </si>
  <si>
    <t>BOOK TAB HMB-812</t>
  </si>
  <si>
    <t>IMPORT 2019 POST IT</t>
  </si>
  <si>
    <t>BOOK TAB HMB-820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</si>
  <si>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</si>
  <si>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</si>
  <si>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</si>
  <si>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</si>
  <si>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</si>
  <si>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0218 SEKUTER (48)</t>
  </si>
  <si>
    <t>BP 0313</t>
  </si>
  <si>
    <t>BP 0908/ S3 BIRU (36)</t>
  </si>
  <si>
    <t>BP 0910 BONEKA</t>
  </si>
  <si>
    <t>BP 0929</t>
  </si>
  <si>
    <t>BP 10W SMURF(1)/ 4W SMURF(1)</t>
  </si>
  <si>
    <t>BP 1120 KAKI</t>
  </si>
  <si>
    <t>BP 116 (36)</t>
  </si>
  <si>
    <t>BP 1188</t>
  </si>
  <si>
    <t>BP 12/ ON OFF M MOUSE</t>
  </si>
  <si>
    <t>BP 12W 2010M 19A</t>
  </si>
  <si>
    <t>BP 12W GLP SQ-01 GLITTER</t>
  </si>
  <si>
    <t>BP 1518(1)</t>
  </si>
  <si>
    <t>BP 1890 JAMUR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</si>
  <si>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</si>
  <si>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</si>
  <si>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</si>
  <si>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</si>
  <si>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</si>
  <si>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</si>
  <si>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</si>
  <si>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</si>
  <si>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</si>
  <si>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</si>
  <si>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</si>
  <si>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</si>
  <si>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</si>
  <si>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</si>
  <si>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</si>
  <si>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</si>
  <si>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TOZCHA 8401</t>
  </si>
  <si>
    <t>BP 506</t>
  </si>
  <si>
    <t>BP 566</t>
  </si>
  <si>
    <t>BP 6 WARNA HK 6060 (24)</t>
  </si>
  <si>
    <t>BP 6653</t>
  </si>
  <si>
    <t>BP 680 DIAMOND HATI (48)</t>
  </si>
  <si>
    <t>BP 68003 APEL</t>
  </si>
  <si>
    <t>BP 688/ S3 BIRU (30)</t>
  </si>
  <si>
    <t>BP 6W 6767 SIKA</t>
  </si>
  <si>
    <t>BP 6W MIX KARAKTER 6 GAMBAR</t>
  </si>
  <si>
    <t>BP 7013</t>
  </si>
  <si>
    <t>BP 7022 KUNCI</t>
  </si>
  <si>
    <t>BP 7026</t>
  </si>
  <si>
    <t>BP 7038</t>
  </si>
  <si>
    <t>BP 7039</t>
  </si>
  <si>
    <t>BP 7043</t>
  </si>
  <si>
    <t>BP 7045</t>
  </si>
  <si>
    <t>BP 7064</t>
  </si>
  <si>
    <t>BP 7067</t>
  </si>
  <si>
    <t>BP 7092</t>
  </si>
  <si>
    <t>BP 789</t>
  </si>
  <si>
    <t>BP 802(10)/ 803(10)</t>
  </si>
  <si>
    <t>BP 805(11)/ 806(9)</t>
  </si>
  <si>
    <t>BP 807</t>
  </si>
  <si>
    <t>BP 82018 GARUKAN/ RABBIT</t>
  </si>
  <si>
    <t>BP 8646</t>
  </si>
  <si>
    <t>BP 8813 BEBEK (48)</t>
  </si>
  <si>
    <t>BP 8853 SEGITIGA BOLA</t>
  </si>
  <si>
    <t>BP 8889 HATI</t>
  </si>
  <si>
    <t>BP 8W MEGAN</t>
  </si>
  <si>
    <t>BP 917/ 903</t>
  </si>
  <si>
    <t>BP 9518 TANK AIR</t>
  </si>
  <si>
    <t>BP 9799</t>
  </si>
  <si>
    <t>BP 9892</t>
  </si>
  <si>
    <t>BP 9938</t>
  </si>
  <si>
    <t>BP AODM 011</t>
  </si>
  <si>
    <t>BP AODM 021 FAKTUR</t>
  </si>
  <si>
    <t>BP AODM 911</t>
  </si>
  <si>
    <t>BP AOPO 335 HTM (24)</t>
  </si>
  <si>
    <t>BP AOPO 4506 B</t>
  </si>
  <si>
    <t>BP AOPO GP 1895</t>
  </si>
  <si>
    <t>BP AOPO GP-032 WARNA</t>
  </si>
  <si>
    <t>BP ART 3013</t>
  </si>
  <si>
    <t>BP ATM CRYSTAL</t>
  </si>
  <si>
    <t>BP B155 (0366)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</si>
  <si>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</si>
  <si>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</si>
  <si>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</si>
  <si>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</si>
  <si>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</si>
  <si>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</si>
  <si>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</si>
  <si>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</si>
  <si>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BP CABE (G-103) + JEPITAN RET (KNG/HJ)</t>
  </si>
  <si>
    <t>BP COSH CS 8501</t>
  </si>
  <si>
    <t>BP COSH CS LS 919</t>
  </si>
  <si>
    <t>BP D TIAN 1015 (6)/ 108 (7)</t>
  </si>
  <si>
    <t>BP D TIAN 2036</t>
  </si>
  <si>
    <t>BP DEBOZZ 0.5 DB 550 + ISI</t>
  </si>
  <si>
    <t>BP DBS GG 99</t>
  </si>
  <si>
    <t>BP DEBOZZ 0.28 DB-GP 800 HI-Q</t>
  </si>
  <si>
    <t>BP DESIGN KEPALA AB KOTAK/ BULAT</t>
  </si>
  <si>
    <t>BP DORAEMON 3008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</si>
  <si>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</si>
  <si>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</si>
  <si>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</si>
  <si>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</si>
  <si>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</si>
  <si>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</si>
  <si>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</si>
  <si>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</si>
  <si>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</si>
  <si>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</si>
  <si>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 2036 BIRU</t>
  </si>
  <si>
    <t>BP GEL 221</t>
  </si>
  <si>
    <t>IMPORT D9</t>
  </si>
  <si>
    <t>BP GEL 223</t>
  </si>
  <si>
    <t>BP GEL 224</t>
  </si>
  <si>
    <t>BP GEL 6601</t>
  </si>
  <si>
    <t>IMPORT D2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</si>
  <si>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</si>
  <si>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</si>
  <si>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</si>
  <si>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</si>
  <si>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</si>
  <si>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</si>
  <si>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</si>
  <si>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</si>
  <si>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</si>
  <si>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</si>
  <si>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</si>
  <si>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</si>
  <si>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</si>
  <si>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</si>
  <si>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</si>
  <si>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</si>
  <si>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</si>
  <si>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</si>
  <si>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</si>
  <si>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</si>
  <si>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</si>
  <si>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</si>
  <si>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</si>
  <si>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</si>
  <si>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</si>
  <si>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</si>
  <si>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</si>
  <si>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</si>
  <si>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</si>
  <si>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</si>
  <si>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</si>
  <si>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</si>
  <si>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</si>
  <si>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</si>
  <si>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</si>
  <si>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</si>
  <si>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</si>
  <si>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</si>
  <si>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</si>
  <si>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</si>
  <si>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</si>
  <si>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</si>
  <si>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</si>
  <si>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</si>
  <si>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</si>
  <si>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</si>
  <si>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</si>
  <si>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</si>
  <si>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</si>
  <si>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</si>
  <si>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</si>
  <si>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</si>
  <si>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</si>
  <si>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</si>
  <si>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</si>
  <si>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</si>
  <si>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</si>
  <si>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</si>
  <si>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</si>
  <si>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</si>
  <si>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</si>
  <si>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</si>
  <si>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</si>
  <si>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</si>
  <si>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</si>
  <si>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</si>
  <si>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</si>
  <si>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</si>
  <si>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</si>
  <si>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</si>
  <si>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</si>
  <si>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</si>
  <si>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</si>
  <si>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</si>
  <si>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 TIAN 1022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</si>
  <si>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</si>
  <si>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</si>
  <si>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</si>
  <si>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</si>
  <si>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</si>
  <si>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</si>
  <si>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</si>
  <si>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</si>
  <si>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 1000 LOL</t>
  </si>
  <si>
    <t>BP GEL GP-168 JOSS</t>
  </si>
  <si>
    <t>BP GEL GP-168 KOALA</t>
  </si>
  <si>
    <t>IMPORT C1 + C2</t>
  </si>
  <si>
    <t>IMPORT D5</t>
  </si>
  <si>
    <t>BP GEL JOSS-188 B</t>
  </si>
  <si>
    <t>DUTA BUANA</t>
  </si>
  <si>
    <t>BP GLITER 12W BDO29-12/ C14-144</t>
  </si>
  <si>
    <t>BP GLITER 12W BDO49-12/ C14-147</t>
  </si>
  <si>
    <t>BP GLITER 12W C11-33</t>
  </si>
  <si>
    <t>BP GLITER 12W K701 A(1)/ K 701(4)</t>
  </si>
  <si>
    <t>BP GP 1016 GOLD</t>
  </si>
  <si>
    <t>BP GP 1016 SILVER</t>
  </si>
  <si>
    <t>BP GP 1022</t>
  </si>
  <si>
    <t>BP GP 3139</t>
  </si>
  <si>
    <t>BP GP 609</t>
  </si>
  <si>
    <t>BP GP 7037</t>
  </si>
  <si>
    <t>BP GP 9002</t>
  </si>
  <si>
    <t>BP GP 9112(1)/ 9006(10)</t>
  </si>
  <si>
    <t>BP GP 956</t>
  </si>
  <si>
    <t>BP GP 963</t>
  </si>
  <si>
    <t>BP GRAMATA H1(5)/ H2(12)</t>
  </si>
  <si>
    <t>BP GRAMATA H5</t>
  </si>
  <si>
    <t>BP HAPUS V 6791</t>
  </si>
  <si>
    <t>BP HB K 510</t>
  </si>
  <si>
    <t>BP HD-5521 FLUORESCENT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</si>
  <si>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</si>
  <si>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</si>
  <si>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</si>
  <si>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</si>
  <si>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</si>
  <si>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</si>
  <si>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</si>
  <si>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BP JK 330 HITAM</t>
  </si>
  <si>
    <t>BP K 593</t>
  </si>
  <si>
    <t>BP KENKO FUN GEL HITAM</t>
  </si>
  <si>
    <t>BP KENKO KE-100 HITAM</t>
  </si>
  <si>
    <t>BP KENKO KR 6 NANORAY</t>
  </si>
  <si>
    <t xml:space="preserve">BP KENKO KR 6 NANOTIP </t>
  </si>
  <si>
    <t>BP KENKO SI BIRU</t>
  </si>
  <si>
    <t>BP KG 1 B</t>
  </si>
  <si>
    <t>BP KOXI 709 A</t>
  </si>
  <si>
    <t>BP LIGHT KITTY HAND</t>
  </si>
  <si>
    <t>BP LIGHT PRINCESS HAND</t>
  </si>
  <si>
    <t>BP MAINAN 99096</t>
  </si>
  <si>
    <t>BP MANIK 001 (1X60)</t>
  </si>
  <si>
    <t>BP MD 104 TANGAN</t>
  </si>
  <si>
    <t>BP MEJA BPS 202 FOOT</t>
  </si>
  <si>
    <t>BP MICROTOP 808 HT</t>
  </si>
  <si>
    <t>BP MILK 302 (36)</t>
  </si>
  <si>
    <t>BP MINI GELL MAXXIST 133C</t>
  </si>
  <si>
    <t>BP MINI GELL SPARKLE GOLD</t>
  </si>
  <si>
    <t>BP MM BENING 300 MA</t>
  </si>
  <si>
    <t>BP MM BUTEK 300 MB</t>
  </si>
  <si>
    <t>BP MOBIL KOMBINASI POLOS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</si>
  <si>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</si>
  <si>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</si>
  <si>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</si>
  <si>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</si>
  <si>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</si>
  <si>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</si>
  <si>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</si>
  <si>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BP ODOMEI GP-9333</t>
  </si>
  <si>
    <t>BP ODOMEI GP-9932</t>
  </si>
  <si>
    <t>BP ON-OFF M MOUSE</t>
  </si>
  <si>
    <t>BP OUGIER RABBIT</t>
  </si>
  <si>
    <t>BP PELANGI 6611(2)/ 005(2)</t>
  </si>
  <si>
    <t>BP PELANGI 9310</t>
  </si>
  <si>
    <t>BP PEN GLITER LESTARI</t>
  </si>
  <si>
    <t>BP PONG2 MERAH (1 DOS=20)</t>
  </si>
  <si>
    <t>DOS</t>
  </si>
  <si>
    <t>BP 2079 PROMO (BONUS)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</si>
  <si>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</si>
  <si>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</si>
  <si>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</si>
  <si>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</si>
  <si>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</si>
  <si>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</si>
  <si>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</si>
  <si>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189 HT (19)/ BIRU(3)</t>
  </si>
  <si>
    <t>BP SIKA GP 001 HT</t>
  </si>
  <si>
    <t>BP SIKA GP 002 HT</t>
  </si>
  <si>
    <t>BP SKYLINE S-6 BLACK</t>
  </si>
  <si>
    <t>BP SMILE 2038 (36)</t>
  </si>
  <si>
    <t>BP SNOOPY BENING 300 MA</t>
  </si>
  <si>
    <t>BP SPRAY GP-218</t>
  </si>
  <si>
    <t>BP SQ 812</t>
  </si>
  <si>
    <t>BP ST 4005/ 5W+MECH</t>
  </si>
  <si>
    <t>BP STAND PEN B 9212</t>
  </si>
  <si>
    <t>BP STICK COLOR TOP HT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</si>
  <si>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</si>
  <si>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</si>
  <si>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</si>
  <si>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</si>
  <si>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</si>
  <si>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</si>
  <si>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10022</t>
  </si>
  <si>
    <t>BP TF 228</t>
  </si>
  <si>
    <t>BP TF 3135</t>
  </si>
  <si>
    <t>BP TF 3135 BATIK BLK</t>
  </si>
  <si>
    <t>BP TF 344 BATIK</t>
  </si>
  <si>
    <t>BP TIZO TG 322</t>
  </si>
  <si>
    <t>BP TOP 5559</t>
  </si>
  <si>
    <t>BP TRIX 150</t>
  </si>
  <si>
    <t xml:space="preserve">BP TT SENTER 6014 SMURF </t>
  </si>
  <si>
    <t>BP TZ 1002</t>
  </si>
  <si>
    <t>99</t>
  </si>
  <si>
    <t>BP USA TP</t>
  </si>
  <si>
    <t>BP VC 529 A 200 VANCO</t>
  </si>
  <si>
    <t>BP VC 600 SEGIEMPAT BATIK</t>
  </si>
  <si>
    <t>BP VULLPEN 3095</t>
  </si>
  <si>
    <t>BP VULLPEN 3096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</si>
  <si>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</si>
  <si>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</si>
  <si>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</si>
  <si>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</si>
  <si>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</si>
  <si>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</si>
  <si>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</si>
  <si>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</si>
  <si>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</si>
  <si>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MSI</t>
  </si>
  <si>
    <t>BP/ PEN HOLDER PH 909(4)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</si>
  <si>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</si>
  <si>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</si>
  <si>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</si>
  <si>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</si>
  <si>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</si>
  <si>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</si>
  <si>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</si>
  <si>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</si>
  <si>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</si>
  <si>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</si>
  <si>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BTS GASTA HA 32-8211/ A5-50 FR</t>
  </si>
  <si>
    <t>BTS GASTA HA 32-8213/ A5-50 FR</t>
  </si>
  <si>
    <t>BUKU MEWARNAI 9901</t>
  </si>
  <si>
    <t>BUKU MEWARNAI 9903</t>
  </si>
  <si>
    <t>BULDOG CLIP 3 DINGLI/ V TECH (24) 0024</t>
  </si>
  <si>
    <t>BULDOG CLIP 4 V TECH (18) 0023</t>
  </si>
  <si>
    <t>BULLDOG CLIP JOSS BC 0023 (4) ETJ</t>
  </si>
  <si>
    <t>CALL BELL QJ125</t>
  </si>
  <si>
    <t>CALL BELL QJ126</t>
  </si>
  <si>
    <t>KALINDO</t>
  </si>
  <si>
    <t>CALL JK DTC-1516</t>
  </si>
  <si>
    <t>CALL JK PKC-0711 HC</t>
  </si>
  <si>
    <t>CARD 612 K (9), HJ (13)</t>
  </si>
  <si>
    <t>CARD 612 M (14), B (16)</t>
  </si>
  <si>
    <t>CARD 612 P</t>
  </si>
  <si>
    <t>CARD DX 622 (MIX)</t>
  </si>
  <si>
    <t>CARD DX 622 P</t>
  </si>
  <si>
    <t>CARRY FILE TOPLA 8820 PUTIH</t>
  </si>
  <si>
    <t>CAT AIR OPINI 120</t>
  </si>
  <si>
    <t>CATUR MAGNIT TNT AO32</t>
  </si>
  <si>
    <t>CELENGAN JUMBO PLASTIK BTS 3101</t>
  </si>
  <si>
    <t>CELENGAN L 8 HOUSE</t>
  </si>
  <si>
    <t>CELENGAN P 32 HOUSE</t>
  </si>
  <si>
    <t>CLEAR HOLDER 40 ENTER MIX</t>
  </si>
  <si>
    <t>CLEAR HOLDER 60LB FANCY (4906)</t>
  </si>
  <si>
    <t>CLEAR HOLDER CH-100</t>
  </si>
  <si>
    <t>CLEAR HOLDER KALUBI CH A5</t>
  </si>
  <si>
    <t>IMPORT D10</t>
  </si>
  <si>
    <t>CLIP BOARD 6688 TRANS KOALA</t>
  </si>
  <si>
    <t>CLIP BOARD CB 888 DOVE</t>
  </si>
  <si>
    <t>CLIP BOARD ENTER ANTI API (KWALITAS)</t>
  </si>
  <si>
    <t>CLIP BOARD TRANS FOLIO FANCY TR 2335</t>
  </si>
  <si>
    <t>CLIP BOARD WORRY HDP 01</t>
  </si>
  <si>
    <t>BINTANG SAUDARA</t>
  </si>
  <si>
    <t>CLIP CANDY NO 1</t>
  </si>
  <si>
    <t>CLIP FILE YUSHINCA 318 HT</t>
  </si>
  <si>
    <t>CLIP FILE YUSHINCA 324</t>
  </si>
  <si>
    <t>IMPORT D4</t>
  </si>
  <si>
    <t>CLIP JP-38 (JARUM PENTIL)</t>
  </si>
  <si>
    <t>CLIP TALI 1,0 BLK K B M</t>
  </si>
  <si>
    <t>CLIP WC-88</t>
  </si>
  <si>
    <t>IMPORT B1</t>
  </si>
  <si>
    <t>CLIP BOARD FANCY HOLO 2 MUKA SQ (CC-CPW-02)</t>
  </si>
  <si>
    <t>BINTANG JAYA</t>
  </si>
  <si>
    <t>COINBANK 2647 (6)/ 8090 (3)</t>
  </si>
  <si>
    <t>COINBANK 8811-8815 | MUSIC AB</t>
  </si>
  <si>
    <t>COINBANK DME 001</t>
  </si>
  <si>
    <t>CRAYON 01-01 12Y BABY DRAGON BARU</t>
  </si>
  <si>
    <t>CRAYON 12W VAN ART FLUORESCENT</t>
  </si>
  <si>
    <t>CRAYON 59918</t>
  </si>
  <si>
    <t>CRAYON DB 777 18 PUTAR</t>
  </si>
  <si>
    <t>CRAYON KOJICO 12W</t>
  </si>
  <si>
    <t>CRAYON NAVANTA 55W</t>
  </si>
  <si>
    <t>CRAYON PUTAR 12W 1012 PJG MIX (B JAYA)</t>
  </si>
  <si>
    <t>CRAYON PUTAR 12W PANJANG KARAKTER CP 1012 (DOS)</t>
  </si>
  <si>
    <t>CRAYON PUTAR 12W PDK DEBOZZ</t>
  </si>
  <si>
    <t>CRAYON PUTAR 24 AGE EIEI KENKO</t>
  </si>
  <si>
    <t>CRAYON PUTAR 24 SNOOPY EIEI KENKO</t>
  </si>
  <si>
    <t>CRAYON PUTAR 24W DEBOZZ</t>
  </si>
  <si>
    <t>CRAYON PUTAR 602 ZHENDI</t>
  </si>
  <si>
    <t>CRAYON PUTAR DISNEY 12W PJG 1012 VANART</t>
  </si>
  <si>
    <t>CRAYON PUTAR FANCY 2011 PENDEK (1011)</t>
  </si>
  <si>
    <t>CRAYON PUTAR FANCY 2012 PANJANG (1012)</t>
  </si>
  <si>
    <t>CRAYON PUTAR JK 12W MINI</t>
  </si>
  <si>
    <t>CRAYON PUTAR JK 12W PANJANG</t>
  </si>
  <si>
    <t>CRAYON PUTAR PJG FANCY KARAKTER 12W 2530 MIX</t>
  </si>
  <si>
    <t>CRAYON PUTAR SMALL T C12 MONTANA PDK</t>
  </si>
  <si>
    <t>CUTTER 332</t>
  </si>
  <si>
    <t>CUTTER 6898/ 6838</t>
  </si>
  <si>
    <t>CUTTER TACO 78 KECIL</t>
  </si>
  <si>
    <t>CUTTER TRANSP GOLDEN GC 888</t>
  </si>
  <si>
    <t>CUTTER VANCO KECIL 128 TRANS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</si>
  <si>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</si>
  <si>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</si>
  <si>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</si>
  <si>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</si>
  <si>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</si>
  <si>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</si>
  <si>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</si>
  <si>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</si>
  <si>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</si>
  <si>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</si>
  <si>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</si>
  <si>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</si>
  <si>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</si>
  <si>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DIARY MINI KEMBANG/ TIGRO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</si>
  <si>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</si>
  <si>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</si>
  <si>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</si>
  <si>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</si>
  <si>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</si>
  <si>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</si>
  <si>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</si>
  <si>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</si>
  <si>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</si>
  <si>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</si>
  <si>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DIARY SYSTEM JSL D-1078 BSR</t>
  </si>
  <si>
    <t>DIARY TG DIGIMON</t>
  </si>
  <si>
    <t>DISPENSER + SOLASI 10604</t>
  </si>
  <si>
    <t>DISPENSER BESI ENTER</t>
  </si>
  <si>
    <t>DISPENSER CAMAT</t>
  </si>
  <si>
    <t>DISPENSER KEONG VT 216</t>
  </si>
  <si>
    <t>DISPENSER MINI+REFILL 20ST</t>
  </si>
  <si>
    <t>DISPENSER PLAKBAND BESI A 806 MOSHI-MOSHI</t>
  </si>
  <si>
    <t>DISPENSER PLAKBAND PLASTIK A 805 MOSHI-MOSHI</t>
  </si>
  <si>
    <t>DISPENSER POLAR BEAR MN-305</t>
  </si>
  <si>
    <t>DISPENSER SY 9013 (97013) HARRY POTTER</t>
  </si>
  <si>
    <t>DISPENSER TAPE TZ 52048</t>
  </si>
  <si>
    <t>DOKUMEN BAG 1935/ 1937</t>
  </si>
  <si>
    <t>ROL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</si>
  <si>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</si>
  <si>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</si>
  <si>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</si>
  <si>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</si>
  <si>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</si>
  <si>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ELEVATED TRAY MICROTOP 602</t>
  </si>
  <si>
    <t>ELEVATED TRAY MICROTOP 604</t>
  </si>
  <si>
    <t>ELEVATED TRAY MICROTOP 605</t>
  </si>
  <si>
    <t>FACE SHIELD ANAK (M)</t>
  </si>
  <si>
    <t>FACE SHIELD DEWASA</t>
  </si>
  <si>
    <t>FACE SHIELD KACA MATA</t>
  </si>
  <si>
    <t>FACE SHIELD KACAMATA 12</t>
  </si>
  <si>
    <t>FANCY SET 2062</t>
  </si>
  <si>
    <t>FANCY SET 2067</t>
  </si>
  <si>
    <t>FANCY SET AB JB SM 30 HK 1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</si>
  <si>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</si>
  <si>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</si>
  <si>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</si>
  <si>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</si>
  <si>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</si>
  <si>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</si>
  <si>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</si>
  <si>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GARISAN 030-3</t>
  </si>
  <si>
    <t>GARISAN 050 (SABLON)</t>
  </si>
  <si>
    <t>GARISAN 1 METER ENTER</t>
  </si>
  <si>
    <t>GARISAN 14CM GERGAJI 8102 (64) COOL CAT</t>
  </si>
  <si>
    <t>GARISAN 14CM GERGAJI 9358 BEAR (1 DISP=12)</t>
  </si>
  <si>
    <t>GARISAN 1516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</si>
  <si>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</si>
  <si>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</si>
  <si>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</si>
  <si>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</si>
  <si>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</si>
  <si>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</si>
  <si>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</si>
  <si>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</si>
  <si>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</si>
  <si>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</si>
  <si>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1820</t>
  </si>
  <si>
    <t>GARISAN 1890</t>
  </si>
  <si>
    <t>GARISAN 1895</t>
  </si>
  <si>
    <t>GARISAN 1896</t>
  </si>
  <si>
    <t>GARISAN 18CM 322 (84) TRANSFORMER</t>
  </si>
  <si>
    <t>GARISAN 18CM 5014</t>
  </si>
  <si>
    <t>GARISAN 18CM DISNEY (4D)</t>
  </si>
  <si>
    <t>GARISAN 18CM SY-1308 (24 PC) HK(1)/ HP(8)</t>
  </si>
  <si>
    <t>GARISAN 2030</t>
  </si>
  <si>
    <t>GARISAN 2032</t>
  </si>
  <si>
    <t>GARISAN 20CM 109 (100)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</si>
  <si>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</si>
  <si>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</si>
  <si>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</si>
  <si>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</si>
  <si>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</si>
  <si>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</si>
  <si>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</si>
  <si>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</si>
  <si>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</si>
  <si>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</si>
  <si>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2-25100-3</t>
  </si>
  <si>
    <t>GARISAN 23985-1</t>
  </si>
  <si>
    <t>GARISAN 2540</t>
  </si>
  <si>
    <t>GARISAN 30CM (ABJAD &amp; ANGKA) 3008</t>
  </si>
  <si>
    <t>GARISAN 30CM 1105 BT 21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</si>
  <si>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</si>
  <si>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</si>
  <si>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</si>
  <si>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</si>
  <si>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</si>
  <si>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</si>
  <si>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</si>
  <si>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</si>
  <si>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</si>
  <si>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</si>
  <si>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</si>
  <si>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</si>
  <si>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</si>
  <si>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</si>
  <si>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</si>
  <si>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</si>
  <si>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</si>
  <si>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</si>
  <si>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</si>
  <si>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</si>
  <si>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</si>
  <si>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</si>
  <si>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</si>
  <si>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FANCY 008 (40)</t>
  </si>
  <si>
    <t>GARISAN 30CM MICROTOP 930</t>
  </si>
  <si>
    <t>GARISAN 30CM MILL. DELUXE (120)</t>
  </si>
  <si>
    <t>GARISAN 30CM PLASTIK K 8805/ 7703</t>
  </si>
  <si>
    <t>GARISAN 30CM SP 6968</t>
  </si>
  <si>
    <t>GARISAN 30CM VTRO BESI</t>
  </si>
  <si>
    <t>GARISAN 4311</t>
  </si>
  <si>
    <t>GARISAN 50CM ENTER BLK</t>
  </si>
  <si>
    <t>GARISAN 6605</t>
  </si>
  <si>
    <t>GARISAN 6606</t>
  </si>
  <si>
    <t>GARISAN 8240 SET</t>
  </si>
  <si>
    <t>GARISAN 8418</t>
  </si>
  <si>
    <t>GARISAN 858A</t>
  </si>
  <si>
    <t>GARISAN 8830 1 BOX (60 PC)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</si>
  <si>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</si>
  <si>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</si>
  <si>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</si>
  <si>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</si>
  <si>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</si>
  <si>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</si>
  <si>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</si>
  <si>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15CM (ALUMINIUM)</t>
  </si>
  <si>
    <t>GARISAN BESI 20CM</t>
  </si>
  <si>
    <t>GARISAN BESI 30 YOEKER (5030)</t>
  </si>
  <si>
    <t>GARISAN BESI 30CM (8301)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</si>
  <si>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</si>
  <si>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</si>
  <si>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</si>
  <si>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</si>
  <si>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</si>
  <si>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</si>
  <si>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GB-30</t>
  </si>
  <si>
    <t>GARISAN KJ 003</t>
  </si>
  <si>
    <t>GARISAN KJ 012</t>
  </si>
  <si>
    <t>GARISAN KJ 013</t>
  </si>
  <si>
    <t>GARISAN KM-7733</t>
  </si>
  <si>
    <t>GARISAN KM-7733L</t>
  </si>
  <si>
    <t>GARISAN KM-8833</t>
  </si>
  <si>
    <t>GARISAN KM-8833L</t>
  </si>
  <si>
    <t>GARISAN KT005</t>
  </si>
  <si>
    <t>GARISAN NO.2030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</si>
  <si>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</si>
  <si>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</si>
  <si>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</si>
  <si>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</si>
  <si>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</si>
  <si>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</si>
  <si>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</si>
  <si>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</si>
  <si>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</si>
  <si>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GARISAN SET 20136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</si>
  <si>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</si>
  <si>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</si>
  <si>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</si>
  <si>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</si>
  <si>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</si>
  <si>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7006 BLK</t>
  </si>
  <si>
    <t>GARISAN SET 8020</t>
  </si>
  <si>
    <t>GARISAN SET 818</t>
  </si>
  <si>
    <t>GARISAN SET 8253 (50 SET)</t>
  </si>
  <si>
    <t>GARISAN SET ELEPHANT 2016 (60)</t>
  </si>
  <si>
    <t>GARISAN SI REI A 1101 JIYU</t>
  </si>
  <si>
    <t>GARISAN SO 7235 HEART STATIONERY 24CM BESI</t>
  </si>
  <si>
    <t>GARISAN TF 1989 LINGKARAN</t>
  </si>
  <si>
    <t>GARISAN TF 1992</t>
  </si>
  <si>
    <t>GARISAN TW-8068</t>
  </si>
  <si>
    <t>GARISAN UMPTN (50)</t>
  </si>
  <si>
    <t>GARISAN XD 1516/ 15CM LENTUR 1X36 PR (1)</t>
  </si>
  <si>
    <t>GARISAN XNB-0031</t>
  </si>
  <si>
    <t>GARISAN XNB-1828 (1 METER)</t>
  </si>
  <si>
    <t>GARISAN XT 997 (1X60)</t>
  </si>
  <si>
    <t>GARISAN YS 2020</t>
  </si>
  <si>
    <t>GARISAN YS 3030</t>
  </si>
  <si>
    <t>GK HP DISNEY GT HP 1</t>
  </si>
  <si>
    <t>GLITER MX 612 (8891)</t>
  </si>
  <si>
    <t>GLITER 806</t>
  </si>
  <si>
    <t>GLITER 9106/ 9006</t>
  </si>
  <si>
    <t>RTG</t>
  </si>
  <si>
    <t>GLITER CG 8891-2 METALIK (EMAS/ SILVER)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</si>
  <si>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</si>
  <si>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</si>
  <si>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</si>
  <si>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</si>
  <si>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</si>
  <si>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</si>
  <si>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</si>
  <si>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</si>
  <si>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</si>
  <si>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</si>
  <si>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</si>
  <si>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</si>
  <si>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</si>
  <si>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</si>
  <si>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</si>
  <si>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</si>
  <si>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</si>
  <si>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</si>
  <si>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</si>
  <si>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</si>
  <si>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</si>
  <si>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</si>
  <si>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</si>
  <si>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</si>
  <si>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</si>
  <si>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</si>
  <si>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</si>
  <si>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</si>
  <si>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</si>
  <si>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</si>
  <si>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</si>
  <si>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</si>
  <si>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</si>
  <si>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</si>
  <si>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</si>
  <si>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</si>
  <si>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</si>
  <si>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206J-1 COLA</t>
  </si>
  <si>
    <t>GUNTING 206J-2 K MAS</t>
  </si>
  <si>
    <t>GUNTING 304J-1 KECIL</t>
  </si>
  <si>
    <t>GUNTING 304J-2 K MAS</t>
  </si>
  <si>
    <t>GUNTING 6 (B 023)</t>
  </si>
  <si>
    <t>GUNTING 8 (B 021)</t>
  </si>
  <si>
    <t>GUNTING 9002A</t>
  </si>
  <si>
    <t>GUNTING BBL 4401/ SET 3</t>
  </si>
  <si>
    <t>GUNTING CL-6015</t>
  </si>
  <si>
    <t>GUNTING DS-109</t>
  </si>
  <si>
    <t>GUNTING DS-203-8</t>
  </si>
  <si>
    <t>GUNTING DS-9008</t>
  </si>
  <si>
    <t>GUNTING GUNINDO PL-8</t>
  </si>
  <si>
    <t>GUNTING HT 707 T</t>
  </si>
  <si>
    <t>GUNTING HY011</t>
  </si>
  <si>
    <t>GUNTING IDEAL K 100</t>
  </si>
  <si>
    <t>GUNTING IDEAL K 200</t>
  </si>
  <si>
    <t>GUNTING IDEAL K 300</t>
  </si>
  <si>
    <t>GUNTING IDEAL K 400</t>
  </si>
  <si>
    <t>GUNTING IDEAL K 500</t>
  </si>
  <si>
    <t>GUNTING INFICO SC 100 BLK</t>
  </si>
  <si>
    <t>GUNTING INFICO SC 50</t>
  </si>
  <si>
    <t>GUNTING J-B002</t>
  </si>
  <si>
    <t>GUNTING J-B003</t>
  </si>
  <si>
    <t>GUNTING J-B004</t>
  </si>
  <si>
    <t>GUNTING JUNIOR J 100</t>
  </si>
  <si>
    <t>GUNTING JUNIOR J 200</t>
  </si>
  <si>
    <t>GUNTING JUNIOR J 300</t>
  </si>
  <si>
    <t>GUNTING JUNIOR J 400</t>
  </si>
  <si>
    <t>GUNTING JUNIOR J 500</t>
  </si>
  <si>
    <t>GUNTING KAIBO</t>
  </si>
  <si>
    <t>GUNTING KERTAS PLASTIK (2807)</t>
  </si>
  <si>
    <t>GUNTING KUKU 777 H 211 B</t>
  </si>
  <si>
    <t>GUNTING KUKU 9 MACAM</t>
  </si>
  <si>
    <t>GUNTING KUKU GUM 010</t>
  </si>
  <si>
    <t>GUNTING KUKU POLOS 602 BORI (BAGUS)</t>
  </si>
  <si>
    <t>GUNTING KUKU VAN ART F1</t>
  </si>
  <si>
    <t>GUNTING KUKU VAN ART F2</t>
  </si>
  <si>
    <t>GUNTING KUKU VAN ART F3</t>
  </si>
  <si>
    <t>GUNTING KUKU VAN ART F4</t>
  </si>
  <si>
    <t>GUNTING LIPAT HT S</t>
  </si>
  <si>
    <t>GUNTING PRIMA SS-01</t>
  </si>
  <si>
    <t>GUNTING RAMBUT T 826</t>
  </si>
  <si>
    <t>GUNTING RAMBUT TG 690</t>
  </si>
  <si>
    <t>GUNTING SET SC-826</t>
  </si>
  <si>
    <t>GUNTING SH-2302 PLST MINI 1X52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</si>
  <si>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</si>
  <si>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</si>
  <si>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</si>
  <si>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</si>
  <si>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</si>
  <si>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HIGHLIGHTER PEN XL-102-6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</si>
  <si>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</si>
  <si>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</si>
  <si>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</si>
  <si>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</si>
  <si>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</si>
  <si>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</si>
  <si>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</si>
  <si>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</si>
  <si>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</si>
  <si>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</si>
  <si>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</si>
  <si>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</si>
  <si>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</si>
  <si>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6612 (WRN HT HABIS)</t>
  </si>
  <si>
    <t>ID CARD 812-B</t>
  </si>
  <si>
    <t>ID CARD 812-W</t>
  </si>
  <si>
    <t>ID CARD A1</t>
  </si>
  <si>
    <t>ID CARD A1 (JELEK)</t>
  </si>
  <si>
    <t>ID CARD A1 AMANDA</t>
  </si>
  <si>
    <t>ID CARD A2</t>
  </si>
  <si>
    <t>ID CARD A3</t>
  </si>
  <si>
    <t>ID CARD B1</t>
  </si>
  <si>
    <t>ID CARD B2</t>
  </si>
  <si>
    <t>ID CARD B3</t>
  </si>
  <si>
    <t>ID CARD B4</t>
  </si>
  <si>
    <t>ID CARD CASE B4 ENTER</t>
  </si>
  <si>
    <t>ID CARD HOLDER VERTICAL 0174</t>
  </si>
  <si>
    <t>ID CARD ID-168</t>
  </si>
  <si>
    <t>ID CARD JBS 107 BIRU</t>
  </si>
  <si>
    <t>ID CARD NAMA CD 008 LURUS B</t>
  </si>
  <si>
    <t>ID CARD SET 612 OR (10), PINK (16)</t>
  </si>
  <si>
    <t>ID CARD SET DX 622 BR (8), P (2)</t>
  </si>
  <si>
    <t>ID CARD SET DX 622 CAMPUR</t>
  </si>
  <si>
    <t>ID CARD SET DX 622 MR (6), HJ (5)</t>
  </si>
  <si>
    <t>ID CARD SET DX 622 ORANGE (1), KN (4)</t>
  </si>
  <si>
    <t>ID CARD SET DX 622 PINK (1), HT (3)</t>
  </si>
  <si>
    <t>ID CARD T-017</t>
  </si>
  <si>
    <t>ID CARD YOYO TRANSPARANT WHITE</t>
  </si>
  <si>
    <t>ISI CROSS LEPASAN (H-06)</t>
  </si>
  <si>
    <t>ISI CROSS UNICORN</t>
  </si>
  <si>
    <t>ISI GEL 20 DOZ 2017 SUPER HERO</t>
  </si>
  <si>
    <t>ISI GEL 20 DOZ 2018 FORTUNATE</t>
  </si>
  <si>
    <t>ISI GEL 20 DOZ 2021 BARBIE</t>
  </si>
  <si>
    <t>ISI GEL 20 DOZ 2022 TRANSFORMER</t>
  </si>
  <si>
    <t>ISI GEL ES-227 TAYO</t>
  </si>
  <si>
    <t>ISI GEL ES-228 SUPER HEROES</t>
  </si>
  <si>
    <t>ISI GEL GR 089 (12 TABUNG)</t>
  </si>
  <si>
    <t>ISI GEL SQ 321 MIX</t>
  </si>
  <si>
    <t>ISI GELL 21 8013 AVENGER</t>
  </si>
  <si>
    <t>ISI GELL 21 8014 (KUNING)</t>
  </si>
  <si>
    <t>ISI GELL NATO</t>
  </si>
  <si>
    <t>ISI GELL RETRACT DB GR-900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</si>
  <si>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</si>
  <si>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</si>
  <si>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</si>
  <si>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</si>
  <si>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</si>
  <si>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</si>
  <si>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</si>
  <si>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</si>
  <si>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</si>
  <si>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ORGANISER HOLOGRAM BB SMART</t>
  </si>
  <si>
    <t>ISI ORGI FANCY</t>
  </si>
  <si>
    <t>ISI ORGI HOLOGRAM ZODIAK</t>
  </si>
  <si>
    <t>ISI PENSIL 229 (210)</t>
  </si>
  <si>
    <t>ISI PENSIL 814-811 EMAS (1 BOX=144)</t>
  </si>
  <si>
    <t>ISI PENSIL 818 WARNA (1 BOX=144)</t>
  </si>
  <si>
    <t>ISI PENSIL GEN VANA K 2284 0,5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</si>
  <si>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</si>
  <si>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</si>
  <si>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</si>
  <si>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</si>
  <si>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</si>
  <si>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</si>
  <si>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STAPLER KENKO NO.10-1 M</t>
  </si>
  <si>
    <t>SDI</t>
  </si>
  <si>
    <t>ISI STAPLES SDI 1213</t>
  </si>
  <si>
    <t>ISI STAPLES SDI 1215</t>
  </si>
  <si>
    <t>ISI STAPLES SDI 1217</t>
  </si>
  <si>
    <t>ISI/ MATA PENSIL BESAR C10-0631 666 CAMPUR</t>
  </si>
  <si>
    <t>ISOLASI 1503</t>
  </si>
  <si>
    <t>ISOLASI FANCY TBG (50)</t>
  </si>
  <si>
    <t>ISOLASI GAMBAR FANCY (1,5 X 2M)</t>
  </si>
  <si>
    <t>ISOLASI NATIONAL 20M</t>
  </si>
  <si>
    <t>TRI MITRA SEJATI</t>
  </si>
  <si>
    <t>ROLL</t>
  </si>
  <si>
    <t>JANGKA 5001 (J 0363)</t>
  </si>
  <si>
    <t>JANGKA BESI 4001 BOFA</t>
  </si>
  <si>
    <t>JANGKA JF 8021</t>
  </si>
  <si>
    <t>JANGKA MS-4001 KOALA</t>
  </si>
  <si>
    <t>JANGKA MS-403</t>
  </si>
  <si>
    <t>JANGKA MS-404</t>
  </si>
  <si>
    <t>JANGKA MS-405</t>
  </si>
  <si>
    <t>JANGKA STARMON 856</t>
  </si>
  <si>
    <t>JANGKA TZ 4001</t>
  </si>
  <si>
    <t>JANGKA TZ 8186</t>
  </si>
  <si>
    <t>JARUM HIJAB GP 50 (24)</t>
  </si>
  <si>
    <t>JARUM MONTE BESAR</t>
  </si>
  <si>
    <t>JARUM PENTOL BUNGA NO.1</t>
  </si>
  <si>
    <t>JARUM PENTOL MIKA (40)</t>
  </si>
  <si>
    <t>JAS HUJAN 57 KARET LENGAN PANJANG</t>
  </si>
  <si>
    <t>JAS HUJAN TASLAN JAKET CELANA</t>
  </si>
  <si>
    <t>JEPITAN ENTER JEP 107 (ETJ)</t>
  </si>
  <si>
    <t>JEPITAN SAJA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</si>
  <si>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</si>
  <si>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</si>
  <si>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</si>
  <si>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</si>
  <si>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</si>
  <si>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KANTONG BUAH KENJOY</t>
  </si>
  <si>
    <t>KANTONG PLASTIK 18 X 36</t>
  </si>
  <si>
    <t>KANTONG PLASTIK 20 X 40</t>
  </si>
  <si>
    <t>KANTONG PLASTIK 25 X 50</t>
  </si>
  <si>
    <t>KANTONG PLASTIK PITA B CH</t>
  </si>
  <si>
    <t>KANTONG ULTAH KECIL DISNEY</t>
  </si>
  <si>
    <t>KARBON S/B DOUBLE B</t>
  </si>
  <si>
    <t>KARET PENTIL K RODA MAS</t>
  </si>
  <si>
    <t>KARET PENTIL LEGENDA K</t>
  </si>
  <si>
    <t>PARAMA</t>
  </si>
  <si>
    <t>KARTU LIPAT ORIGAMI 16 X 16 ALFA</t>
  </si>
  <si>
    <t>KARTU NAMA MIKA B4</t>
  </si>
  <si>
    <t>KARTU STOCK FOLIO HJ</t>
  </si>
  <si>
    <t>KARTU STOCK KWARTO PUTIH</t>
  </si>
  <si>
    <t>KARTU UCAPAN ANJING(84)</t>
  </si>
  <si>
    <t>KAWAT POTONG WARNA EMAS</t>
  </si>
  <si>
    <t>KEMOCENG PANJANG DUSTER</t>
  </si>
  <si>
    <t>RIM</t>
  </si>
  <si>
    <t>KERTAS KADO 70-100 BENING POLOS</t>
  </si>
  <si>
    <t>KERTAS KADO HOLO (GLXY) KN/ MR/ BR</t>
  </si>
  <si>
    <t>LBR</t>
  </si>
  <si>
    <t>KERTAS KADO HOLO MOTIF 50X70</t>
  </si>
  <si>
    <t>KERTAS KADO IMPORT(GD)/ NATAL(3)/ CMPR(8)</t>
  </si>
  <si>
    <t>KERTAS LIPAT ORIGAMI 16X16 (7307 KOREA) PRINCESS/ WTP / SNOW WHITE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</si>
  <si>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</si>
  <si>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</si>
  <si>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</si>
  <si>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</si>
  <si>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12 X 12 IF</t>
  </si>
  <si>
    <t>KERTAS LIPAT SUKUNG 14 X 14 IF</t>
  </si>
  <si>
    <t>KERTAS LIPAT YASAMA MOTIF 12 DPN</t>
  </si>
  <si>
    <t xml:space="preserve">KERTAS ORIGAMI MEWARNAI 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</si>
  <si>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</si>
  <si>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</si>
  <si>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</si>
  <si>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</si>
  <si>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</si>
  <si>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</si>
  <si>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</si>
  <si>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</si>
  <si>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</si>
  <si>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</si>
  <si>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</si>
  <si>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</si>
  <si>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</si>
  <si>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</si>
  <si>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</si>
  <si>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</si>
  <si>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</si>
  <si>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</si>
  <si>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</si>
  <si>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</si>
  <si>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</si>
  <si>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</si>
  <si>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</si>
  <si>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</si>
  <si>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</si>
  <si>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</si>
  <si>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</si>
  <si>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</si>
  <si>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</si>
  <si>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</si>
  <si>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</si>
  <si>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</si>
  <si>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</si>
  <si>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</si>
  <si>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</si>
  <si>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</si>
  <si>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</si>
  <si>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</si>
  <si>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</si>
  <si>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</si>
  <si>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</si>
  <si>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ATORNA NO 11</t>
  </si>
  <si>
    <t>KUAS ATORNA NO 8</t>
  </si>
  <si>
    <t>KUAS ATORNA NO 9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</si>
  <si>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</si>
  <si>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</si>
  <si>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</si>
  <si>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</si>
  <si>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</si>
  <si>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</si>
  <si>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</si>
  <si>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</si>
  <si>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</si>
  <si>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</si>
  <si>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</si>
  <si>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</si>
  <si>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</si>
  <si>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</si>
  <si>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KUAS CAT 251-12H</t>
  </si>
  <si>
    <t>KUAS CAT H 4 POAI</t>
  </si>
  <si>
    <t>KUAS ENTER NO 8</t>
  </si>
  <si>
    <t>KUAS ENTER SET 1929</t>
  </si>
  <si>
    <t>KUAS INFICO NO 6</t>
  </si>
  <si>
    <t>KUAS K3NIL</t>
  </si>
  <si>
    <t>KUAS K5</t>
  </si>
  <si>
    <t>KUAS K7NIL</t>
  </si>
  <si>
    <t>KUAS MOFIE CB 02 KECIL</t>
  </si>
  <si>
    <t>KUAS MONTANA NO 1</t>
  </si>
  <si>
    <t>KUAS MONTANA NO 2</t>
  </si>
  <si>
    <t>KUAS MONTANA NO 3</t>
  </si>
  <si>
    <t>KUAS MONTANA NO 4</t>
  </si>
  <si>
    <t>KUAS MONTANA NO 5</t>
  </si>
  <si>
    <t>KUAS MONTANA NO 6</t>
  </si>
  <si>
    <t>KUAS N-006</t>
  </si>
  <si>
    <t>KUAS PAGODA 251-8</t>
  </si>
  <si>
    <t>KUAS PAGODA NO 11</t>
  </si>
  <si>
    <t>KUAS PAGODA SET 1928</t>
  </si>
  <si>
    <t>KUAS PBB 1110 PAGODA</t>
  </si>
  <si>
    <t>KUAS PBB 1111 PAGODA</t>
  </si>
  <si>
    <t>KUAS TF ART 2023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</si>
  <si>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</si>
  <si>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</si>
  <si>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</si>
  <si>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</si>
  <si>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</si>
  <si>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</si>
  <si>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</si>
  <si>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</si>
  <si>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</si>
  <si>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</si>
  <si>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</si>
  <si>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KUAS/ BRUSH E02</t>
  </si>
  <si>
    <t>KUT MCN BESAR</t>
  </si>
  <si>
    <t>L LEAF A5 100 FR</t>
  </si>
  <si>
    <t>L LEAF A5 100 HK</t>
  </si>
  <si>
    <t>L LEAF A5 100 HOLOGRAM AV(15)</t>
  </si>
  <si>
    <t>L LEAF A5 100 HOLOGRAM CAR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</si>
  <si>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</si>
  <si>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</si>
  <si>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</si>
  <si>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</si>
  <si>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</si>
  <si>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FANCY PS ASIONG</t>
  </si>
  <si>
    <t>L LEAF A5 FANCY+STICKER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</si>
  <si>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</si>
  <si>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</si>
  <si>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</si>
  <si>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</si>
  <si>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</si>
  <si>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</si>
  <si>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</si>
  <si>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 PLONG ZODIAK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</si>
  <si>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</si>
  <si>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</si>
  <si>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</si>
  <si>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</si>
  <si>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</si>
  <si>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JA B5 50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</si>
  <si>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</si>
  <si>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</si>
  <si>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</si>
  <si>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</si>
  <si>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</si>
  <si>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PON MOBILE LEGEND GO STAR</t>
  </si>
  <si>
    <t>L LEAF PUNCH NEO</t>
  </si>
  <si>
    <t>LEM BAKAR K 7X29 H 538 A POLOS</t>
  </si>
  <si>
    <t>LEM CAIR 15GR 188</t>
  </si>
  <si>
    <t>LEM CAIR B.GLUE 75ML T</t>
  </si>
  <si>
    <t>LEM CAIR BY 309 38 ML (24)</t>
  </si>
  <si>
    <t>LEM CAIR BY 820 30ML (24)</t>
  </si>
  <si>
    <t>LEM CAIR F 5036 (50 ML)</t>
  </si>
  <si>
    <t>LEM EXECUTIVE CAIR QMS- A40 (1X12)</t>
  </si>
  <si>
    <t>LEM FANCY 1358 (12)</t>
  </si>
  <si>
    <t>LEM FANCY HP-191(1X48)</t>
  </si>
  <si>
    <t>LEM GLITER 9006</t>
  </si>
  <si>
    <t>LEM GLUPEN KENKO GLP-01</t>
  </si>
  <si>
    <t>LEM LILIN TEMBAK 1,1 X 30 B (KUNING)</t>
  </si>
  <si>
    <t>LEM RENTENG 1588</t>
  </si>
  <si>
    <t>LEM TEMBAK K PUTIH MS</t>
  </si>
  <si>
    <t>LEM WATER GLUE 50ML</t>
  </si>
  <si>
    <t>LETTER 2 TRAY JS 2001/ 2002</t>
  </si>
  <si>
    <t>LILIN ANGKA 1 TEBAL M1001/ 1002</t>
  </si>
  <si>
    <t>LILIN ANGKA TEBAL M1001-1002</t>
  </si>
  <si>
    <t>LILIN TY 018 MAGIC</t>
  </si>
  <si>
    <t>LILIN YH 331</t>
  </si>
  <si>
    <t>MAGIC BOARD 105</t>
  </si>
  <si>
    <t>MAGIC BOARD 106</t>
  </si>
  <si>
    <t>MAGIC BOARD 20196</t>
  </si>
  <si>
    <t>MAGIC BOARD TK 901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</si>
  <si>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</si>
  <si>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</si>
  <si>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</si>
  <si>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</si>
  <si>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</si>
  <si>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</si>
  <si>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</si>
  <si>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</si>
  <si>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</si>
  <si>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</si>
  <si>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</si>
  <si>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</si>
  <si>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8016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</si>
  <si>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</si>
  <si>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</si>
  <si>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</si>
  <si>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</si>
  <si>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</si>
  <si>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</si>
  <si>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</si>
  <si>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</si>
  <si>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</si>
  <si>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</si>
  <si>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MAGNET+SET 1000 G-M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</si>
  <si>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</si>
  <si>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</si>
  <si>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</si>
  <si>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</si>
  <si>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</si>
  <si>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</si>
  <si>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</si>
  <si>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MAGNIT 30-6</t>
  </si>
  <si>
    <t>MAGNIT ANGKA 8305 XINYE FIRST (K)</t>
  </si>
  <si>
    <t>MAGNIT S 3010 (IMPORT)</t>
  </si>
  <si>
    <t>MALAM SET 2312-2</t>
  </si>
  <si>
    <t>MAP A-012 TALI BIRU</t>
  </si>
  <si>
    <t>MAP A5 8517</t>
  </si>
  <si>
    <t>MAP A6 KUPU</t>
  </si>
  <si>
    <t>MAP CLEAR PP 802-1</t>
  </si>
  <si>
    <t>MAP CLEAR PP XS-802 MIX F4 (802-2)</t>
  </si>
  <si>
    <t>SBS</t>
  </si>
  <si>
    <t>MAP FABRIC CASE</t>
  </si>
  <si>
    <t>MAP FILE 24361-2 B5 BENING</t>
  </si>
  <si>
    <t>MAP FILE EN 1105 F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</si>
  <si>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</si>
  <si>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</si>
  <si>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</si>
  <si>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</si>
  <si>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</si>
  <si>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</si>
  <si>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</si>
  <si>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</si>
  <si>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JARING SLETING B4 5601</t>
  </si>
  <si>
    <t>MAP KANCING FANCY M07</t>
  </si>
  <si>
    <t>MAP SOMSSI 2010 C MINI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</si>
  <si>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</si>
  <si>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</si>
  <si>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</si>
  <si>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</si>
  <si>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</si>
  <si>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23 A5 BF54</t>
  </si>
  <si>
    <t>MAP ZIPPER TF 24 A4</t>
  </si>
  <si>
    <t>MAP ZIPPER TF 25 B4</t>
  </si>
  <si>
    <t>MAP/ ZIPPER BAG TRIX EN 1101</t>
  </si>
  <si>
    <t>MARK PEN ST-1722-12</t>
  </si>
  <si>
    <t>MARK PEN ST1722-24</t>
  </si>
  <si>
    <t>MARKER PERMANEN KENKO PM-100 HITAM</t>
  </si>
  <si>
    <t>MECHPEN 109 A (1X4)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</si>
  <si>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</si>
  <si>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</si>
  <si>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</si>
  <si>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</si>
  <si>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</si>
  <si>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</si>
  <si>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</si>
  <si>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</si>
  <si>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DEBOZZ DBM P 300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</si>
  <si>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</si>
  <si>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</si>
  <si>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</si>
  <si>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</si>
  <si>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</si>
  <si>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MEJA KARAKTER FANCY KAWAN SETIA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</si>
  <si>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</si>
  <si>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</si>
  <si>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</si>
  <si>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</si>
  <si>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</si>
  <si>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</si>
  <si>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</si>
  <si>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</si>
  <si>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LABEL JA MX-3300</t>
  </si>
  <si>
    <t>MESIN TEMBAK 188 JUMBO</t>
  </si>
  <si>
    <t>MESIN TEMBAK HE E2010 K (65 BLK) BIXDONE KECIL</t>
  </si>
  <si>
    <t>METERAN BULAT 5 MT/ K07</t>
  </si>
  <si>
    <t>MEWARNAI PASIR BESAR</t>
  </si>
  <si>
    <t>MINI DIARY 120</t>
  </si>
  <si>
    <t>MINYAK MARIES 718 SURABAYA</t>
  </si>
  <si>
    <t>NAME CARD 2 PC FANCY (BARBIE/P. HANA) PP-A282</t>
  </si>
  <si>
    <t>NAME PLATE 7 X 10 KANCING JEPITAN</t>
  </si>
  <si>
    <t>NAME PLATE 7 X 10 MIRING ENTER</t>
  </si>
  <si>
    <t>NAME PLATE 7X 10 TEGAK ENTER</t>
  </si>
  <si>
    <t>NAME TAG BERDIRI PUTIH</t>
  </si>
  <si>
    <t>NAME TAG DUS MERAH 301</t>
  </si>
  <si>
    <t>NAME TAG PENITI POLOS H-56</t>
  </si>
  <si>
    <t>NB 156-80</t>
  </si>
  <si>
    <t>NB B64 FRESH FRUIT (8 GAMBAR)</t>
  </si>
  <si>
    <t>NB POCKET 2507</t>
  </si>
  <si>
    <t>NB POCKET NB 4003</t>
  </si>
  <si>
    <t>NB SPIRAL 3D A6-80</t>
  </si>
  <si>
    <t>NB SPIRAL A6 SQY 190402</t>
  </si>
  <si>
    <t>NB SPIRAL A6-801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</si>
  <si>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</si>
  <si>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</si>
  <si>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</si>
  <si>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</si>
  <si>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</si>
  <si>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</si>
  <si>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</si>
  <si>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</si>
  <si>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</si>
  <si>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</si>
  <si>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</si>
  <si>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</si>
  <si>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</si>
  <si>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</si>
  <si>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</si>
  <si>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</si>
  <si>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</si>
  <si>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</si>
  <si>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</si>
  <si>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</si>
  <si>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</si>
  <si>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</si>
  <si>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</si>
  <si>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</si>
  <si>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</si>
  <si>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</si>
  <si>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</si>
  <si>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</si>
  <si>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</si>
  <si>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</si>
  <si>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</si>
  <si>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</si>
  <si>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</si>
  <si>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</si>
  <si>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</si>
  <si>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NOTEBOOK 7050-19</t>
  </si>
  <si>
    <t>NOTEBOOK 7050-2</t>
  </si>
  <si>
    <t>NOTEBOOK 7050-20</t>
  </si>
  <si>
    <t>NOTEBOOK 9925</t>
  </si>
  <si>
    <t>NOTES SPIRAL 062(2)/ 061(1)</t>
  </si>
  <si>
    <t>NOTES SPIRAL 505 KCG + BP</t>
  </si>
  <si>
    <t>NOTES SPIRAL PRINCESS 708 (TENAGA BARU)</t>
  </si>
  <si>
    <t>NOTES SPIRAL PRINCESS BERDIRI (MITRA)</t>
  </si>
  <si>
    <t>NOTES YOYO</t>
  </si>
  <si>
    <t>NUMBER 349B</t>
  </si>
  <si>
    <t>NUMBER 8550B</t>
  </si>
  <si>
    <t>NUMBER H026</t>
  </si>
  <si>
    <t>OIL MARRIES 12W</t>
  </si>
  <si>
    <t>OIL MARRIES E 1387B 14W</t>
  </si>
  <si>
    <t>OIL MARRIES E 1388B 18W</t>
  </si>
  <si>
    <t>OIL PASTEL 24W TBG DEBOZZ 670-24</t>
  </si>
  <si>
    <t>OIL PASTEL ARTIST GREEBLE 12W</t>
  </si>
  <si>
    <t>OIL PASTEL CHUNG HWA 36W</t>
  </si>
  <si>
    <t>OIL PASTEL DADY BEAR JX 8156-18</t>
  </si>
  <si>
    <t>OIL PASTEL DEBOZZ 12</t>
  </si>
  <si>
    <t>OIL PASTEL DEBOZZ 18</t>
  </si>
  <si>
    <t>OIL PASTEL HOLO MIKA 36W BEAR</t>
  </si>
  <si>
    <t>OIL PASTEL JOY STAR JUMBO OPD 24W</t>
  </si>
  <si>
    <t>OIL PASTEL OP 08</t>
  </si>
  <si>
    <t>OIL PASTEL PUTAR 12W PDK 1011 BOX (CASING)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</si>
  <si>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</si>
  <si>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</si>
  <si>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</si>
  <si>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</si>
  <si>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</si>
  <si>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TWISTER TF 029</t>
  </si>
  <si>
    <t>PALET ANGGUR</t>
  </si>
  <si>
    <t>PALET APEL</t>
  </si>
  <si>
    <t>PALET BRUSH 2801</t>
  </si>
  <si>
    <t>PALET CAT AIR 081</t>
  </si>
  <si>
    <t>PALET CAT AIR 1019</t>
  </si>
  <si>
    <t>PALET CAT AIR SAKURA BIASA DOF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</si>
  <si>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</si>
  <si>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</si>
  <si>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</si>
  <si>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</si>
  <si>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</si>
  <si>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CAT AIR SAKURA PUTIH UTN</t>
  </si>
  <si>
    <t>PALET SAKURA NARIKO</t>
  </si>
  <si>
    <t>PALETTE 21839-10</t>
  </si>
  <si>
    <t>PALETTE 21839-12</t>
  </si>
  <si>
    <t>PALETTE 21839-9</t>
  </si>
  <si>
    <t>PALLETE 840</t>
  </si>
  <si>
    <t>PALLETE 845</t>
  </si>
  <si>
    <t>PALLETE 850</t>
  </si>
  <si>
    <t>PAPAN W/B BESAR 50X70</t>
  </si>
  <si>
    <t>SUKSES BERSAMA SEJAHTERA</t>
  </si>
  <si>
    <t>PAPER CLIP V TEC KECIL VT 001</t>
  </si>
  <si>
    <t>PAPER CLIP WARNA KECIL 28 (733)</t>
  </si>
  <si>
    <t>PAYET 2008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</si>
  <si>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</si>
  <si>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</si>
  <si>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</si>
  <si>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</si>
  <si>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</si>
  <si>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</si>
  <si>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</si>
  <si>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</si>
  <si>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</si>
  <si>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AD 030</t>
  </si>
  <si>
    <t>PC ANGEL RESTLETING/ DM 2-28</t>
  </si>
  <si>
    <t>PC ARC TYPE 3185</t>
  </si>
  <si>
    <t>PC ARC TYPE 8852</t>
  </si>
  <si>
    <t>PC B 249</t>
  </si>
  <si>
    <t>PC BOTOL BTS 1063 (BLK)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</si>
  <si>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</si>
  <si>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</si>
  <si>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</si>
  <si>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</si>
  <si>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</si>
  <si>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</si>
  <si>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</si>
  <si>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</si>
  <si>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</si>
  <si>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</si>
  <si>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</si>
  <si>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GP 9315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</si>
  <si>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</si>
  <si>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</si>
  <si>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</si>
  <si>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</si>
  <si>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</si>
  <si>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</si>
  <si>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</si>
  <si>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</si>
  <si>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</si>
  <si>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</si>
  <si>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</si>
  <si>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</si>
  <si>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KAYAGI 1160/ 6159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</si>
  <si>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</si>
  <si>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</si>
  <si>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</si>
  <si>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</si>
  <si>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</si>
  <si>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</si>
  <si>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</si>
  <si>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CC 1008 + ISI</t>
  </si>
  <si>
    <t>PC KLG DISNEY SMURF F43 (C12 0106)</t>
  </si>
  <si>
    <t>PC KLG DKK 288</t>
  </si>
  <si>
    <t>PC KLG H1113 SHEEP (C12.014)</t>
  </si>
  <si>
    <t>PC KLG KARAKTER SN 7109</t>
  </si>
  <si>
    <t>PC KLG RET A - 84</t>
  </si>
  <si>
    <t>PC KLG RET D - 94 KOTAK</t>
  </si>
  <si>
    <t>PC KLG SET KT 6601 (BLK)</t>
  </si>
  <si>
    <t>PC KLG TY-552 MOBIL+ANAK 21X6.5</t>
  </si>
  <si>
    <t>PC KLG XD 3348 MINION (XHR)</t>
  </si>
  <si>
    <t>PC KLG XD 3348 PEPPA PIG (X2)</t>
  </si>
  <si>
    <t>PC KLG/ STUDY SET K-597 MOBIL 20.5X7</t>
  </si>
  <si>
    <t>PC KM 2 WTP</t>
  </si>
  <si>
    <t>PC KM 21(5)/ 311A(2)</t>
  </si>
  <si>
    <t>PC KM 22(11)/ KM 23(7)</t>
  </si>
  <si>
    <t>PC KM 30C (BLK)</t>
  </si>
  <si>
    <t>PC KM 3115</t>
  </si>
  <si>
    <t>SURYA PRATAMA</t>
  </si>
  <si>
    <t>PC KODE K 22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</si>
  <si>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</si>
  <si>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</si>
  <si>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</si>
  <si>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</si>
  <si>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</si>
  <si>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</si>
  <si>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</si>
  <si>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</si>
  <si>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</si>
  <si>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</si>
  <si>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</si>
  <si>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</si>
  <si>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+ KUNCI KOMBINASI B 35113-20</t>
  </si>
  <si>
    <t>PC MAGNIT 0110 DISNEY/ 0110 APPLE BEAR</t>
  </si>
  <si>
    <t>PC MAGNIT 051 MM BLK</t>
  </si>
  <si>
    <t>PC MAGNIT 1151</t>
  </si>
  <si>
    <t>PC MAGNIT 35122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</si>
  <si>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</si>
  <si>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</si>
  <si>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</si>
  <si>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</si>
  <si>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</si>
  <si>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</si>
  <si>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</si>
  <si>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</si>
  <si>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8631 + CALL</t>
  </si>
  <si>
    <t>PC MAGNIT 9315</t>
  </si>
  <si>
    <t>PC MAGNIT 9340</t>
  </si>
  <si>
    <t>PC MAGNIT A 6682</t>
  </si>
  <si>
    <t>PC MAGNIT A6857/ 3 KAL</t>
  </si>
  <si>
    <t>PC MAGNIT A853</t>
  </si>
  <si>
    <t>PC MAGNIT AC-1762 (22X7.5)</t>
  </si>
  <si>
    <t>PC MAGNIT AIR B 35241-1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</si>
  <si>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</si>
  <si>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</si>
  <si>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</si>
  <si>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</si>
  <si>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</si>
  <si>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</si>
  <si>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</si>
  <si>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200K/ 388</t>
  </si>
  <si>
    <t>PC MAGNIT B 222 MAINAN</t>
  </si>
  <si>
    <t>PC MAGNIT B 35145</t>
  </si>
  <si>
    <t>PC MAGNIT B 35165</t>
  </si>
  <si>
    <t>PC MAGNIT B 35189</t>
  </si>
  <si>
    <t>PC MAGNIT B-35165</t>
  </si>
  <si>
    <t>PC MAGNIT C 1756</t>
  </si>
  <si>
    <t>PC MAGNIT C 9962 BLK SET</t>
  </si>
  <si>
    <t>PC MAGNIT C-1755-1 (22X7.5)</t>
  </si>
  <si>
    <t>PC MAGNIT C-1758 (22X7.5)</t>
  </si>
  <si>
    <t>PC MAGNIT C-2755-1 (22X7.5)</t>
  </si>
  <si>
    <t>PC MAGNIT CALL MC 7121 BLK</t>
  </si>
  <si>
    <t>PC MAGNIT CARD CC 101 2B</t>
  </si>
  <si>
    <t>PC MAGNIT CARD CC 101 7B</t>
  </si>
  <si>
    <t>PC MAGNIT CC 7806 + CALL</t>
  </si>
  <si>
    <t>PC MAGNIT CC 7808</t>
  </si>
  <si>
    <t>PC MAGNIT CC 856</t>
  </si>
  <si>
    <t>PC MAGNIT DKK 9907</t>
  </si>
  <si>
    <t>PC MAGNIT DKK 9908</t>
  </si>
  <si>
    <t>PC MAGNIT DKK 9910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</si>
  <si>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</si>
  <si>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</si>
  <si>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</si>
  <si>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</si>
  <si>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</si>
  <si>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FY-6823</t>
  </si>
  <si>
    <t>PC MAGNIT JH-220 A (22X8.5)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</si>
  <si>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</si>
  <si>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</si>
  <si>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</si>
  <si>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</si>
  <si>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</si>
  <si>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</si>
  <si>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</si>
  <si>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</si>
  <si>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</si>
  <si>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</si>
  <si>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</si>
  <si>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</si>
  <si>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</si>
  <si>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</si>
  <si>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</si>
  <si>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</si>
  <si>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</si>
  <si>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</si>
  <si>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</si>
  <si>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</si>
  <si>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</si>
  <si>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</si>
  <si>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</si>
  <si>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</si>
  <si>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MAGNT LPY-6 (23X8)</t>
  </si>
  <si>
    <t>PC MAINAN 8054</t>
  </si>
  <si>
    <t>PC METAL BOX A 311 KLG (DS 3914)</t>
  </si>
  <si>
    <t>PC MIKA CERMIN PC 218</t>
  </si>
  <si>
    <t>PC MIKA RAKITAN SQ-803</t>
  </si>
  <si>
    <t>PC OVAL BTS 1067 (BLK)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</si>
  <si>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</si>
  <si>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</si>
  <si>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</si>
  <si>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</si>
  <si>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</si>
  <si>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</si>
  <si>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</si>
  <si>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</si>
  <si>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</si>
  <si>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</si>
  <si>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</si>
  <si>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</si>
  <si>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</si>
  <si>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</si>
  <si>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</si>
  <si>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</si>
  <si>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</si>
  <si>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</si>
  <si>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</si>
  <si>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</si>
  <si>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</si>
  <si>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</si>
  <si>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</si>
  <si>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</si>
  <si>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</si>
  <si>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</si>
  <si>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</si>
  <si>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</si>
  <si>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</si>
  <si>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</si>
  <si>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</si>
  <si>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</si>
  <si>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</si>
  <si>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</si>
  <si>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</si>
  <si>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</si>
  <si>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8833</t>
  </si>
  <si>
    <t>PC RET 8906</t>
  </si>
  <si>
    <t>PC RET 8963</t>
  </si>
  <si>
    <t>PC RET 906 (6181)</t>
  </si>
  <si>
    <t>PC RET 908</t>
  </si>
  <si>
    <t>PC RET 9207 STRONG</t>
  </si>
  <si>
    <t>PC RET 9308</t>
  </si>
  <si>
    <t>PC RET BD 861</t>
  </si>
  <si>
    <t>PC RET BEILE DOG 8882 RESTLETING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</si>
  <si>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</si>
  <si>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</si>
  <si>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</si>
  <si>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</si>
  <si>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</si>
  <si>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</si>
  <si>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</si>
  <si>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</si>
  <si>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</si>
  <si>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</si>
  <si>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1194</t>
  </si>
  <si>
    <t>PC RET KY 1196</t>
  </si>
  <si>
    <t>PC RET KY 1203</t>
  </si>
  <si>
    <t>PC RET KY 6159</t>
  </si>
  <si>
    <t>PC RET KY 6173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</si>
  <si>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</si>
  <si>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</si>
  <si>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</si>
  <si>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</si>
  <si>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</si>
  <si>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</si>
  <si>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</si>
  <si>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</si>
  <si>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</si>
  <si>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</si>
  <si>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</si>
  <si>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</si>
  <si>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</si>
  <si>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</si>
  <si>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</si>
  <si>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2879 B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</si>
  <si>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</si>
  <si>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</si>
  <si>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</si>
  <si>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</si>
  <si>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</si>
  <si>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</si>
  <si>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</si>
  <si>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</si>
  <si>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</si>
  <si>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</si>
  <si>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</si>
  <si>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</si>
  <si>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</si>
  <si>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B</t>
  </si>
  <si>
    <t>PENSIL (SBS) 1 SET</t>
  </si>
  <si>
    <t>PENSIL + KUAS STAEDLER 256-261</t>
  </si>
  <si>
    <t>PENSIL + STIP 378 MOBIL (36)</t>
  </si>
  <si>
    <t>PENSIL + STIP 5221 NINJA</t>
  </si>
  <si>
    <t>PENSIL + STIP BONEKA 5520 (36)</t>
  </si>
  <si>
    <t>PENSIL + STIP KLG KB-147 (30)</t>
  </si>
  <si>
    <t>PENSIL + STIP KLG KB-148</t>
  </si>
  <si>
    <t>PENSIL + STIP KODOK 033</t>
  </si>
  <si>
    <t>PENSIL 2B FANCY KY FP 50</t>
  </si>
  <si>
    <t>PENSIL 2B FLOUREN ZENDI 288 (36)</t>
  </si>
  <si>
    <t>PENSIL 2B FLOUREN+STIP 388(36)</t>
  </si>
  <si>
    <t>PENSIL 2B HOLOSCOP</t>
  </si>
  <si>
    <t>PENSIL 6925 A PUTAR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</si>
  <si>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</si>
  <si>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</si>
  <si>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</si>
  <si>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</si>
  <si>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</si>
  <si>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</si>
  <si>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</si>
  <si>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</si>
  <si>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</si>
  <si>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</si>
  <si>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</si>
  <si>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</si>
  <si>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</si>
  <si>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A-777 + CAL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</si>
  <si>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</si>
  <si>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</si>
  <si>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</si>
  <si>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</si>
  <si>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</si>
  <si>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</si>
  <si>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</si>
  <si>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</si>
  <si>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</si>
  <si>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</si>
  <si>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</si>
  <si>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</si>
  <si>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</si>
  <si>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</si>
  <si>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</si>
  <si>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</si>
  <si>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</si>
  <si>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</si>
  <si>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</si>
  <si>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SH-04(2), 07(4), 015(13), 016(8)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</si>
  <si>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</si>
  <si>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</si>
  <si>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</si>
  <si>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</si>
  <si>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</si>
  <si>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</si>
  <si>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</si>
  <si>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</si>
  <si>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</si>
  <si>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</si>
  <si>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</si>
  <si>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</si>
  <si>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</si>
  <si>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</si>
  <si>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</si>
  <si>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</si>
  <si>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</si>
  <si>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CHUNG HWA 2B 6151</t>
  </si>
  <si>
    <t>PENSIL CHUNG HWA 6161 2B</t>
  </si>
  <si>
    <t>PENSIL COLLEN 2B</t>
  </si>
  <si>
    <t>PENSIL COWRY 2B FANCY</t>
  </si>
  <si>
    <t>PENSIL DM 5188</t>
  </si>
  <si>
    <t>PENSIL DM 7812</t>
  </si>
  <si>
    <t>PENSIL FANCY LUCU (100)</t>
  </si>
  <si>
    <t>PENSIL GREBELL PAKET UJIAN</t>
  </si>
  <si>
    <t>PENSIL JUMBO + ASAHAN (458)</t>
  </si>
  <si>
    <t>PENSIL JUMBO BIASA (1058)</t>
  </si>
  <si>
    <t>PENSIL METALIK WHITE WORD</t>
  </si>
  <si>
    <t>PENSIL TF 788</t>
  </si>
  <si>
    <t>PENSIL TF 88 S</t>
  </si>
  <si>
    <t>PENSIL TF 99 S</t>
  </si>
  <si>
    <t>PENSIL UNICORN P588 (50)</t>
  </si>
  <si>
    <t>PENSIL VENOX (BENSIA) (100)</t>
  </si>
  <si>
    <t>PENSIL XD 2071 (40)</t>
  </si>
  <si>
    <t>PENSIL ZHONG HUA 6925-2B/B OVAL</t>
  </si>
  <si>
    <t>PENSIL ZHONG HUA M/ B 120 KECIL</t>
  </si>
  <si>
    <t>PIANIKA LOVELY BR</t>
  </si>
  <si>
    <t>PIANIKA MARVEL KOPER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</si>
  <si>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</si>
  <si>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</si>
  <si>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</si>
  <si>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</si>
  <si>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</si>
  <si>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</si>
  <si>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</si>
  <si>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</si>
  <si>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SLOP</t>
  </si>
  <si>
    <t>PITA JEPANG MOTIF</t>
  </si>
  <si>
    <t>PITA TARIK 18 RENDA MOTIF</t>
  </si>
  <si>
    <t>PITA TARIK 23 LIST GOLD</t>
  </si>
  <si>
    <t>PITA TARIK 23 MOTIF POLOS</t>
  </si>
  <si>
    <t>PITA TARIK 30 LIST EMAS</t>
  </si>
  <si>
    <t>PLAKBAN KENKO COKLAT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</si>
  <si>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</si>
  <si>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</si>
  <si>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</si>
  <si>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</si>
  <si>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</si>
  <si>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</si>
  <si>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</si>
  <si>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</si>
  <si>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</si>
  <si>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</si>
  <si>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PLASTIK GAMBAR (FANCY) BIASA/ HOLO</t>
  </si>
  <si>
    <t>POST IT POST A</t>
  </si>
  <si>
    <t>POST IT SHF 5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</si>
  <si>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</si>
  <si>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</si>
  <si>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</si>
  <si>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</si>
  <si>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</si>
  <si>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</si>
  <si>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</si>
  <si>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</si>
  <si>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</si>
  <si>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</si>
  <si>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</si>
  <si>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</si>
  <si>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</si>
  <si>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</si>
  <si>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</si>
  <si>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</si>
  <si>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</si>
  <si>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</si>
  <si>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</si>
  <si>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</si>
  <si>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</si>
  <si>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PUNCH GENERAL (B) (330)</t>
  </si>
  <si>
    <t>PUNCH GENERAL (K) (220)</t>
  </si>
  <si>
    <t>PUNCH JK 85</t>
  </si>
  <si>
    <t>PUSH PIN WARNA NARIKO</t>
  </si>
  <si>
    <t>PUZZLE S 6663</t>
  </si>
  <si>
    <t>PUZZLE SPIDERMAN GLORIA</t>
  </si>
  <si>
    <t>PUZZLE TG PO-01 FANCY CMP</t>
  </si>
  <si>
    <t>PW 12W KOALA</t>
  </si>
  <si>
    <t>PW 12W PANJANG BTS</t>
  </si>
  <si>
    <t>PW INFICO 12W PDK 1235</t>
  </si>
  <si>
    <t>PW KIKO 12/12W</t>
  </si>
  <si>
    <t>PW KIKO 6/12W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</si>
  <si>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</si>
  <si>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</si>
  <si>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</si>
  <si>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</si>
  <si>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</si>
  <si>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</si>
  <si>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REFILL GEL JOSS-268 BIRU</t>
  </si>
  <si>
    <t>REFILL GEL JOSS-268 HITAM</t>
  </si>
  <si>
    <t>REFILL GEL UTN-1</t>
  </si>
  <si>
    <t>REFILL PEN GR-089 (12)</t>
  </si>
  <si>
    <t>REFILL PEN GR-090 (20)</t>
  </si>
  <si>
    <t>SAMPUL COKLAT BOXY FANCY</t>
  </si>
  <si>
    <t>SAMPUL BOXY FANCY (STOK 26)</t>
  </si>
  <si>
    <t>SAMPUL FOLIO LEM ALEXANDER</t>
  </si>
  <si>
    <t>SAMPUL KENJOY 34,5 MOTIF WARNA</t>
  </si>
  <si>
    <t>SAMPUL ROLL DUST 254</t>
  </si>
  <si>
    <t>SAMPUL ROLL DUST 454</t>
  </si>
  <si>
    <t>SELANG PIANIKA SP 12 (1) 246</t>
  </si>
  <si>
    <t>SIPOA 17 BARIS KAYU</t>
  </si>
  <si>
    <t>SIPOA 8010</t>
  </si>
  <si>
    <t>SIPOA 8011 APEL</t>
  </si>
  <si>
    <t>SIPOA 8012</t>
  </si>
  <si>
    <t>SIPOA 8023</t>
  </si>
  <si>
    <t>SIPOA ANGEL STRAWBERRY</t>
  </si>
  <si>
    <t>SIPOA CS 816 RABBIT</t>
  </si>
  <si>
    <t>SIPOA SEDANG 8590</t>
  </si>
  <si>
    <t>SIPOA YM 011</t>
  </si>
  <si>
    <t>SLIDE BINDER 7MM K PUTIH</t>
  </si>
  <si>
    <t>SPIDOL 12W 555 YOEKER</t>
  </si>
  <si>
    <t>SPIDOL 12W 838 GOLDEN</t>
  </si>
  <si>
    <t>HENDA SUKSES ABADI</t>
  </si>
  <si>
    <t>SPIDOL 1F WP 636-12 INFICO</t>
  </si>
  <si>
    <t>SPIDOL COLOR MARKER KENKO HJ</t>
  </si>
  <si>
    <t>SPIDOL HITAM XUE SI WT-8009 EXECUTIVE</t>
  </si>
  <si>
    <t>SPIDOL KENKO MARKER M LEPASAN</t>
  </si>
  <si>
    <t>SPIDOL KENKO MARKER PM 700 M</t>
  </si>
  <si>
    <t>SPIDOL KENKO MARKER WM 700 BIRU</t>
  </si>
  <si>
    <t>SPIDOL MARKER CHAGLI PM 9905</t>
  </si>
  <si>
    <t>SPIDOL SHOW 8 WARNA</t>
  </si>
  <si>
    <t>SPIDOL TABUNG 661-8</t>
  </si>
  <si>
    <t>SPIDOL W/B MARKER JK WM 65 HITAM</t>
  </si>
  <si>
    <t>SPIDOL WARNA BRUSH PEN MK 833-12</t>
  </si>
  <si>
    <t>STABILLO 2W HL 221(6)</t>
  </si>
  <si>
    <t>STABILLO 6608</t>
  </si>
  <si>
    <t>STABILLO CS 187</t>
  </si>
  <si>
    <t>STABILLO CS 2001 COSH BLK</t>
  </si>
  <si>
    <t>STABILLO FANCY STF-2588 MINI</t>
  </si>
  <si>
    <t>STABILLO GELL GH 789/ 808 JOSS</t>
  </si>
  <si>
    <t>STABILLO HIGHLIGHTER ZRM ZH-103 KUNING</t>
  </si>
  <si>
    <t>STABILLO HP 6608A K</t>
  </si>
  <si>
    <t>STABILLO KENKO HIGH WINNER KUNING</t>
  </si>
  <si>
    <t>STABILLO PR 9002</t>
  </si>
  <si>
    <t>STABILLO TF JHP 789 JELLY</t>
  </si>
  <si>
    <t>STABILLO TF MINI 105(4)</t>
  </si>
  <si>
    <t>STABILLO TY-SP 25/ 28 (48)</t>
  </si>
  <si>
    <t>STABILLO VANCO 2W HL 219 ZENDI</t>
  </si>
  <si>
    <t>GALAXY</t>
  </si>
  <si>
    <t>STABILLO WT-7002 (@ 10PC) EXECUTIVE</t>
  </si>
  <si>
    <t>STAMP 1000</t>
  </si>
  <si>
    <t>STAMP FLASH PKC</t>
  </si>
  <si>
    <t>STAMP SET 340-02</t>
  </si>
  <si>
    <t>STANDART BK V TECH NO 7</t>
  </si>
  <si>
    <t>STANDART BK V-TEC ST-065/ 6.5</t>
  </si>
  <si>
    <t>STAPLER 1007F (BKN JOSS)</t>
  </si>
  <si>
    <t>STAPLER 1008F JOSS</t>
  </si>
  <si>
    <t>STAPLER HD 10 (STHD 10)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</si>
  <si>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</si>
  <si>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</si>
  <si>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</si>
  <si>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</si>
  <si>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</si>
  <si>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</si>
  <si>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</si>
  <si>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</si>
  <si>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</si>
  <si>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</si>
  <si>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</si>
  <si>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</si>
  <si>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</si>
  <si>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</si>
  <si>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</si>
  <si>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</si>
  <si>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</si>
  <si>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</si>
  <si>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</si>
  <si>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</si>
  <si>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</si>
  <si>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</si>
  <si>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 NOTE 654 4C</t>
  </si>
  <si>
    <t>STICK NOTE DF AO 3L (GARIS)</t>
  </si>
  <si>
    <t>STICK NOTE KC 5830</t>
  </si>
  <si>
    <t>STICK NOTE TF 0243</t>
  </si>
  <si>
    <t>STICKER BOOK SEAL 500 (1X90)</t>
  </si>
  <si>
    <t>CAD</t>
  </si>
  <si>
    <t>STICKER JB 96</t>
  </si>
  <si>
    <t>STICKER JBE - SD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</si>
  <si>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</si>
  <si>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</si>
  <si>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</si>
  <si>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</si>
  <si>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</si>
  <si>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</si>
  <si>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JBE-SA</t>
  </si>
  <si>
    <t>STICKER JN-H</t>
  </si>
  <si>
    <t>STICKER JN-S</t>
  </si>
  <si>
    <t>STICKER KL 63</t>
  </si>
  <si>
    <t>STICKER KL 68</t>
  </si>
  <si>
    <t>STICKER KL 70</t>
  </si>
  <si>
    <t>STICKER KL-AH</t>
  </si>
  <si>
    <t>STICKER NAMA DISNEY (BLM JADI) 1 PAK 2PC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</si>
  <si>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</si>
  <si>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</si>
  <si>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</si>
  <si>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</si>
  <si>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</si>
  <si>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</si>
  <si>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</si>
  <si>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</si>
  <si>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</si>
  <si>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</si>
  <si>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</si>
  <si>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</si>
  <si>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</si>
  <si>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</si>
  <si>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</si>
  <si>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</si>
  <si>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</si>
  <si>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</si>
  <si>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</si>
  <si>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</si>
  <si>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</si>
  <si>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</si>
  <si>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</si>
  <si>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</si>
  <si>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</si>
  <si>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</si>
  <si>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</si>
  <si>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</si>
  <si>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</si>
  <si>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</si>
  <si>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</si>
  <si>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</si>
  <si>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</si>
  <si>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</si>
  <si>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</si>
  <si>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</si>
  <si>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TWM 1001-1012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</si>
  <si>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</si>
  <si>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</si>
  <si>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</si>
  <si>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</si>
  <si>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</si>
  <si>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</si>
  <si>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</si>
  <si>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</si>
  <si>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</si>
  <si>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</si>
  <si>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</si>
  <si>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</si>
  <si>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</si>
  <si>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</si>
  <si>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</si>
  <si>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</si>
  <si>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</si>
  <si>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</si>
  <si>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WTP TIMBUL 4 DESIGN (@ 30PC)</t>
  </si>
  <si>
    <t>STICKER XTQ-E</t>
  </si>
  <si>
    <t>STICKER XTQ-F</t>
  </si>
  <si>
    <t>STICKER YLD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</si>
  <si>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</si>
  <si>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</si>
  <si>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</si>
  <si>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</si>
  <si>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</si>
  <si>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STIP 2115</t>
  </si>
  <si>
    <t>STIP 2819 MONOCHI (30 PC) BONEKA COKLAT</t>
  </si>
  <si>
    <t>STIP 3901 PR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</si>
  <si>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</si>
  <si>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</si>
  <si>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</si>
  <si>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</si>
  <si>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</si>
  <si>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</si>
  <si>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</si>
  <si>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</si>
  <si>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</si>
  <si>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</si>
  <si>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</si>
  <si>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</si>
  <si>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</si>
  <si>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TAS</t>
  </si>
  <si>
    <t>STIP A 089 KUPU2 (1X18)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</si>
  <si>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</si>
  <si>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</si>
  <si>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</si>
  <si>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</si>
  <si>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</si>
  <si>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</si>
  <si>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</si>
  <si>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</si>
  <si>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</si>
  <si>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</si>
  <si>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</si>
  <si>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</si>
  <si>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</si>
  <si>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</si>
  <si>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</si>
  <si>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</si>
  <si>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</si>
  <si>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</si>
  <si>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</si>
  <si>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STIP MINION 6763 (120) K</t>
  </si>
  <si>
    <t>STIP MINION B 6765 (60)</t>
  </si>
  <si>
    <t>STIP MONOKUROBO OVAL (B) MNK 828 (24)</t>
  </si>
  <si>
    <t>STIP MONOKUROBO OVAL (TG) MNK 827 (24)</t>
  </si>
  <si>
    <t>STIP RC 6008</t>
  </si>
  <si>
    <t>STIP RC 6031 (48)</t>
  </si>
  <si>
    <t>STIP RC 6034</t>
  </si>
  <si>
    <t>STIP SIKA 369 BESAR</t>
  </si>
  <si>
    <t>STIP TB 1602 (30)</t>
  </si>
  <si>
    <t>STIP TB 1605 (30)</t>
  </si>
  <si>
    <t>STIP TB 8000</t>
  </si>
  <si>
    <t>STIP TB 8059</t>
  </si>
  <si>
    <t>STIP TB 8066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</si>
  <si>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</si>
  <si>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</si>
  <si>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</si>
  <si>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</si>
  <si>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</si>
  <si>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</si>
  <si>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TALI BATIK PUTIH B ALPINDO</t>
  </si>
  <si>
    <t>TALI CANTOL/ ID PLASTIK VA HJ/ MR (PEONY)</t>
  </si>
  <si>
    <t>TALI CANTOL/ ID PLASTIK VA KN/ BR (PEONY)</t>
  </si>
  <si>
    <t>TALI PEONY CANTOL K</t>
  </si>
  <si>
    <t>TALI JEPIT LEBAR 1.5 B</t>
  </si>
  <si>
    <t>TALI JEPIT CANTTOL K 806 M M(2), B(1), K(1)</t>
  </si>
  <si>
    <t>TALI METALIK (KECIL) B(8) K(4) HT(2) HJ(2)</t>
  </si>
  <si>
    <t>TALI JEPIT BESI B</t>
  </si>
  <si>
    <t>TALI PEONY  BR</t>
  </si>
  <si>
    <t>TALI PEONY  K</t>
  </si>
  <si>
    <t>TALI PEONY HITAM</t>
  </si>
  <si>
    <t>TALI PEONY MR</t>
  </si>
  <si>
    <t>TALI TRANSPARANT YOYO MONTANA HT(3)/ M(7)</t>
  </si>
  <si>
    <t>TALI YOYO BATIK MR (BUTEK)</t>
  </si>
  <si>
    <t>TALI YOYO BUTEK BR</t>
  </si>
  <si>
    <t>TALI YOYO BUTEK HJ</t>
  </si>
  <si>
    <t>TAS 017</t>
  </si>
  <si>
    <t>TAS TALI 16 X 21 BIRU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</si>
  <si>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</si>
  <si>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</si>
  <si>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</si>
  <si>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</si>
  <si>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</si>
  <si>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</si>
  <si>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</si>
  <si>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28X32</t>
  </si>
  <si>
    <t>TAS 30X20</t>
  </si>
  <si>
    <t>TAS 30X23</t>
  </si>
  <si>
    <t>TAS 30X24</t>
  </si>
  <si>
    <t>TAS 33X27 B</t>
  </si>
  <si>
    <t>TAS 40X30</t>
  </si>
  <si>
    <t>TAS 45X33</t>
  </si>
  <si>
    <t>TAS 602(2)/ 601 L/ 621(1)</t>
  </si>
  <si>
    <t>TAS 8185 4S</t>
  </si>
  <si>
    <t>TAS BATIK KECIL 20.5 X 25.5 GADING</t>
  </si>
  <si>
    <t>TAS BATIK MAS BUKU KECIL</t>
  </si>
  <si>
    <t>TAS BATIK MJ 1 KECIL</t>
  </si>
  <si>
    <t>TAS BATIK MJ 1 KECIL (BARU)</t>
  </si>
  <si>
    <t>TAS BATIK MJ1</t>
  </si>
  <si>
    <t>TAS BATIK PANJANG/ SARUNG (BARU)</t>
  </si>
  <si>
    <t>TAS BATIK TOPLINE K</t>
  </si>
  <si>
    <t>TAS BATIK XXL BUKA SAMPING 30X40</t>
  </si>
  <si>
    <t>TAS BIRU MIX BESAR POHON(2)/ BULAT(2)</t>
  </si>
  <si>
    <t>TAS BRANDED BESAR BK SAMPING</t>
  </si>
  <si>
    <t>TAS BRANDED TANGGUNG SB 116</t>
  </si>
  <si>
    <t>TAS F-2016-S (NEW)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</si>
  <si>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</si>
  <si>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</si>
  <si>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</si>
  <si>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</si>
  <si>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</si>
  <si>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</si>
  <si>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</si>
  <si>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</si>
  <si>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</si>
  <si>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</si>
  <si>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</si>
  <si>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</si>
  <si>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</si>
  <si>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</si>
  <si>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</si>
  <si>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</si>
  <si>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</si>
  <si>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</si>
  <si>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</si>
  <si>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HB T01 TALI KUR BATIK</t>
  </si>
  <si>
    <t>TAS HBE 06/M TALI BENDERA</t>
  </si>
  <si>
    <t>TAS HD 158</t>
  </si>
  <si>
    <t>TAS HD 197</t>
  </si>
  <si>
    <t>TAS HD 234</t>
  </si>
  <si>
    <t>TAS JASMIN BESAR</t>
  </si>
  <si>
    <t>TAS JASMIN T</t>
  </si>
  <si>
    <t>TAS JINJING 912 KECIL</t>
  </si>
  <si>
    <t>TAS K 20X25 ETJ</t>
  </si>
  <si>
    <t>TAS KADO GG2 3021-3024</t>
  </si>
  <si>
    <t>TAS KAIN E 100 A</t>
  </si>
  <si>
    <t>TAS KAIN E 101 A</t>
  </si>
  <si>
    <t>TAS KAIN RET K-27 (HJ/ HTM/ COKLAT/ MR TUA) CREAM</t>
  </si>
  <si>
    <t>TAS KARUNG 33X27</t>
  </si>
  <si>
    <t>TAS KARUNG 40X45 (SURYA)</t>
  </si>
  <si>
    <t>TAS KARUNG 50X55</t>
  </si>
  <si>
    <t>TAS KARUNG 70X70</t>
  </si>
  <si>
    <t>TAS KERTAS (EMAS, SILVER, HJ DAUN) PHS</t>
  </si>
  <si>
    <t>TAS KERTAS 1/ SS/ 12,5 X 16</t>
  </si>
  <si>
    <t>TAS KERTAS 8853A</t>
  </si>
  <si>
    <t>TAS KERTAS 8913A</t>
  </si>
  <si>
    <t>TAS KERTAS LY SD 286 B</t>
  </si>
  <si>
    <t>TAS KERTAS PK 10-04/ 31 X381 XL</t>
  </si>
  <si>
    <t>TAS LL D (K)</t>
  </si>
  <si>
    <t>TAS LUX MY 024</t>
  </si>
  <si>
    <t>TAS LUX MY 025</t>
  </si>
  <si>
    <t>TAS LY HD 149 B</t>
  </si>
  <si>
    <t>TAS LYSD 154 K</t>
  </si>
  <si>
    <t>TAS LYSD 229 K</t>
  </si>
  <si>
    <t>TAS MIKA BESAR TENTENG TANGAN R 013</t>
  </si>
  <si>
    <t>TAS MIKA PP ME 812 KECIL</t>
  </si>
  <si>
    <t>TAS MIKA PP TM 911</t>
  </si>
  <si>
    <t>TAS MIKA+TALI CL MM</t>
  </si>
  <si>
    <t>TAS NARIKO 4A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</si>
  <si>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</si>
  <si>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</si>
  <si>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</si>
  <si>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</si>
  <si>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</si>
  <si>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</si>
  <si>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</si>
  <si>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</si>
  <si>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</si>
  <si>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</si>
  <si>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</si>
  <si>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PITA KADO JUMBO FC 401 (1407)</t>
  </si>
  <si>
    <t>TAS PITA KADO JUMBO FC 401 (1422)</t>
  </si>
  <si>
    <t>TAS PITA KADO JUMBO FC 401 (1439)</t>
  </si>
  <si>
    <t>TAS PITA KADO K FG 101 (1036)</t>
  </si>
  <si>
    <t>TAS PLASTIK B C1</t>
  </si>
  <si>
    <t>TAS PLASTIK BESAR C1</t>
  </si>
  <si>
    <t>TAS PLASTIK KECIL A1</t>
  </si>
  <si>
    <t>TAS PLASTIK T B1</t>
  </si>
  <si>
    <t>TAS PLASTIK TANGGUNG B1</t>
  </si>
  <si>
    <t>TAS PLK 10-07 DY (26X34) TALI L</t>
  </si>
  <si>
    <t>TAS PLK 10-08 TALI TENTENG</t>
  </si>
  <si>
    <t>TAS POLOS 131 K</t>
  </si>
  <si>
    <t>TAS POLOS 804/ 832/ 838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</si>
  <si>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</si>
  <si>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</si>
  <si>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</si>
  <si>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</si>
  <si>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</si>
  <si>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</si>
  <si>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</si>
  <si>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</si>
  <si>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</si>
  <si>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</si>
  <si>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TALI CARTOON 20X25 TG</t>
  </si>
  <si>
    <t>TAS TALI FOLIO 1 FROZEN</t>
  </si>
  <si>
    <t>TAS TALI KECIL KUR JB S2-2 JOS MIMIKADO</t>
  </si>
  <si>
    <t>TAS TALI KERTAS KADO BSR AL (1 PK=10 PC)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</si>
  <si>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</si>
  <si>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</si>
  <si>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</si>
  <si>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METALIK 15X20 (K) (SILVER/ EMAS)</t>
  </si>
  <si>
    <t>TAS TALI METALIK 15X20 KCL TAS TALI METALIK 15X20 (K) (SILVER/ EMAS)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</si>
  <si>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</si>
  <si>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</si>
  <si>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</si>
  <si>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</si>
  <si>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</si>
  <si>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</si>
  <si>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</si>
  <si>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</si>
  <si>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</si>
  <si>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</si>
  <si>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</si>
  <si>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</si>
  <si>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</si>
  <si>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</si>
  <si>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</si>
  <si>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TAS XM2083-M GLITTER KECIL</t>
  </si>
  <si>
    <t>TAS XMY 1609-12</t>
  </si>
  <si>
    <t>TAS XMY JDL (1609-04)</t>
  </si>
  <si>
    <t>TAS XMY KT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</si>
  <si>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</si>
  <si>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</si>
  <si>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</si>
  <si>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</si>
  <si>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</si>
  <si>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</si>
  <si>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</si>
  <si>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TAS ZIPPER FOLIO TALI 1 MM TOPLA</t>
  </si>
  <si>
    <t xml:space="preserve">TAS ZIPPER FOLIO TALI 2 MM </t>
  </si>
  <si>
    <t>TAS/ PAPER BAG MOTIF CAMPUR</t>
  </si>
  <si>
    <t>TEMPELAN KACA 2,5</t>
  </si>
  <si>
    <t>TEMPELAN KACA 3,5</t>
  </si>
  <si>
    <t>TEMPELAN KACA 35 D (GANTUNGAN KCL+TG)</t>
  </si>
  <si>
    <t>TEMPELAN KACA 8</t>
  </si>
  <si>
    <t>TINTA DAISHEN B</t>
  </si>
  <si>
    <t>TINTA MOTE 1 LINE 20MM</t>
  </si>
  <si>
    <t>TINTA ROLL 20MM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</si>
  <si>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</si>
  <si>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</si>
  <si>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</si>
  <si>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</si>
  <si>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</si>
  <si>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</si>
  <si>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</si>
  <si>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</si>
  <si>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</si>
  <si>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</si>
  <si>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</si>
  <si>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</si>
  <si>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</si>
  <si>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</si>
  <si>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</si>
  <si>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</si>
  <si>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</si>
  <si>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</si>
  <si>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</si>
  <si>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</si>
  <si>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</si>
  <si>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</si>
  <si>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</si>
  <si>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</si>
  <si>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</si>
  <si>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</si>
  <si>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</si>
  <si>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</si>
  <si>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</si>
  <si>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</si>
  <si>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</si>
  <si>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</si>
  <si>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</si>
  <si>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</si>
  <si>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</si>
  <si>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</si>
  <si>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</si>
  <si>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</si>
  <si>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</si>
  <si>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</si>
  <si>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</si>
  <si>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</si>
  <si>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</si>
  <si>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</si>
  <si>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</si>
  <si>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</si>
  <si>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</si>
  <si>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</si>
  <si>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347(7)</t>
  </si>
  <si>
    <t>TIPE-EX DP 3147 BERISI BOTOL</t>
  </si>
  <si>
    <t>TIPE-EX DP 8152</t>
  </si>
  <si>
    <t>TIPE-EX DP 8181</t>
  </si>
  <si>
    <t>TIPE-EX 5050-4</t>
  </si>
  <si>
    <t>TIPE-EX HK 0810</t>
  </si>
  <si>
    <t>TIPE-EX JOS CF 01 B</t>
  </si>
  <si>
    <t>TIPE-EX KERTAS 0821</t>
  </si>
  <si>
    <t>TIPE-EX KERTAS 0831</t>
  </si>
  <si>
    <t>TIPE-EX KERTAS 8001 M MOUSE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</si>
  <si>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</si>
  <si>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</si>
  <si>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</si>
  <si>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</si>
  <si>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</si>
  <si>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</si>
  <si>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</si>
  <si>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</si>
  <si>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CANDY 4M 3C 507</t>
  </si>
  <si>
    <t>TIPE-EX KERTAS DOMINIC DP 8908 FR</t>
  </si>
  <si>
    <t>TIPE-EX KERTAS DP-902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</si>
  <si>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</si>
  <si>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</si>
  <si>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</si>
  <si>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</si>
  <si>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</si>
  <si>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</si>
  <si>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</si>
  <si>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</si>
  <si>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</si>
  <si>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</si>
  <si>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</si>
  <si>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</si>
  <si>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</si>
  <si>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</si>
  <si>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</si>
  <si>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</si>
  <si>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</si>
  <si>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</si>
  <si>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</si>
  <si>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</si>
  <si>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</si>
  <si>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</si>
  <si>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</si>
  <si>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</si>
  <si>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</si>
  <si>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</si>
  <si>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</si>
  <si>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</si>
  <si>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</si>
  <si>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</si>
  <si>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</si>
  <si>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</si>
  <si>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</si>
  <si>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</si>
  <si>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</si>
  <si>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</si>
  <si>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</si>
  <si>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</si>
  <si>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TIPE-EX YS 1082</t>
  </si>
  <si>
    <t>TOPENG ULTAH 129/ 55 ISI 10</t>
  </si>
  <si>
    <t>TOPI FANCY PARTY CROWN (MAHKOTA)</t>
  </si>
  <si>
    <t>TOPI KERUCUT</t>
  </si>
  <si>
    <t>TOPI KERUCUT (PARAMA)</t>
  </si>
  <si>
    <t>TOPI KERUCUT 3D</t>
  </si>
  <si>
    <t>TOPI KERUCUT ALPINDO</t>
  </si>
  <si>
    <t>TOPI MAHKOTA RATU EMAS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</si>
  <si>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</si>
  <si>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</si>
  <si>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</si>
  <si>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</si>
  <si>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</si>
  <si>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1325/ 12W GM</t>
  </si>
  <si>
    <t>WC MARRIES E 1337 B/ 14W</t>
  </si>
  <si>
    <t>WC TF WC 1331 PP</t>
  </si>
  <si>
    <t>ZIPPER DATA ENVELOPE DE F4 LAMA</t>
  </si>
  <si>
    <t>IMPORT D11</t>
  </si>
  <si>
    <t>TIPE-EX KERTAS XB-B255/ 221</t>
  </si>
  <si>
    <t>KUAS 661-1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</si>
  <si>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</si>
  <si>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</si>
  <si>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</si>
  <si>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</si>
  <si>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</si>
  <si>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</si>
  <si>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</si>
  <si>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KUAS 661-10</t>
  </si>
  <si>
    <t>KUAS 661-11</t>
  </si>
  <si>
    <t>KUAS 661-12</t>
  </si>
  <si>
    <t>MAGNET 007 BENTUK 4 SAMA KOTAK</t>
  </si>
  <si>
    <t>MAGNET 054/ 504</t>
  </si>
  <si>
    <t>MAGNET XD61</t>
  </si>
  <si>
    <t>MAGNET 8201 HURUF</t>
  </si>
  <si>
    <t>MAGNET 8203 ANGKA</t>
  </si>
  <si>
    <t>MAGNET 025/ 034</t>
  </si>
  <si>
    <t>CLIPS 1.0SLG MR/ BR/ HJ/ KN/ OR/ PT/ HT</t>
  </si>
  <si>
    <t>BP GEL  A 93</t>
  </si>
  <si>
    <t>BP ST 500</t>
  </si>
  <si>
    <t>L LEAF B5/ 40 POLOS</t>
  </si>
  <si>
    <t xml:space="preserve">ISI STAPLER SDI 1204 NO.3 </t>
  </si>
  <si>
    <t xml:space="preserve">L LEAF A5/ 40 POLOS </t>
  </si>
  <si>
    <t>DOC BAG T-618 (28 X 21) (B5)</t>
  </si>
  <si>
    <t>PITA JEPANG POLOS VANART VA-10A</t>
  </si>
  <si>
    <t>SAPUTRO OFFICE</t>
  </si>
  <si>
    <t>LETTER TRAY ESELON DT-03 SUSUN 3 BESI</t>
  </si>
  <si>
    <t>BK MEWARNAI &amp; MENULIS ANGKA SPS 23</t>
  </si>
  <si>
    <t>PC RET BD 814</t>
  </si>
  <si>
    <t>PC RET BD 786</t>
  </si>
  <si>
    <t>WC OSAMA 110</t>
  </si>
  <si>
    <t>BP KENKO K-1 ECO HITAM</t>
  </si>
  <si>
    <t>BUKU MEWARNAI SIKA JUMBO</t>
  </si>
  <si>
    <t>ISI GEL 20 DOS VTRO MIX</t>
  </si>
  <si>
    <t>ID CARD 2 SISI TRANSP B 5763 HITAM</t>
  </si>
  <si>
    <t>ID CARD 2 SISI TRANSP B 5763 HJ TUA</t>
  </si>
  <si>
    <t>ID CARD 2 SISI TRANSP B 5763 MR TUA</t>
  </si>
  <si>
    <t>ID CARD 2 SISI TRANSP B 5763 KUNING</t>
  </si>
  <si>
    <t>ID CARD 2 SISI TRANSP B 5763 BR</t>
  </si>
  <si>
    <t>ID CARD 2 SISI TRANSP B 5763 PUTIH</t>
  </si>
  <si>
    <t>MAGNET X/ T 3008 B 5634</t>
  </si>
  <si>
    <t>SAMPUL BOXY A5 SIKA BATIK</t>
  </si>
  <si>
    <t>MAP ZIPPER KANCING 2 SIKA BIRU</t>
  </si>
  <si>
    <t>MAP ZIPPER KANCING 2 SIKA HIJAU</t>
  </si>
  <si>
    <t>MAP ZIPPER KANCING 2 SIKA KUNING</t>
  </si>
  <si>
    <t>MAP ZIPPER KANCING 2 SIKA MERAH</t>
  </si>
  <si>
    <t>TINTA HERO HITAM</t>
  </si>
  <si>
    <t>ASAHAN MEJA 007</t>
  </si>
  <si>
    <t>BENDERA PLASTIK BIASA (ISI 10)</t>
  </si>
  <si>
    <t>KARTU STOCK FOLIO KUNING</t>
  </si>
  <si>
    <t>KARTU STOCK FOLIO PUTIH</t>
  </si>
  <si>
    <t>BP AODM 010</t>
  </si>
  <si>
    <t>SPIDOL W/B MARKER JK WM 65 BIRU</t>
  </si>
  <si>
    <t>BALON LKF 3200 M7</t>
  </si>
  <si>
    <t>BALON LKM 3200</t>
  </si>
  <si>
    <t>ISI BENSIA LT 11-32</t>
  </si>
  <si>
    <t>ISI GW NO 10 NOVUS</t>
  </si>
  <si>
    <t>SPIDOL KENKO MARKER WM 700 MERAH</t>
  </si>
  <si>
    <t>TIPE-EX MICROTOP MT 767 (24)</t>
  </si>
  <si>
    <t>Column1</t>
  </si>
  <si>
    <t>Column2</t>
  </si>
  <si>
    <t>Column3</t>
  </si>
  <si>
    <t>Column4</t>
  </si>
  <si>
    <t>Binder Clip Jk 107</t>
  </si>
  <si>
    <t>50 GRS</t>
  </si>
  <si>
    <t>Binder Clip Jk 155</t>
  </si>
  <si>
    <t>20 GRS</t>
  </si>
  <si>
    <t>Binder Clip Kenko 260</t>
  </si>
  <si>
    <t>5 GRS</t>
  </si>
  <si>
    <t>Bp Jk 265 Hitam</t>
  </si>
  <si>
    <t>144 LSN</t>
  </si>
  <si>
    <t>Bp Jk 330 Hitam</t>
  </si>
  <si>
    <t>Bp Jk Bp-338 Vocus Hitam</t>
  </si>
  <si>
    <t>Bp Kenko Easy Gel Hitam</t>
  </si>
  <si>
    <t>Bp Kenko Fun Gel Hitam</t>
  </si>
  <si>
    <t>Bp Kenko K-1 Hitam</t>
  </si>
  <si>
    <t>Bp Kenko Ke-100 Hitam</t>
  </si>
  <si>
    <t>Bp Kenko Kr 6 Nanoray</t>
  </si>
  <si>
    <t xml:space="preserve">Bp Kenko Kr 6 Nanotip </t>
  </si>
  <si>
    <t>Bp Kenko Si Biru</t>
  </si>
  <si>
    <t>80 PCS</t>
  </si>
  <si>
    <t>Call Jk Cc-23 Co</t>
  </si>
  <si>
    <t>Call Jk Cc-25</t>
  </si>
  <si>
    <t>Call Jk Dtc-1516</t>
  </si>
  <si>
    <t>60 PCS</t>
  </si>
  <si>
    <t>Call Jk Pkc-0711 Hc</t>
  </si>
  <si>
    <t>160 PCS</t>
  </si>
  <si>
    <t>Crayon Putar 24 Age Eiei Kenko</t>
  </si>
  <si>
    <t>72 PCS</t>
  </si>
  <si>
    <t>Crayon Putar 24 Snoopy Eiei Kenko</t>
  </si>
  <si>
    <t>Crayon Putar Jk 12W Mini</t>
  </si>
  <si>
    <t>12 LSN</t>
  </si>
  <si>
    <t>Crayon Putar Jk 12W Panjang</t>
  </si>
  <si>
    <t>48 LSN</t>
  </si>
  <si>
    <t>20 LSN</t>
  </si>
  <si>
    <t>12 PCS</t>
  </si>
  <si>
    <t>40 LSN</t>
  </si>
  <si>
    <t>Isi Cutter Kenko L-150 Besar</t>
  </si>
  <si>
    <t>60 LSN</t>
  </si>
  <si>
    <t>Isi Stapler Kenko No.10-1 M</t>
  </si>
  <si>
    <t>40 PAK</t>
  </si>
  <si>
    <t>L Leaf Ja B5 50</t>
  </si>
  <si>
    <t>192 PCS</t>
  </si>
  <si>
    <t>Label Harga Kenko 6001 (1 Line)</t>
  </si>
  <si>
    <t>50 TUB</t>
  </si>
  <si>
    <t>Label Kenko 5002 (2 Line)</t>
  </si>
  <si>
    <t>Lem Glupen Kenko Glp-01</t>
  </si>
  <si>
    <t>12 GRS</t>
  </si>
  <si>
    <t>Lem Stick Kenko 8Gr Kecil</t>
  </si>
  <si>
    <t>36 BOX</t>
  </si>
  <si>
    <t>Marker Permanen Kenko Pm-100 Hitam</t>
  </si>
  <si>
    <t>50 PCS</t>
  </si>
  <si>
    <t>6 LSN</t>
  </si>
  <si>
    <t>O Pastel Jk 36W Op-36 S</t>
  </si>
  <si>
    <t>O Pastel Jk 48W Op-48 S</t>
  </si>
  <si>
    <t>O Pastel Jk 55W Op-55 S</t>
  </si>
  <si>
    <t>O Pastel Jk 72W Op-72 S</t>
  </si>
  <si>
    <t>Paper Fastener Jk Pf-50 Putih</t>
  </si>
  <si>
    <t>100 PAK</t>
  </si>
  <si>
    <t>30 GRS</t>
  </si>
  <si>
    <t>Plakban Kenko Coklat</t>
  </si>
  <si>
    <t>Punch Jk 85</t>
  </si>
  <si>
    <t>24 PCS</t>
  </si>
  <si>
    <t>Pw Jk 12W Cp-12 Pb Panjang</t>
  </si>
  <si>
    <t>Pw Jk Cp-104</t>
  </si>
  <si>
    <t>Pw Jk Cp-107</t>
  </si>
  <si>
    <t>12 BOX</t>
  </si>
  <si>
    <t>Pw Kenko 12W Cp-12 F Classic Panjang</t>
  </si>
  <si>
    <t>24 LSN</t>
  </si>
  <si>
    <t>Pw Kenko 12W Cp-12Half Classic Pendek</t>
  </si>
  <si>
    <t>Spidol Color Marker Kenko Hj</t>
  </si>
  <si>
    <t>Spidol Kenko Marker M Lepasan</t>
  </si>
  <si>
    <t>Spidol Kenko Marker Pm 700 M</t>
  </si>
  <si>
    <t>Spidol W/B Marker Jk Wm 65 Hitam</t>
  </si>
  <si>
    <t>Stabillo Kenko High Winner Kuning</t>
  </si>
  <si>
    <t>864 PCS</t>
  </si>
  <si>
    <t>Stamp Pad Kenko No.0</t>
  </si>
  <si>
    <t>10 LSN</t>
  </si>
  <si>
    <t>25 LSN</t>
  </si>
  <si>
    <t>Stapler Kenko Hd-10</t>
  </si>
  <si>
    <t>Tipe-Ex Kenko Ct-1505 Fc</t>
  </si>
  <si>
    <t>Tipe-Ex Kenko Ke-107 M</t>
  </si>
  <si>
    <t>36 LSN</t>
  </si>
  <si>
    <t>Paper Fastener Kenko Pf-508 Warna</t>
  </si>
  <si>
    <t>100 BOX</t>
  </si>
  <si>
    <t>Bp Kenko K-1 Eco Hitam</t>
  </si>
  <si>
    <t>Bp Kenko Nk 7B</t>
  </si>
  <si>
    <t>Pw Jk Cp-103</t>
  </si>
  <si>
    <t>144 SET</t>
  </si>
  <si>
    <t>Spidol W/B Marker Jk Wm 65 Biru</t>
  </si>
  <si>
    <t>F.BCL.JK3</t>
  </si>
  <si>
    <t>F.BCL.JK6</t>
  </si>
  <si>
    <t>Binder Clip Kenko 105</t>
  </si>
  <si>
    <t>F.BCL.KN11</t>
  </si>
  <si>
    <t>F.BCL.KN16</t>
  </si>
  <si>
    <t>F.BOL.JK8</t>
  </si>
  <si>
    <t>F.BOL.JK9</t>
  </si>
  <si>
    <t>F.BOL.JK12</t>
  </si>
  <si>
    <t>F.BOL.KN55</t>
  </si>
  <si>
    <t>F.BOL.KN18</t>
  </si>
  <si>
    <t>F.BOL.KN56</t>
  </si>
  <si>
    <t>F.BOL.KN25</t>
  </si>
  <si>
    <t>F.BOL.KN28</t>
  </si>
  <si>
    <t>F.BOL.KN59</t>
  </si>
  <si>
    <t>F.CAL.JK8</t>
  </si>
  <si>
    <t>F.CAL.JK10</t>
  </si>
  <si>
    <t>F.CAL.JK20</t>
  </si>
  <si>
    <t>F.CAL.JK21</t>
  </si>
  <si>
    <t>F.CRA.JK5</t>
  </si>
  <si>
    <t>F.CRA.JK20</t>
  </si>
  <si>
    <t>F.ICU.KN5</t>
  </si>
  <si>
    <t>F.IST.KN2</t>
  </si>
  <si>
    <t>F.LAB.KN1</t>
  </si>
  <si>
    <t>F.LAB.LKN6</t>
  </si>
  <si>
    <t>F.LEM.KN3</t>
  </si>
  <si>
    <t>F.LEM.KN18</t>
  </si>
  <si>
    <t>F.OIL.JK7</t>
  </si>
  <si>
    <t>F.OIL.JK8</t>
  </si>
  <si>
    <t>F.OIL.JK9</t>
  </si>
  <si>
    <t>F.OIL.JK10</t>
  </si>
  <si>
    <t>F.PFA.JK1</t>
  </si>
  <si>
    <t>F.PFA.KN2</t>
  </si>
  <si>
    <t>F.PLA.KN1</t>
  </si>
  <si>
    <t>F.PLA.KN2</t>
  </si>
  <si>
    <t>F.PUN.JK4</t>
  </si>
  <si>
    <t>F.PWA.JK4</t>
  </si>
  <si>
    <t>F.PWA.JK1</t>
  </si>
  <si>
    <t>F.PWA.JK2</t>
  </si>
  <si>
    <t>F.PWA.JK3</t>
  </si>
  <si>
    <t>F.PWA.KN15</t>
  </si>
  <si>
    <t>F.PWA.KN12</t>
  </si>
  <si>
    <t>F.SPI.JK12</t>
  </si>
  <si>
    <t>F.SPI.JK15</t>
  </si>
  <si>
    <t>F.SBA.KN1</t>
  </si>
  <si>
    <t>F.STP.KN12</t>
  </si>
  <si>
    <t>F.TIP.KN39</t>
  </si>
  <si>
    <t>F.TIP.KN56</t>
  </si>
  <si>
    <t>``</t>
  </si>
  <si>
    <t>Bensia Sf 9925 C</t>
  </si>
  <si>
    <t>F.BEN.NB1</t>
  </si>
  <si>
    <t>40 BOX</t>
  </si>
  <si>
    <t>Bk Kas Folio</t>
  </si>
  <si>
    <t>F.BUK.NB1</t>
  </si>
  <si>
    <t>Bk Kas Kwarto</t>
  </si>
  <si>
    <t>F.BUK.NB2</t>
  </si>
  <si>
    <t>100 PCS</t>
  </si>
  <si>
    <t>Bp 4W Vc 6201 Vanco</t>
  </si>
  <si>
    <t>F.BOL.VN1</t>
  </si>
  <si>
    <t>Bp Aodm 010</t>
  </si>
  <si>
    <t>F.BOL.NB2</t>
  </si>
  <si>
    <t>240 LSN</t>
  </si>
  <si>
    <t>Bp Aodm 011</t>
  </si>
  <si>
    <t>F.BOL.NB3</t>
  </si>
  <si>
    <t>Bp Aodm 021 Faktur</t>
  </si>
  <si>
    <t>F.BOL.NB4</t>
  </si>
  <si>
    <t>Bp Vc 1609</t>
  </si>
  <si>
    <t>F.BOL.VN46</t>
  </si>
  <si>
    <t>192 LSN</t>
  </si>
  <si>
    <t>Cutter Vanco Kecil 128 Trans</t>
  </si>
  <si>
    <t>F.CUT.VN7</t>
  </si>
  <si>
    <t>120 LSN</t>
  </si>
  <si>
    <t>Dispenser Polar Bear Mn-305</t>
  </si>
  <si>
    <t>F.DIS.NB10</t>
  </si>
  <si>
    <t>Doc Bag T-618 (28 X 21) (B5)</t>
  </si>
  <si>
    <t>F.MAP.NB3</t>
  </si>
  <si>
    <t>1200 PCS</t>
  </si>
  <si>
    <t>Garisan Set Hz-5012</t>
  </si>
  <si>
    <t>F.GAR.NB4</t>
  </si>
  <si>
    <t>640 SET</t>
  </si>
  <si>
    <t>Garisan Set Hz-5013</t>
  </si>
  <si>
    <t>F.GAR.NB5</t>
  </si>
  <si>
    <t>Garisan Set Ps 9810</t>
  </si>
  <si>
    <t>F.GAR.NB6</t>
  </si>
  <si>
    <t>Garisan Set Zo 239</t>
  </si>
  <si>
    <t>F.GAR.NB3</t>
  </si>
  <si>
    <t>50 PAK</t>
  </si>
  <si>
    <t>Karbon S/B Double B</t>
  </si>
  <si>
    <t>F.KRB.NB1</t>
  </si>
  <si>
    <t>Kartu Lipat Origami 14 X 14 Alfa</t>
  </si>
  <si>
    <t>F.ORI.AL1</t>
  </si>
  <si>
    <t>900 PCS</t>
  </si>
  <si>
    <t>Kartu Lipat Origami 16 X 16 Alfa</t>
  </si>
  <si>
    <t>F.ORI.AL2</t>
  </si>
  <si>
    <t>750 PCS</t>
  </si>
  <si>
    <t>Kartu Stock Folio B</t>
  </si>
  <si>
    <t>F,KAR,NB6</t>
  </si>
  <si>
    <t>10 PAK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</si>
  <si>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</si>
  <si>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</si>
  <si>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</si>
  <si>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</si>
  <si>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</si>
  <si>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</si>
  <si>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</si>
  <si>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</si>
  <si>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F,KAR,NB2</t>
  </si>
  <si>
    <t>20 PAK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</si>
  <si>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</si>
  <si>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</si>
  <si>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</si>
  <si>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</si>
  <si>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</si>
  <si>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</si>
  <si>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</si>
  <si>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 xml:space="preserve">L Leaf A5/ 40 Polos </t>
  </si>
  <si>
    <t>F.LOO.NB10</t>
  </si>
  <si>
    <t>432 PCS</t>
  </si>
  <si>
    <t>L Leaf B5/ 40 Polos</t>
  </si>
  <si>
    <t>F.LOO.NB11</t>
  </si>
  <si>
    <t>120 PCS</t>
  </si>
  <si>
    <t>Lem Cair F 5036 (50 Ml)</t>
  </si>
  <si>
    <t>F.LEM.NB1</t>
  </si>
  <si>
    <t>Map A5 8517</t>
  </si>
  <si>
    <t>F.MAP.NB17</t>
  </si>
  <si>
    <t>Map Dll-229</t>
  </si>
  <si>
    <t>F.MAP.NB20</t>
  </si>
  <si>
    <t>720 PCS</t>
  </si>
  <si>
    <t>Pc Klg Ty-552 Mobil+Anak 21X6.5</t>
  </si>
  <si>
    <t>F.PCA.NB5</t>
  </si>
  <si>
    <t>Pc Klg/ Study Set K-597 Mobil 20.5X7</t>
  </si>
  <si>
    <t>F.PCA.NB6</t>
  </si>
  <si>
    <t>144 PCS</t>
  </si>
  <si>
    <t>Pc Magnit Ac-1762 (22X7.5)</t>
  </si>
  <si>
    <t>F.PCA.NB19</t>
  </si>
  <si>
    <t>Pc Magnit C-1755-1 (22X7.5)</t>
  </si>
  <si>
    <t>F.PCA.NB14</t>
  </si>
  <si>
    <t>Pc Magnit C-1758 (22X7.5)</t>
  </si>
  <si>
    <t>F.PCA.NB15</t>
  </si>
  <si>
    <t>Pc Magnit C-2755-1 (22X7.5)</t>
  </si>
  <si>
    <t>F.PCA.NB16</t>
  </si>
  <si>
    <t>Pc Magnit Fc-1757 (22X7.5)</t>
  </si>
  <si>
    <t>F.PCA.NB18</t>
  </si>
  <si>
    <t>Pc Magnit Fc-1758 (22X7.5)</t>
  </si>
  <si>
    <t>F.PCA.NB26</t>
  </si>
  <si>
    <t>Pc Magnit Fc-5223 3D (23X8.5)</t>
  </si>
  <si>
    <t>F.PCA.NB21</t>
  </si>
  <si>
    <t>Pc Magnit Fx-2210 Metalik Lebar (22X10)</t>
  </si>
  <si>
    <t>F.PCA.NB22</t>
  </si>
  <si>
    <t>Pc Magnit Fy-6822 (22X7.5)</t>
  </si>
  <si>
    <t>F.PCA.NB23</t>
  </si>
  <si>
    <t>Pc Magnit Jh-220 A (22X8.5)</t>
  </si>
  <si>
    <t>F.PCA.NB24</t>
  </si>
  <si>
    <t>Pc Magnt Lpy-6 (23X8)</t>
  </si>
  <si>
    <t>F.PCA.NB25</t>
  </si>
  <si>
    <t>Pensil Zhong Hua 6925-2B/B Oval</t>
  </si>
  <si>
    <t>F.PEN.ZH22</t>
  </si>
  <si>
    <t>Pensil Zhong Hua M/ B 120 Kecil</t>
  </si>
  <si>
    <t>F.PEN.ZH23</t>
  </si>
  <si>
    <t>Stabillo Highlighter Zrm Zh-103 Kuning</t>
  </si>
  <si>
    <t>F.STB.NB14</t>
  </si>
  <si>
    <t>600 PCS</t>
  </si>
  <si>
    <t>Stabillo Ty-Sp 25/ 28 (48)</t>
  </si>
  <si>
    <t>12 SET</t>
  </si>
  <si>
    <t>Stapler Yuan Chang 414</t>
  </si>
  <si>
    <t>F.STB.NB8</t>
  </si>
  <si>
    <t>5 LSN</t>
  </si>
  <si>
    <t>Tinta Hero Hitam</t>
  </si>
  <si>
    <t>F.TIN.HR1</t>
  </si>
  <si>
    <t>ASAHAN TABUNG 231 (24) ES 09</t>
  </si>
  <si>
    <t>BK/ NB A 326K/ A 343K (1)</t>
  </si>
  <si>
    <t>ISI GEL 20 DOS 2020 HIJAB</t>
  </si>
  <si>
    <t>TAS GG 02 HZD 793(2)/ 955</t>
  </si>
  <si>
    <t>COMBI</t>
  </si>
  <si>
    <t>KAWAT 50 Y MX 6 SERI</t>
  </si>
  <si>
    <t>Cutter Kenko A-300</t>
  </si>
  <si>
    <t>Cutter Kenko L 500</t>
  </si>
  <si>
    <t>F.CUT.KN6</t>
  </si>
  <si>
    <t>F.CUT.KN4</t>
  </si>
  <si>
    <t>30 LSN</t>
  </si>
  <si>
    <t>PLAKBAN KENKO TRANSPARANT</t>
  </si>
  <si>
    <t>KARTU STOCK FOLIO PINK</t>
  </si>
  <si>
    <t>BP KENKO SG 1 SNOW GEL HITAM</t>
  </si>
  <si>
    <t>BP CLICK DEBOZZ GF-10 FANCY</t>
  </si>
  <si>
    <t>BP GEL CS 208 HITAM</t>
  </si>
  <si>
    <t>120 BOX</t>
  </si>
  <si>
    <t>48 BOX</t>
  </si>
  <si>
    <t>72 ROL</t>
  </si>
  <si>
    <t>F.BCL.KN19</t>
  </si>
  <si>
    <t>Bp Click Debozz Gf-10 Fancy</t>
  </si>
  <si>
    <t>Bp Gel Cs 208 Hitam</t>
  </si>
  <si>
    <t>Bp Tz 501 Hitam</t>
  </si>
  <si>
    <t>F.BOL.TZ44</t>
  </si>
  <si>
    <t>Binder Clip Kenko 300</t>
  </si>
  <si>
    <t>Bp Kenko Sg 1 Snow Gel Hitam</t>
  </si>
  <si>
    <t>Plakban Kenko Transparant</t>
  </si>
  <si>
    <t>PW TF 195-12 PLASTIK 12W</t>
  </si>
  <si>
    <t>Abjad D &amp; R 260 Kcl</t>
  </si>
  <si>
    <t>Abjad Magnit K B 8125</t>
  </si>
  <si>
    <t>40 PCS</t>
  </si>
  <si>
    <t>Acrylic 8 X 20</t>
  </si>
  <si>
    <t>Acrylic 8 X 25</t>
  </si>
  <si>
    <t>Acrylic 8 X 30</t>
  </si>
  <si>
    <t>Acrylic A12 - 9 12W</t>
  </si>
  <si>
    <t>Acrylic Enter A 912</t>
  </si>
  <si>
    <t>Acrylic Marries 812/ 12W Biasa (Bt)</t>
  </si>
  <si>
    <t>Acrylic Marries 818/ 18W</t>
  </si>
  <si>
    <t>3 LSN</t>
  </si>
  <si>
    <t>Acrylic Nt 7X25</t>
  </si>
  <si>
    <t>Acrylic Nt 7X30</t>
  </si>
  <si>
    <t>Acrylic Tf 002</t>
  </si>
  <si>
    <t>Acrylic Tf 003 (Blk)</t>
  </si>
  <si>
    <t>Acrylic V-Tech</t>
  </si>
  <si>
    <t>Agenda 48K Hitam 513</t>
  </si>
  <si>
    <t>200 PCS</t>
  </si>
  <si>
    <t>270 PCS</t>
  </si>
  <si>
    <t>Alphabet Huruf Abc 8715</t>
  </si>
  <si>
    <t>456 PCS</t>
  </si>
  <si>
    <t>Alphabet Magnetic Letter/ Huruf</t>
  </si>
  <si>
    <t>400 PCS</t>
  </si>
  <si>
    <t>Alphabet Magnetic Number/ Angka</t>
  </si>
  <si>
    <t>Alphabet Magnit Angka Ak 18/ 026</t>
  </si>
  <si>
    <t>Alphabet Magnit Huruf Ak 17/ 005</t>
  </si>
  <si>
    <t>240 PCS</t>
  </si>
  <si>
    <t>50 LSN</t>
  </si>
  <si>
    <t>80 LSN</t>
  </si>
  <si>
    <t>100 LSN</t>
  </si>
  <si>
    <t>576 PCS</t>
  </si>
  <si>
    <t>360 PCS</t>
  </si>
  <si>
    <t>Asahan 101-103 Ph (1X24)</t>
  </si>
  <si>
    <t>Asahan 20160 (42)</t>
  </si>
  <si>
    <t>Asahan 346 (48)</t>
  </si>
  <si>
    <t>90 BOX</t>
  </si>
  <si>
    <t>Asahan 3852 (12)</t>
  </si>
  <si>
    <t>64 BOX</t>
  </si>
  <si>
    <t>Asahan 387 Hipo</t>
  </si>
  <si>
    <t>1440 PCS</t>
  </si>
  <si>
    <t>Asahan 3In1 3281 Frozen Lancip</t>
  </si>
  <si>
    <t>Asahan 51102</t>
  </si>
  <si>
    <t>480 PCS</t>
  </si>
  <si>
    <t>Asahan 62 2169 (48)</t>
  </si>
  <si>
    <t>96 BOX</t>
  </si>
  <si>
    <t>Asahan 653</t>
  </si>
  <si>
    <t>1152 PCS</t>
  </si>
  <si>
    <t>60 BOX</t>
  </si>
  <si>
    <t>Asahan 7528 Botol</t>
  </si>
  <si>
    <t>24 BTL</t>
  </si>
  <si>
    <t>Asahan 888 K(3)</t>
  </si>
  <si>
    <t>Asahan 888E</t>
  </si>
  <si>
    <t>Asahan 9040 A Rumah</t>
  </si>
  <si>
    <t>Asahan Bear 839</t>
  </si>
  <si>
    <t>Asahan Bulat Disney 1083 3D (24)</t>
  </si>
  <si>
    <t>Asahan Car Mic Color 351 (30)</t>
  </si>
  <si>
    <t>Asahan Cl 135/ Mini (72)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</si>
  <si>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</si>
  <si>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</si>
  <si>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</si>
  <si>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</si>
  <si>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</si>
  <si>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</si>
  <si>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Dms 038</t>
  </si>
  <si>
    <t>Asahan Dy - 358 Hp (1X48)</t>
  </si>
  <si>
    <t>24 BOX</t>
  </si>
  <si>
    <t>Asahan Gc 208/ Ph/ Dot Disney 1 Box (30 Pc)</t>
  </si>
  <si>
    <t>Asahan H 200 (48)</t>
  </si>
  <si>
    <t>Asahan Hippo X357</t>
  </si>
  <si>
    <t>135 LSN</t>
  </si>
  <si>
    <t>Asahan Hk C15-190</t>
  </si>
  <si>
    <t>Asahan Ht 032 Prangko Barbie(1)/ 033 Barbie(1)</t>
  </si>
  <si>
    <t>320 LSN</t>
  </si>
  <si>
    <t>Asahan Jx 3749 (24)</t>
  </si>
  <si>
    <t>Asahan Kayu A-163 (12)</t>
  </si>
  <si>
    <t>90 LSN</t>
  </si>
  <si>
    <t>Asahan Kfc</t>
  </si>
  <si>
    <t>Asahan Lokomotif 2535</t>
  </si>
  <si>
    <t>Asahan Meja 004 Blk</t>
  </si>
  <si>
    <t>96 PCS</t>
  </si>
  <si>
    <t>Asahan Meja 007</t>
  </si>
  <si>
    <t>Asahan Meja 0613</t>
  </si>
  <si>
    <t>Asahan Meja 1F Yf 9103</t>
  </si>
  <si>
    <t>Asahan Meja 601 Mm</t>
  </si>
  <si>
    <t>Asahan Meja 612</t>
  </si>
  <si>
    <t>36 PCS</t>
  </si>
  <si>
    <t>Asahan Meja 6516 Piglet</t>
  </si>
  <si>
    <t>Asahan Meja 7923</t>
  </si>
  <si>
    <t>Asahan Meja 826 Kotak Motif</t>
  </si>
  <si>
    <t>180 PCS</t>
  </si>
  <si>
    <t>Asahan Meja 9163</t>
  </si>
  <si>
    <t>Asahan Meja 9233</t>
  </si>
  <si>
    <t>Asahan Meja A 33</t>
  </si>
  <si>
    <t>Asahan Meja Sx 0057</t>
  </si>
  <si>
    <t>Asahan Meja Xc S223</t>
  </si>
  <si>
    <t>Asahan Meja Xm 8005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</si>
  <si>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</si>
  <si>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</si>
  <si>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</si>
  <si>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</si>
  <si>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</si>
  <si>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</si>
  <si>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</si>
  <si>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</si>
  <si>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</si>
  <si>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K 2177</t>
  </si>
  <si>
    <t>Asahan Pensil Tf 987</t>
  </si>
  <si>
    <t xml:space="preserve">Asahan Pot R 3009 (54) </t>
  </si>
  <si>
    <t>40 POT</t>
  </si>
  <si>
    <t>Asahan R 6024 (48)</t>
  </si>
  <si>
    <t>128 LSN</t>
  </si>
  <si>
    <t>Asahan Rc 6023</t>
  </si>
  <si>
    <t>72 LSN</t>
  </si>
  <si>
    <t>96 LSN</t>
  </si>
  <si>
    <t>Asahan Remcai Rc 6016</t>
  </si>
  <si>
    <t>Asahan Remcai Rc 700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</si>
  <si>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</si>
  <si>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</si>
  <si>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</si>
  <si>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</si>
  <si>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</si>
  <si>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</si>
  <si>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</si>
  <si>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</si>
  <si>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</si>
  <si>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</si>
  <si>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231 (24) Es 09</t>
  </si>
  <si>
    <t>Asahan Tabung Sp 8865 Ikan</t>
  </si>
  <si>
    <t>45 BOX</t>
  </si>
  <si>
    <t>Asahan Tas H Potter 378 E (48)</t>
  </si>
  <si>
    <t>58 BOX</t>
  </si>
  <si>
    <t>Asahan Thomas Tabung 9938</t>
  </si>
  <si>
    <t>150 BOX</t>
  </si>
  <si>
    <t>Asahan Tiko 0531</t>
  </si>
  <si>
    <t>Asahan Tiko 544 (24)</t>
  </si>
  <si>
    <t>20 BOX</t>
  </si>
  <si>
    <t>Asahan Topi Ly-804 (36)</t>
  </si>
  <si>
    <t>Asahan Toples (50)</t>
  </si>
  <si>
    <t>2400 PCS</t>
  </si>
  <si>
    <t>Asahan Toples Tpl 5-27</t>
  </si>
  <si>
    <t>80 BOX</t>
  </si>
  <si>
    <t>Asahan Tr 340/ Gs 340 (24)</t>
  </si>
  <si>
    <t>Asahan Tr 372 (48)</t>
  </si>
  <si>
    <t>17 BOX</t>
  </si>
  <si>
    <t>Asahan Tr 385 Hippo (54)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</si>
  <si>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</si>
  <si>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</si>
  <si>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</si>
  <si>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</si>
  <si>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</si>
  <si>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</si>
  <si>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</si>
  <si>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</si>
  <si>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</si>
  <si>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</si>
  <si>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</si>
  <si>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</si>
  <si>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</si>
  <si>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</si>
  <si>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</si>
  <si>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</si>
  <si>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</si>
  <si>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</si>
  <si>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Cacing Pompa Kecil Lpk 2225</t>
  </si>
  <si>
    <t>280 PCS</t>
  </si>
  <si>
    <t>Balon Hb Lkf 4W Lkf 3200 Hb4</t>
  </si>
  <si>
    <t>40 LPG</t>
  </si>
  <si>
    <t>Balon Lkf 3200 M7</t>
  </si>
  <si>
    <t>Balon Lkm 2200</t>
  </si>
  <si>
    <t>60 LPG</t>
  </si>
  <si>
    <t>Balon Lkm 3200</t>
  </si>
  <si>
    <t>Balon Lmp 2200</t>
  </si>
  <si>
    <t>Balon Tata Surya Ks 1222</t>
  </si>
  <si>
    <t>80 PAK</t>
  </si>
  <si>
    <t>Bando King (Raja) Mix Gold/ Silver</t>
  </si>
  <si>
    <t>1000 PCS</t>
  </si>
  <si>
    <t>Bando King (Ratu) Gold</t>
  </si>
  <si>
    <t>Banner Ballet B312 Bs</t>
  </si>
  <si>
    <t>Bendera Plastik Biasa (Isi 10)</t>
  </si>
  <si>
    <t>60 PAK</t>
  </si>
  <si>
    <t>Bensia 03Lm4 (6202)</t>
  </si>
  <si>
    <t>Bensia 04Lm1 (5921</t>
  </si>
  <si>
    <t>Bensia 05Lm2 (6021)</t>
  </si>
  <si>
    <t>Bensia 06 Lmh 4M-3 Hati Metalik Pendek</t>
  </si>
  <si>
    <t>Bensia 06Lm1 (6034)</t>
  </si>
  <si>
    <t>Bensia 08Lm1 (6221)</t>
  </si>
  <si>
    <t>Bensia 09Lm1 (6213)</t>
  </si>
  <si>
    <t>Bensia 10Lm1 (6209)</t>
  </si>
  <si>
    <t>Bensia 13Lm1 (6212)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</si>
  <si>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</si>
  <si>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</si>
  <si>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</si>
  <si>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</si>
  <si>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</si>
  <si>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</si>
  <si>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</si>
  <si>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Cyln 6203/ 5333</t>
  </si>
  <si>
    <t>Bensia Dollar</t>
  </si>
  <si>
    <t>Bensia Lt 131 (30 Pc) (36)</t>
  </si>
  <si>
    <t>Bensia Pluit 9925 A</t>
  </si>
  <si>
    <t>Bensia Zc 105 Pluit</t>
  </si>
  <si>
    <t>Bensia Zc 131 Fan (30 Box) Isi 48</t>
  </si>
  <si>
    <t>Bensia Zc 9937 (50)</t>
  </si>
  <si>
    <t>Binder Clip 155 Flower (24)</t>
  </si>
  <si>
    <t>96 TAB</t>
  </si>
  <si>
    <t>Bk Diary 1273</t>
  </si>
  <si>
    <t>300 PCS</t>
  </si>
  <si>
    <t>Bk Diary 1277</t>
  </si>
  <si>
    <t>Bk Mewarnai &amp; Cerita Miring</t>
  </si>
  <si>
    <t>Bk Mewarnai &amp; Menulis Angka Sps 23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</si>
  <si>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</si>
  <si>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</si>
  <si>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</si>
  <si>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</si>
  <si>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</si>
  <si>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</si>
  <si>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</si>
  <si>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160 LSN</t>
  </si>
  <si>
    <t>Bk Mewarnai Jumbo Abjad + Angka If</t>
  </si>
  <si>
    <t>Bk Mewarnai Jumbo Fancy Angka/Huruf 1001-1010</t>
  </si>
  <si>
    <t>16 LSN</t>
  </si>
  <si>
    <t>Bk Spiral Gliter Happy Cherub G-12 (1 Pk=6)/ A-017 Polos</t>
  </si>
  <si>
    <t>Bk Spiral X-019 Mm Gliter(3)/ 052 Hk(5)</t>
  </si>
  <si>
    <t>Bk Spiral X-053 Mm Timbul</t>
  </si>
  <si>
    <t>Bk/ Nb A 326K/ A 343K (1)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</si>
  <si>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</si>
  <si>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</si>
  <si>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</si>
  <si>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</si>
  <si>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</si>
  <si>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</si>
  <si>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</si>
  <si>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 Enter Spiral 501</t>
  </si>
  <si>
    <t>Block Note/ Nb A4</t>
  </si>
  <si>
    <t>Bn A5 Fancy</t>
  </si>
  <si>
    <t>Bn A5 Sika B(1)/ Or(1) Ring 20</t>
  </si>
  <si>
    <t>Bn A5 Sika Kuning Ring 20</t>
  </si>
  <si>
    <t>Bn B5 1012</t>
  </si>
  <si>
    <t>Bn Memo Batik T(76)</t>
  </si>
  <si>
    <t>384 PCS</t>
  </si>
  <si>
    <t>Bn S 032K - S002 Pr</t>
  </si>
  <si>
    <t>296 PCS</t>
  </si>
  <si>
    <t>Bn Slip A5 Sika Campus</t>
  </si>
  <si>
    <t>Bn Wengu A5-B 0164 (4W)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</si>
  <si>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</si>
  <si>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</si>
  <si>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</si>
  <si>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</si>
  <si>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</si>
  <si>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</si>
  <si>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48 PCS</t>
  </si>
  <si>
    <t>Box File Tylo C 306 Bmuda(5), M(3)</t>
  </si>
  <si>
    <t>Box File Tylo C 306 Ht(5), Btua(2)</t>
  </si>
  <si>
    <t>Box File Tylo C 306 Orange(3), Hj(3)</t>
  </si>
  <si>
    <t>Bp 013 (69030) Hati+ Mainan</t>
  </si>
  <si>
    <t>Bp 0218 Sekuter (48)</t>
  </si>
  <si>
    <t>Bp 0313</t>
  </si>
  <si>
    <t>Bp 0908/ S3 Biru (36)</t>
  </si>
  <si>
    <t>Bp 0910 Boneka</t>
  </si>
  <si>
    <t>Bp 0929</t>
  </si>
  <si>
    <t>Bp 10W Smurf(1)/ 4W Smurf(1)</t>
  </si>
  <si>
    <t>Bp 1120 Kaki</t>
  </si>
  <si>
    <t>Bp 116 (36)</t>
  </si>
  <si>
    <t>Bp 1188</t>
  </si>
  <si>
    <t>Bp 12/ On Off M Mouse</t>
  </si>
  <si>
    <t>200 LSN</t>
  </si>
  <si>
    <t>Bp 12W 2010M 19A</t>
  </si>
  <si>
    <t>Bp 12W Glp Sq-01 Glitter</t>
  </si>
  <si>
    <t>Bp 1518(1)</t>
  </si>
  <si>
    <t>Bp 1890 Jamur</t>
  </si>
  <si>
    <t>18 BOX</t>
  </si>
  <si>
    <t>Bp 2028</t>
  </si>
  <si>
    <t>Bp 2079 Promo (Bonus)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</si>
  <si>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</si>
  <si>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</si>
  <si>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</si>
  <si>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</si>
  <si>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</si>
  <si>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</si>
  <si>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</si>
  <si>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</si>
  <si>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</si>
  <si>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</si>
  <si>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</si>
  <si>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</si>
  <si>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</si>
  <si>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</si>
  <si>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</si>
  <si>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</si>
  <si>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Tozcha 8401</t>
  </si>
  <si>
    <t>Bp 506</t>
  </si>
  <si>
    <t>Bp 566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</si>
  <si>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</si>
  <si>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</si>
  <si>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</si>
  <si>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</si>
  <si>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</si>
  <si>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</si>
  <si>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</si>
  <si>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108 LSN</t>
  </si>
  <si>
    <t>Bp 6W Mix Karakter 6 Gambar</t>
  </si>
  <si>
    <t>1296 PCS</t>
  </si>
  <si>
    <t>Bp 7013</t>
  </si>
  <si>
    <t>Bp 7022 Kunci</t>
  </si>
  <si>
    <t>Bp 7026</t>
  </si>
  <si>
    <t>Bp 7038</t>
  </si>
  <si>
    <t>Bp 7039</t>
  </si>
  <si>
    <t>Bp 7043</t>
  </si>
  <si>
    <t>Bp 7045</t>
  </si>
  <si>
    <t>Bp 7064</t>
  </si>
  <si>
    <t>Bp 7067</t>
  </si>
  <si>
    <t>Bp 7092</t>
  </si>
  <si>
    <t>Bp 789</t>
  </si>
  <si>
    <t>Bp 802(10)/ 803(10)</t>
  </si>
  <si>
    <t>Bp 805(11)/ 806(9)</t>
  </si>
  <si>
    <t>Bp 807</t>
  </si>
  <si>
    <t>Bp 82018 Garukan/ Rabbit</t>
  </si>
  <si>
    <t>Bp 8646</t>
  </si>
  <si>
    <t>Bp 8813 Bebek (48)</t>
  </si>
  <si>
    <t>Bp 8853 Segitiga Bola</t>
  </si>
  <si>
    <t>Bp 8889 Hati</t>
  </si>
  <si>
    <t>Bp 8W Megan</t>
  </si>
  <si>
    <t>Bp 917/ 903</t>
  </si>
  <si>
    <t>Bp 9518 Tank Air</t>
  </si>
  <si>
    <t>142 LSN</t>
  </si>
  <si>
    <t>Bp 9799</t>
  </si>
  <si>
    <t>Bp 9892</t>
  </si>
  <si>
    <t>Bp 9938</t>
  </si>
  <si>
    <t>Bp Aodm 911</t>
  </si>
  <si>
    <t>Bp Aopo 335 Htm (24)</t>
  </si>
  <si>
    <t>Bp Aopo 4506 B</t>
  </si>
  <si>
    <t>Bp Aopo Gp 1895</t>
  </si>
  <si>
    <t>Bp Aopo Gp-032 Warna</t>
  </si>
  <si>
    <t>Bp Art 3013</t>
  </si>
  <si>
    <t>5400 PCS</t>
  </si>
  <si>
    <t>Bp Atm Crystal</t>
  </si>
  <si>
    <t>Bp B155 (0366)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</si>
  <si>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</si>
  <si>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</si>
  <si>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</si>
  <si>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</si>
  <si>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</si>
  <si>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</si>
  <si>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</si>
  <si>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</si>
  <si>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</si>
  <si>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Cabe (G-103) + Jepitan Ret (Kng/Hj)</t>
  </si>
  <si>
    <t>2000 PCS</t>
  </si>
  <si>
    <t>Bp Cosh Cs 8501</t>
  </si>
  <si>
    <t>Bp Cosh Cs Ls 919</t>
  </si>
  <si>
    <t>Bp D Tian 1015 (6)/ 108 (7)</t>
  </si>
  <si>
    <t>Bp D Tian 2036</t>
  </si>
  <si>
    <t>Bp Dbs Gg 99</t>
  </si>
  <si>
    <t>Bp Debozz 0.28 Db-Gp 800 Hi-Q</t>
  </si>
  <si>
    <t>Bp Debozz 0.5 Db 550 + Isi</t>
  </si>
  <si>
    <t>Bp Design Kepala Ab Kotak/ Bulat</t>
  </si>
  <si>
    <t>Bp Doraemon 3008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</si>
  <si>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</si>
  <si>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</si>
  <si>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</si>
  <si>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</si>
  <si>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</si>
  <si>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</si>
  <si>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</si>
  <si>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</si>
  <si>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</si>
  <si>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</si>
  <si>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</si>
  <si>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</si>
  <si>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</si>
  <si>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</si>
  <si>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</si>
  <si>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</si>
  <si>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</si>
  <si>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</si>
  <si>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</si>
  <si>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</si>
  <si>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</si>
  <si>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Bp Gp 1022</t>
  </si>
  <si>
    <t>Bp Gp 3139</t>
  </si>
  <si>
    <t>180 LSN</t>
  </si>
  <si>
    <t>Bp Gp 609</t>
  </si>
  <si>
    <t>Bp Gp 7037</t>
  </si>
  <si>
    <t>Bp Gp 9002</t>
  </si>
  <si>
    <t>Bp Gp 9112(1)/ 9006(10)</t>
  </si>
  <si>
    <t>Bp Gp 956</t>
  </si>
  <si>
    <t>Bp Gp 963</t>
  </si>
  <si>
    <t>Bp Gramata H1(5)/ H2(12)</t>
  </si>
  <si>
    <t>Bp Gramata H5</t>
  </si>
  <si>
    <t>Bp Hapus V 6791</t>
  </si>
  <si>
    <t>Bp Hb K 510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</si>
  <si>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</si>
  <si>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</si>
  <si>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</si>
  <si>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</si>
  <si>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</si>
  <si>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</si>
  <si>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</si>
  <si>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</si>
  <si>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 593</t>
  </si>
  <si>
    <t>Bp Kg 1 B</t>
  </si>
  <si>
    <t>Bp Koxi 709 A</t>
  </si>
  <si>
    <t>Bp Light Kitty Hand</t>
  </si>
  <si>
    <t>Bp Light Princess Hand</t>
  </si>
  <si>
    <t>Bp Mainan 99096</t>
  </si>
  <si>
    <t>Bp Manik 001 (1X60)</t>
  </si>
  <si>
    <t>Bp Md 104 Tangan</t>
  </si>
  <si>
    <t>350 LSN</t>
  </si>
  <si>
    <t>Bp Meja Bps 202 Foot</t>
  </si>
  <si>
    <t>500 PCS</t>
  </si>
  <si>
    <t>Bp Microtop 808 Ht</t>
  </si>
  <si>
    <t>Bp Milk 302 (36)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</si>
  <si>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</si>
  <si>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</si>
  <si>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</si>
  <si>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</si>
  <si>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</si>
  <si>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</si>
  <si>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Mobil Kombinasi Polos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</si>
  <si>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</si>
  <si>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</si>
  <si>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</si>
  <si>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</si>
  <si>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</si>
  <si>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</si>
  <si>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</si>
  <si>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Bp Odomei Gp-9333</t>
  </si>
  <si>
    <t>Bp Odomei Gp-9932</t>
  </si>
  <si>
    <t>Bp On-Off M Mouse</t>
  </si>
  <si>
    <t>288 LSN</t>
  </si>
  <si>
    <t>Bp Ougier Rabbit</t>
  </si>
  <si>
    <t>Bp Pelangi 6611(2)/ 005(2)</t>
  </si>
  <si>
    <t>Bp Pelangi 9310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</si>
  <si>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</si>
  <si>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</si>
  <si>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</si>
  <si>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</si>
  <si>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</si>
  <si>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</si>
  <si>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</si>
  <si>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</si>
  <si>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</si>
  <si>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</si>
  <si>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189 Ht (19)/ Biru(3)</t>
  </si>
  <si>
    <t>Bp Sika Gp 001 Ht</t>
  </si>
  <si>
    <t>Bp Sika Gp 002 Ht</t>
  </si>
  <si>
    <t>Bp Skyline S-6 Black</t>
  </si>
  <si>
    <t>Bp Smile 2038 (36)</t>
  </si>
  <si>
    <t>Bp Snoopy Bening 300 Ma</t>
  </si>
  <si>
    <t>Bp Spray Gp-218</t>
  </si>
  <si>
    <t>Bp Sq 812</t>
  </si>
  <si>
    <t>Bp St 4005/ 5W+Mech</t>
  </si>
  <si>
    <t>Bp St 500</t>
  </si>
  <si>
    <t>Bp Stand Pen B 9212</t>
  </si>
  <si>
    <t>Bp Stick Color Top Ht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</si>
  <si>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</si>
  <si>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</si>
  <si>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</si>
  <si>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</si>
  <si>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</si>
  <si>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</si>
  <si>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10022</t>
  </si>
  <si>
    <t>Bp Tf 228</t>
  </si>
  <si>
    <t>Bp Tf 3135</t>
  </si>
  <si>
    <t>Bp Tf 3135 Batik Blk</t>
  </si>
  <si>
    <t>Bp Tf 344 Batik</t>
  </si>
  <si>
    <t>Bp Tizo Tg 322</t>
  </si>
  <si>
    <t>Bp Top 5559</t>
  </si>
  <si>
    <t>33 BOX</t>
  </si>
  <si>
    <t>Bp Trix 150</t>
  </si>
  <si>
    <t xml:space="preserve">Bp Tt Senter 6014 Smurf </t>
  </si>
  <si>
    <t>Bp Tz 1002</t>
  </si>
  <si>
    <t>Bp Usa Tp</t>
  </si>
  <si>
    <t>Bp Vc 529 A 200 Vanco</t>
  </si>
  <si>
    <t>Bp Vc 600 Segiempat Batik</t>
  </si>
  <si>
    <t>Bp Vullpen 3095</t>
  </si>
  <si>
    <t>Bp Vullpen 3096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</si>
  <si>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</si>
  <si>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</si>
  <si>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</si>
  <si>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</si>
  <si>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</si>
  <si>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</si>
  <si>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</si>
  <si>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</si>
  <si>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</si>
  <si>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</si>
  <si>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</si>
  <si>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</si>
  <si>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</si>
  <si>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</si>
  <si>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</si>
  <si>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</si>
  <si>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</si>
  <si>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320 PCS</t>
  </si>
  <si>
    <t>Bts A680-08 (3)</t>
  </si>
  <si>
    <t>Bts B156/ A6 Index</t>
  </si>
  <si>
    <t>Bts Gasta A5 80-12 Bola</t>
  </si>
  <si>
    <t>168 PCS</t>
  </si>
  <si>
    <t>Bts Gasta Ha 32-8211/ A5-50 Fr</t>
  </si>
  <si>
    <t>Bts Gasta Ha 32-8213/ A5-50 Fr</t>
  </si>
  <si>
    <t>Buku Mewarnai Sika Jumbo</t>
  </si>
  <si>
    <t>Buldog Clip 3 Dingli/ V Tech (24) 0024</t>
  </si>
  <si>
    <t>Buldog Clip 4 V Tech (18) 0023</t>
  </si>
  <si>
    <t>Bulldog Clip Joss Bc 0023 (4) Etj</t>
  </si>
  <si>
    <t>Card 612 K (9), Hj (13)</t>
  </si>
  <si>
    <t>Card 612 M (14), B (16)</t>
  </si>
  <si>
    <t>Card 612 P</t>
  </si>
  <si>
    <t>Card Dx 622 (Mix)</t>
  </si>
  <si>
    <t>Card Dx 622 P</t>
  </si>
  <si>
    <t>Carry File Topla 8820 Putih</t>
  </si>
  <si>
    <t>18 LSN</t>
  </si>
  <si>
    <t>Cat Air Opini 120</t>
  </si>
  <si>
    <t>Catur Magnit Tnt Ao32</t>
  </si>
  <si>
    <t>Celengan Jumbo Plastik Bts 3101</t>
  </si>
  <si>
    <t>Celengan L 8 House</t>
  </si>
  <si>
    <t>Celengan P 32 House</t>
  </si>
  <si>
    <t>Clear Holder 40 Enter Mix</t>
  </si>
  <si>
    <t>Clear Holder 60Lb Fancy (4906)</t>
  </si>
  <si>
    <t>Clear Holder Kalubi Ch A5</t>
  </si>
  <si>
    <t>Clip Board 6688 Trans Koala</t>
  </si>
  <si>
    <t>Clip Board Cb 888 Dove</t>
  </si>
  <si>
    <t>Clip Board Enter Anti Api (Kwalitas)</t>
  </si>
  <si>
    <t>8 LSN</t>
  </si>
  <si>
    <t>Clip Board Fancy Holo 2 Muka Sq (Cc-Cpw-02)</t>
  </si>
  <si>
    <t>Clip Board Trans Folio Fancy Tr 2335</t>
  </si>
  <si>
    <t>Clip Board Worry Hdp 01</t>
  </si>
  <si>
    <t>Clip Candy No 1</t>
  </si>
  <si>
    <t>Clip File Yushinca 318 Ht</t>
  </si>
  <si>
    <t>Clip File Yushinca 324</t>
  </si>
  <si>
    <t>Clip Tali 1,0 Blk K B M</t>
  </si>
  <si>
    <t>Coinbank 2647 (6)/ 8090 (3)</t>
  </si>
  <si>
    <t>Coinbank 8811-8815 | Music Ab</t>
  </si>
  <si>
    <t>Coinbank Dme 001</t>
  </si>
  <si>
    <t>Crayon 01-01 12Y Baby Dragon Baru</t>
  </si>
  <si>
    <t>Crayon 12W Van Art Fluorescent</t>
  </si>
  <si>
    <t>Crayon 59918</t>
  </si>
  <si>
    <t>Crayon Db 777 18 Putar</t>
  </si>
  <si>
    <t>Crayon Kojico 12W</t>
  </si>
  <si>
    <t>Crayon Navanta 55W</t>
  </si>
  <si>
    <t>24 SET</t>
  </si>
  <si>
    <t>Crayon Putar 12W 1012 Pjg Mix (B Jaya)</t>
  </si>
  <si>
    <t>Crayon Putar 12W Panjang Karakter Cp 1012 (Dos)</t>
  </si>
  <si>
    <t>Crayon Putar 12W Pdk Debozz</t>
  </si>
  <si>
    <t>Crayon Putar 24W Debozz</t>
  </si>
  <si>
    <t>Crayon Putar 602 Zhendi</t>
  </si>
  <si>
    <t>288 PCS</t>
  </si>
  <si>
    <t>Crayon Putar Disney 12W Pjg 1012 Vanart</t>
  </si>
  <si>
    <t>Crayon Putar Fancy 2011 Pendek (1011)</t>
  </si>
  <si>
    <t>Crayon Putar Fancy 2012 Panjang (1012)</t>
  </si>
  <si>
    <t>Crayon Putar Pjg Fancy Karakter 12W 2530 Mix</t>
  </si>
  <si>
    <t>Crayon Putar Small T C12 Montana Pdk</t>
  </si>
  <si>
    <t>Cutter 332</t>
  </si>
  <si>
    <t>Cutter 6898/ 6838</t>
  </si>
  <si>
    <t>Cutter Taco 78 Kecil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</si>
  <si>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</si>
  <si>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</si>
  <si>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</si>
  <si>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</si>
  <si>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</si>
  <si>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</si>
  <si>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</si>
  <si>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</si>
  <si>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</si>
  <si>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</si>
  <si>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</si>
  <si>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</si>
  <si>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</si>
  <si>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</si>
  <si>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LSN</t>
  </si>
  <si>
    <t>Diary Mini Kembang/ Tigro</t>
  </si>
  <si>
    <t>Diary Princess/ Sheep/ Mm</t>
  </si>
  <si>
    <t>Diary Q 32K- S002 Fr</t>
  </si>
  <si>
    <t>Diary Q 32K-G 318 Fr</t>
  </si>
  <si>
    <t>Diary Q 64K- S001/ Kitty</t>
  </si>
  <si>
    <t>520 PCS</t>
  </si>
  <si>
    <t>Diary Q 64K- S002 Pr</t>
  </si>
  <si>
    <t>Diary Sampul Mika Hello Kitty Bsr</t>
  </si>
  <si>
    <t>Diary Sepak Bola B Holo</t>
  </si>
  <si>
    <t>15 LSN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</si>
  <si>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</si>
  <si>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</si>
  <si>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</si>
  <si>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</si>
  <si>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</si>
  <si>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Diary Tg Digimon</t>
  </si>
  <si>
    <t>Dispenser + Solasi 10604</t>
  </si>
  <si>
    <t>50 BOX</t>
  </si>
  <si>
    <t>Dispenser Besi Enter</t>
  </si>
  <si>
    <t>Dispenser Camat</t>
  </si>
  <si>
    <t>Dispenser Keong Vt 216</t>
  </si>
  <si>
    <t>Dispenser Mini+Refill 20St</t>
  </si>
  <si>
    <t>400 SET</t>
  </si>
  <si>
    <t>Dispenser Plakband Besi A 806 Moshi-Moshi</t>
  </si>
  <si>
    <t>Dispenser Plakband Plastik A 805 Moshi-Moshi</t>
  </si>
  <si>
    <t>Dispenser Sy 9013 (97013) Harry Potter</t>
  </si>
  <si>
    <t>960 PCS</t>
  </si>
  <si>
    <t>Dispenser Tape Tz 52048</t>
  </si>
  <si>
    <t>Dokumen Bag 1935/ 1937</t>
  </si>
  <si>
    <t>Double Tape Nippon 1 Hj</t>
  </si>
  <si>
    <t>150 PCS</t>
  </si>
  <si>
    <t>Drawing Board Fancy Kecil Fd-057</t>
  </si>
  <si>
    <t>Drawing Board Kertas (29X21)</t>
  </si>
  <si>
    <t>Drawing Board Kertas 29X21</t>
  </si>
  <si>
    <t>Drawing Board Sh 0902 D/ 20X30</t>
  </si>
  <si>
    <t>Elevated Tray Microtop 602</t>
  </si>
  <si>
    <t>Elevated Tray Microtop 604</t>
  </si>
  <si>
    <t>6 PCS</t>
  </si>
  <si>
    <t>Elevated Tray Microtop 605</t>
  </si>
  <si>
    <t>Face Shield Anak (M)</t>
  </si>
  <si>
    <t>Face Shield Dewasa</t>
  </si>
  <si>
    <t>Face Shield Kaca Mata</t>
  </si>
  <si>
    <t>Face Shield Kacamata 12</t>
  </si>
  <si>
    <t>Fancy Set 2062</t>
  </si>
  <si>
    <t>Fancy Set 2067</t>
  </si>
  <si>
    <t>Fancy Set Ab Jb Sm 30 Hk 1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</si>
  <si>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</si>
  <si>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</si>
  <si>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</si>
  <si>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</si>
  <si>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</si>
  <si>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</si>
  <si>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</si>
  <si>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</si>
  <si>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 Meter Enter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</si>
  <si>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</si>
  <si>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</si>
  <si>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</si>
  <si>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</si>
  <si>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</si>
  <si>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</si>
  <si>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</si>
  <si>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</si>
  <si>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</si>
  <si>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</si>
  <si>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</si>
  <si>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</si>
  <si>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</si>
  <si>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</si>
  <si>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</si>
  <si>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</si>
  <si>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</si>
  <si>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</si>
  <si>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</si>
  <si>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</si>
  <si>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</si>
  <si>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</si>
  <si>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</si>
  <si>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</si>
  <si>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</si>
  <si>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</si>
  <si>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</si>
  <si>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</si>
  <si>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</si>
  <si>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</si>
  <si>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</si>
  <si>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</si>
  <si>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</si>
  <si>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</si>
  <si>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</si>
  <si>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</si>
  <si>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Df 3109</t>
  </si>
  <si>
    <t>Garisan 30Cm Df 69 69</t>
  </si>
  <si>
    <t>Garisan 30Cm Disney 1105</t>
  </si>
  <si>
    <t>Garisan 30Cm Fancy 008 (40)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</si>
  <si>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</si>
  <si>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</si>
  <si>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</si>
  <si>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</si>
  <si>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</si>
  <si>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</si>
  <si>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</si>
  <si>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</si>
  <si>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</si>
  <si>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LSN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</si>
  <si>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</si>
  <si>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</si>
  <si>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</si>
  <si>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</si>
  <si>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</si>
  <si>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</si>
  <si>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</si>
  <si>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</si>
  <si>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</si>
  <si>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</si>
  <si>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30Cm Vtro Besi</t>
  </si>
  <si>
    <t>Garisan 50Cm Enter Blk</t>
  </si>
  <si>
    <t>Garisan 8240 Set</t>
  </si>
  <si>
    <t>640 PCS</t>
  </si>
  <si>
    <t>Garisan 858A</t>
  </si>
  <si>
    <t>Garisan 8830 1 Box (60 Pc)</t>
  </si>
  <si>
    <t>Garisan Besi 30 Yoeker (5030)</t>
  </si>
  <si>
    <t>1000 LSN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</si>
  <si>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</si>
  <si>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</si>
  <si>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</si>
  <si>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</si>
  <si>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</si>
  <si>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</si>
  <si>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</si>
  <si>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</si>
  <si>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</si>
  <si>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</si>
  <si>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</si>
  <si>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</si>
  <si>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</si>
  <si>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</si>
  <si>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</si>
  <si>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</si>
  <si>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</si>
  <si>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</si>
  <si>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</si>
  <si>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20136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</si>
  <si>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</si>
  <si>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</si>
  <si>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</si>
  <si>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</si>
  <si>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</si>
  <si>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7006 Blk</t>
  </si>
  <si>
    <t>Garisan Set 8020</t>
  </si>
  <si>
    <t>Garisan Set 818</t>
  </si>
  <si>
    <t>Garisan Set 8253 (50 Set)</t>
  </si>
  <si>
    <t>Garisan Set Elephant 2016 (60)</t>
  </si>
  <si>
    <t>Garisan Si Rei A 1101 Jiyu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</si>
  <si>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</si>
  <si>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</si>
  <si>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</si>
  <si>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</si>
  <si>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</si>
  <si>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</si>
  <si>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</si>
  <si>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</si>
  <si>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</si>
  <si>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</si>
  <si>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</si>
  <si>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Gliter 806</t>
  </si>
  <si>
    <t>Gliter 9106/ 9006</t>
  </si>
  <si>
    <t>288 RTG</t>
  </si>
  <si>
    <t>Gliter Cg 8891-2 Metalik (Emas/ Silver)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</si>
  <si>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</si>
  <si>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</si>
  <si>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</si>
  <si>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</si>
  <si>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</si>
  <si>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</si>
  <si>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</si>
  <si>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Mx 612 (8891)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</si>
  <si>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</si>
  <si>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</si>
  <si>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</si>
  <si>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</si>
  <si>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</si>
  <si>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</si>
  <si>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</si>
  <si>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</si>
  <si>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6 (B 023)</t>
  </si>
  <si>
    <t>Gunting 8 (B 021)</t>
  </si>
  <si>
    <t>Gunting Bbl 4401/ Set 3</t>
  </si>
  <si>
    <t>Gunting Gunindo Pl-8</t>
  </si>
  <si>
    <t>Gunting Ht 707 T</t>
  </si>
  <si>
    <t>Gunting Ideal K 100</t>
  </si>
  <si>
    <t>Gunting Ideal K 200</t>
  </si>
  <si>
    <t>Gunting Ideal K 300</t>
  </si>
  <si>
    <t>Gunting Ideal K 400</t>
  </si>
  <si>
    <t>Gunting Ideal K 500</t>
  </si>
  <si>
    <t>Gunting Infico Sc 100 Blk</t>
  </si>
  <si>
    <t>Gunting Infico Sc 50</t>
  </si>
  <si>
    <t>Gunting Junior J 100</t>
  </si>
  <si>
    <t>Gunting Junior J 200</t>
  </si>
  <si>
    <t>Gunting Junior J 300</t>
  </si>
  <si>
    <t>Gunting Junior J 400</t>
  </si>
  <si>
    <t>Gunting Junior J 500</t>
  </si>
  <si>
    <t>Gunting Kaibo</t>
  </si>
  <si>
    <t>738 PCS</t>
  </si>
  <si>
    <t>Gunting Kertas Plastik (2807)</t>
  </si>
  <si>
    <t>Gunting Kuku 777 H 211 B</t>
  </si>
  <si>
    <t>Gunting Kuku 9 Macam</t>
  </si>
  <si>
    <t>Gunting Kuku Gum 010</t>
  </si>
  <si>
    <t>Gunting Kuku Polos 602 Bori (Bagus)</t>
  </si>
  <si>
    <t>Gunting Kuku Van Art F1</t>
  </si>
  <si>
    <t>Gunting Kuku Van Art F2</t>
  </si>
  <si>
    <t>Gunting Kuku Van Art F3</t>
  </si>
  <si>
    <t>Gunting Kuku Van Art F4</t>
  </si>
  <si>
    <t>Gunting Lipat Ht S</t>
  </si>
  <si>
    <t>Gunting Prima Ss-01</t>
  </si>
  <si>
    <t>Gunting Rambut T 826</t>
  </si>
  <si>
    <t>Gunting Rambut Tg 690</t>
  </si>
  <si>
    <t>Gunting Set Sc-826</t>
  </si>
  <si>
    <t>816 PCS</t>
  </si>
  <si>
    <t>Gunting Sh-2302 Plst Mini 1X52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</si>
  <si>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</si>
  <si>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</si>
  <si>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</si>
  <si>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</si>
  <si>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</si>
  <si>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2 Sisi Transp B 5763 Br</t>
  </si>
  <si>
    <t>4000 PCS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</si>
  <si>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</si>
  <si>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</si>
  <si>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</si>
  <si>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</si>
  <si>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</si>
  <si>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</si>
  <si>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</si>
  <si>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</si>
  <si>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</si>
  <si>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</si>
  <si>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</si>
  <si>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</si>
  <si>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</si>
  <si>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</si>
  <si>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6000 PCS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</si>
  <si>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</si>
  <si>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</si>
  <si>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</si>
  <si>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</si>
  <si>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</si>
  <si>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</si>
  <si>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Nama Cd 008 Lurus B</t>
  </si>
  <si>
    <t>Id Card Set 612 Or (10), Pink (16)</t>
  </si>
  <si>
    <t>Id Card Set Dx 622 Br (8), P (2)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</si>
  <si>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</si>
  <si>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</si>
  <si>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</si>
  <si>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</si>
  <si>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</si>
  <si>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Bensia Lt 11-32</t>
  </si>
  <si>
    <t>1600 SET</t>
  </si>
  <si>
    <t>Isi Cross Lepasan (H-06)</t>
  </si>
  <si>
    <t>Isi Cross Unicorn</t>
  </si>
  <si>
    <t>Isi Gel 20 Dos 2020 Hijab</t>
  </si>
  <si>
    <t>240 PAK</t>
  </si>
  <si>
    <t>Isi Gel 20 Dos Vtro Mix</t>
  </si>
  <si>
    <t>Isi Gel 20 Doz 2017 Super Hero</t>
  </si>
  <si>
    <t>Isi Gel 20 Doz 2018 Fortunate</t>
  </si>
  <si>
    <t>Isi Gel 20 Doz 2021 Barbie</t>
  </si>
  <si>
    <t>Isi Gel 20 Doz 2022 Transformer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</si>
  <si>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</si>
  <si>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</si>
  <si>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</si>
  <si>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</si>
  <si>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</si>
  <si>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</si>
  <si>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Isi Gell 21 8014 (Kuning)</t>
  </si>
  <si>
    <t>Isi Gell Nato</t>
  </si>
  <si>
    <t>216 LSN</t>
  </si>
  <si>
    <t>Isi Gell Retract Db Gr-900</t>
  </si>
  <si>
    <t>144 DOS</t>
  </si>
  <si>
    <t>Isi Gw No 10 Novus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</si>
  <si>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</si>
  <si>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</si>
  <si>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</si>
  <si>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</si>
  <si>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</si>
  <si>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</si>
  <si>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</si>
  <si>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</si>
  <si>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</si>
  <si>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</si>
  <si>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</si>
  <si>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</si>
  <si>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</si>
  <si>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</si>
  <si>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</si>
  <si>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</si>
  <si>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</si>
  <si>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</si>
  <si>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</si>
  <si>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Gen Vana K 2284 0,5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</si>
  <si>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</si>
  <si>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</si>
  <si>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</si>
  <si>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</si>
  <si>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</si>
  <si>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</si>
  <si>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 xml:space="preserve">Isi Stapler Sdi 1204 No.3 </t>
  </si>
  <si>
    <t>500 PAK</t>
  </si>
  <si>
    <t>200 PAK</t>
  </si>
  <si>
    <t>Isi Staples Sdi 1213</t>
  </si>
  <si>
    <t>Isi Staples Sdi 1215</t>
  </si>
  <si>
    <t>160 BOX</t>
  </si>
  <si>
    <t>Isi Staples Sdi 1217</t>
  </si>
  <si>
    <t>Isi/ Mata Pensil Besar C10-0631 666 Campur</t>
  </si>
  <si>
    <t>Isolasi 1503</t>
  </si>
  <si>
    <t>Isolasi Fancy Tbg (50)</t>
  </si>
  <si>
    <t>60 TAB</t>
  </si>
  <si>
    <t>Isolasi Gambar Fancy (1,5 X 2M)</t>
  </si>
  <si>
    <t>Isolasi National 20M</t>
  </si>
  <si>
    <t>120 ROLL</t>
  </si>
  <si>
    <t>Jangka 5001 (J 0363)</t>
  </si>
  <si>
    <t>Jangka Besi 4001 Bofa</t>
  </si>
  <si>
    <t>Jangka Jf 8021</t>
  </si>
  <si>
    <t>Jangka Starmon 856</t>
  </si>
  <si>
    <t>Jangka Tz 4001</t>
  </si>
  <si>
    <t>Jangka Tz 8186</t>
  </si>
  <si>
    <t>Jarum Hijab Gp 50 (24)</t>
  </si>
  <si>
    <t>Jarum Monte Besar</t>
  </si>
  <si>
    <t>Jarum Pentol Bunga No.1</t>
  </si>
  <si>
    <t>Jarum Pentol Mika (40)</t>
  </si>
  <si>
    <t>Jas Hujan 57 Karet Lengan Panjang</t>
  </si>
  <si>
    <t>42 LSN</t>
  </si>
  <si>
    <t>Jas Hujan Taslan Jaket Celana</t>
  </si>
  <si>
    <t>Jepitan Enter Jep 107 (Etj)</t>
  </si>
  <si>
    <t>Jepitan Saja</t>
  </si>
  <si>
    <t>10 PCS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</si>
  <si>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</si>
  <si>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</si>
  <si>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</si>
  <si>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</si>
  <si>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</si>
  <si>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</si>
  <si>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</si>
  <si>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</si>
  <si>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</si>
  <si>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</si>
  <si>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</si>
  <si>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</si>
  <si>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</si>
  <si>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</si>
  <si>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</si>
  <si>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</si>
  <si>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500 BOX</t>
  </si>
  <si>
    <t>Karet Pentil Legenda K</t>
  </si>
  <si>
    <t>125 PAK</t>
  </si>
  <si>
    <t>3780 PCS</t>
  </si>
  <si>
    <t>2520 PCS</t>
  </si>
  <si>
    <t>Kartu Nama Mika B4</t>
  </si>
  <si>
    <t>5000 PCS</t>
  </si>
  <si>
    <t>Kartu Ucapan Anjing(84)</t>
  </si>
  <si>
    <t>22 DISP</t>
  </si>
  <si>
    <t>Kawat 50 Y Mx 6 Seri</t>
  </si>
  <si>
    <t>Kawat Potong Warna Emas</t>
  </si>
  <si>
    <t>1200 PAK</t>
  </si>
  <si>
    <t>Kemoceng Panjang Duster</t>
  </si>
  <si>
    <t>Kertas Kado 70-100 Bening Polos</t>
  </si>
  <si>
    <t>5 RIM</t>
  </si>
  <si>
    <t>Kertas Kado Holo (Glxy) Kn/ Mr/ Br</t>
  </si>
  <si>
    <t>5000 LBR</t>
  </si>
  <si>
    <t>Kertas Kado Holo Motif 50X70</t>
  </si>
  <si>
    <t>10 RIM</t>
  </si>
  <si>
    <t>Kertas Kado Import(Gd)/ Natal(3)/ Cmpr(8)</t>
  </si>
  <si>
    <t>Kertas Lipat Origami 16X16 (7307 Korea) Princess/ Wtp / Snow White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</si>
  <si>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</si>
  <si>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</si>
  <si>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</si>
  <si>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</si>
  <si>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12 X 12 If</t>
  </si>
  <si>
    <t>Kertas Lipat Sukung 14 X 14 If</t>
  </si>
  <si>
    <t>Kertas Lipat Yasama Motif 12 Dpn</t>
  </si>
  <si>
    <t xml:space="preserve">Kertas Origami Mewarnai </t>
  </si>
  <si>
    <t>Kuas Atorna No 11</t>
  </si>
  <si>
    <t>Kuas Atorna No 8</t>
  </si>
  <si>
    <t>Kuas Atorna No 9</t>
  </si>
  <si>
    <t>Kuas Cat 251-12H</t>
  </si>
  <si>
    <t>240 SET</t>
  </si>
  <si>
    <t>Kuas Cat H 4 Poai</t>
  </si>
  <si>
    <t>216 PCS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</si>
  <si>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</si>
  <si>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</si>
  <si>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</si>
  <si>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</si>
  <si>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</si>
  <si>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</si>
  <si>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</si>
  <si>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</si>
  <si>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</si>
  <si>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</si>
  <si>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</si>
  <si>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</si>
  <si>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</si>
  <si>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</si>
  <si>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</si>
  <si>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</si>
  <si>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</si>
  <si>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</si>
  <si>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Kuas Tf Art 2023</t>
  </si>
  <si>
    <t>Kuas/ Brush E02</t>
  </si>
  <si>
    <t>Kut Mcn Besar</t>
  </si>
  <si>
    <t>230 LSN</t>
  </si>
  <si>
    <t>L Leaf A5 100 Fr</t>
  </si>
  <si>
    <t>L Leaf A5 100 Hk</t>
  </si>
  <si>
    <t>L Leaf A5 100 Hologram Av(15)</t>
  </si>
  <si>
    <t>L Leaf A5 100 Hologram Car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</si>
  <si>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</si>
  <si>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</si>
  <si>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</si>
  <si>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</si>
  <si>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</si>
  <si>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Fancy Ps Asiong</t>
  </si>
  <si>
    <t>L Leaf A5 Fancy+Sticker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</si>
  <si>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</si>
  <si>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</si>
  <si>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</si>
  <si>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</si>
  <si>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</si>
  <si>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</si>
  <si>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</si>
  <si>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 Plong Zodiak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</si>
  <si>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</si>
  <si>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</si>
  <si>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</si>
  <si>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</si>
  <si>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</si>
  <si>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</si>
  <si>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</si>
  <si>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</si>
  <si>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</si>
  <si>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</si>
  <si>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Pon Mobile Legend Go Star</t>
  </si>
  <si>
    <t>L Leaf Punch Neo</t>
  </si>
  <si>
    <t>Lem Bakar K 7X29 H 538 A Polos</t>
  </si>
  <si>
    <t>25 PAK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</si>
  <si>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</si>
  <si>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</si>
  <si>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</si>
  <si>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</si>
  <si>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</si>
  <si>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1358 (12)</t>
  </si>
  <si>
    <t>Lem Fancy Hp-191(1X48)</t>
  </si>
  <si>
    <t>Lem Gliter 9006</t>
  </si>
  <si>
    <t>72 SET</t>
  </si>
  <si>
    <t>Lem Lilin Tembak 1,1 X 30 B (Kuning)</t>
  </si>
  <si>
    <t>Lem Renteng 1588</t>
  </si>
  <si>
    <t>Lem Tembak K Putih Ms</t>
  </si>
  <si>
    <t>Lem Water Glue 50Ml</t>
  </si>
  <si>
    <t>Letter 2 Tray Js 2001/ 2002</t>
  </si>
  <si>
    <t>Letter Tray Eselon Dt-03 Susun 3 Besi</t>
  </si>
  <si>
    <t>Lilin Angka 1 Tebal M1001/ 1002</t>
  </si>
  <si>
    <t>Lilin Angka Tebal M1001-1002</t>
  </si>
  <si>
    <t>Lilin Ty 018 Magic</t>
  </si>
  <si>
    <t>Lilin Yh 331</t>
  </si>
  <si>
    <t>Magic Board 105</t>
  </si>
  <si>
    <t>Magic Board 106</t>
  </si>
  <si>
    <t>Magic Board 20196</t>
  </si>
  <si>
    <t>Magic Board Tk 901</t>
  </si>
  <si>
    <t>Magnet X/ T 3008 B 5634</t>
  </si>
  <si>
    <t>Magnet+Set 1000 G-M</t>
  </si>
  <si>
    <t>320 SET</t>
  </si>
  <si>
    <t>Magnit 30-6</t>
  </si>
  <si>
    <t>Magnit Angka 8305 Xinye First (K)</t>
  </si>
  <si>
    <t>Magnit S 3010 (Import)</t>
  </si>
  <si>
    <t>Malam Set 2312-2</t>
  </si>
  <si>
    <t>120 SET</t>
  </si>
  <si>
    <t>Map A-012 Tali Biru</t>
  </si>
  <si>
    <t>Map A6 Kupu</t>
  </si>
  <si>
    <t>Map Clear Pp 802-1</t>
  </si>
  <si>
    <t>Map Clear Pp Xs-802 Mix F4 (802-2)</t>
  </si>
  <si>
    <t>204 PCS</t>
  </si>
  <si>
    <t>4 LSN</t>
  </si>
  <si>
    <t>Map Fabric Case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</si>
  <si>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</si>
  <si>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</si>
  <si>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</si>
  <si>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</si>
  <si>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</si>
  <si>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</si>
  <si>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</si>
  <si>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</si>
  <si>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</si>
  <si>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</si>
  <si>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</si>
  <si>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</si>
  <si>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</si>
  <si>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</si>
  <si>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Kancing Fancy M07</t>
  </si>
  <si>
    <t>Map Somssi 2010 C Mini</t>
  </si>
  <si>
    <t>Map Somssi Tali 2015/S (P/K/B/M/Hj/Pink)</t>
  </si>
  <si>
    <t>Map Tali A4 Warna Polos 4164</t>
  </si>
  <si>
    <t>420 PCS</t>
  </si>
  <si>
    <t>Map Zipper Kancing 2 Sika Biru</t>
  </si>
  <si>
    <t>Map Zipper Kancing 2 Sika Hijau</t>
  </si>
  <si>
    <t>Map Zipper Kancing 2 Sika Kuning</t>
  </si>
  <si>
    <t>Map Zipper Kancing 2 Sika Merah</t>
  </si>
  <si>
    <t>Map Zipper Kc Polos Hj</t>
  </si>
  <si>
    <t>Map Zipper Pelangi D57</t>
  </si>
  <si>
    <t>Map Zipper Tf 22 B6 Bf53</t>
  </si>
  <si>
    <t>Map Zipper Tf 23 A5 Bf54</t>
  </si>
  <si>
    <t>Map Zipper Tf 24 A4</t>
  </si>
  <si>
    <t>Map Zipper Tf 25 B4</t>
  </si>
  <si>
    <t>Map/ Zipper Bag Trix En 1101</t>
  </si>
  <si>
    <t>Mechpen 109 A (1X4)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</si>
  <si>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</si>
  <si>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</si>
  <si>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</si>
  <si>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</si>
  <si>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</si>
  <si>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</si>
  <si>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</si>
  <si>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</si>
  <si>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Debozz Dbm P 300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</si>
  <si>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</si>
  <si>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</si>
  <si>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</si>
  <si>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</si>
  <si>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</si>
  <si>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Meja Karakter Fancy Kawan Setia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</si>
  <si>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</si>
  <si>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</si>
  <si>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</si>
  <si>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</si>
  <si>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</si>
  <si>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</si>
  <si>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</si>
  <si>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88 PCS</t>
  </si>
  <si>
    <t>70 PCS</t>
  </si>
  <si>
    <t>64 PCS</t>
  </si>
  <si>
    <t>Memo Wtp Cmp</t>
  </si>
  <si>
    <t>Memo X161(11)/ 204(4)</t>
  </si>
  <si>
    <t>Mesin Label Ja Mx-3300</t>
  </si>
  <si>
    <t>30 PCS</t>
  </si>
  <si>
    <t>Mesin Tembak 188 Jumbo</t>
  </si>
  <si>
    <t>Mesin Tembak He E2010 K (65 Blk) Bixdone Kecil</t>
  </si>
  <si>
    <t>Meteran Bulat 5 Mt/ K07</t>
  </si>
  <si>
    <t>Mewarnai Pasir Besar</t>
  </si>
  <si>
    <t>Mini Diary 120</t>
  </si>
  <si>
    <t>Minyak Maries 718 Surabaya</t>
  </si>
  <si>
    <t>Name Card 2 Pc Fancy (Barbie/P. Hana) Pp-A282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</si>
  <si>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</si>
  <si>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</si>
  <si>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</si>
  <si>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</si>
  <si>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</si>
  <si>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</si>
  <si>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Dus Merah 301</t>
  </si>
  <si>
    <t>Name Tag Peniti Polos H-56</t>
  </si>
  <si>
    <t>Nb 156-80</t>
  </si>
  <si>
    <t>Nb B64 Fresh Fruit (8 Gambar)</t>
  </si>
  <si>
    <t>Nb Pocket 2507</t>
  </si>
  <si>
    <t>Nb Pocket Nb 4003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</si>
  <si>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</si>
  <si>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</si>
  <si>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</si>
  <si>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</si>
  <si>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</si>
  <si>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</si>
  <si>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</si>
  <si>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</si>
  <si>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660 PCS</t>
  </si>
  <si>
    <t>Notes Spiral Princess Berdiri (Mitra)</t>
  </si>
  <si>
    <t>Notes Yoyo</t>
  </si>
  <si>
    <t>Oil Marries 12W</t>
  </si>
  <si>
    <t>Oil Marries E 1387B 14W</t>
  </si>
  <si>
    <t>Oil Marries E 1388B 18W</t>
  </si>
  <si>
    <t>Oil Pastel 24W Tbg Debozz 670-24</t>
  </si>
  <si>
    <t>Oil Pastel Artist Greeble 12W</t>
  </si>
  <si>
    <t>Oil Pastel Chung Hwa 36W</t>
  </si>
  <si>
    <t>Oil Pastel Dady Bear Jx 8156-18</t>
  </si>
  <si>
    <t>96 SET</t>
  </si>
  <si>
    <t>Oil Pastel Debozz 12</t>
  </si>
  <si>
    <t>Oil Pastel Debozz 18</t>
  </si>
  <si>
    <t>Oil Pastel Holo Mika 36W Bear</t>
  </si>
  <si>
    <t>60 SET</t>
  </si>
  <si>
    <t>Oil Pastel Joy Star Jumbo Opd 24W</t>
  </si>
  <si>
    <t>Oil Pastel Op 08</t>
  </si>
  <si>
    <t>192 SET</t>
  </si>
  <si>
    <t>Oil Pastel Putar 12W Pdk 1011 Box (Casing)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</si>
  <si>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</si>
  <si>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</si>
  <si>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</si>
  <si>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</si>
  <si>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</si>
  <si>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Twister Tf 029</t>
  </si>
  <si>
    <t>48 SET</t>
  </si>
  <si>
    <t>Palet Anggur</t>
  </si>
  <si>
    <t>Palet Apel</t>
  </si>
  <si>
    <t>Palet Brush 2801</t>
  </si>
  <si>
    <t>600 SET</t>
  </si>
  <si>
    <t>Palet Cat Air 081</t>
  </si>
  <si>
    <t>375 LSN</t>
  </si>
  <si>
    <t>Palet Cat Air 1019</t>
  </si>
  <si>
    <t>Palet Cat Air Sakura Biasa Dof</t>
  </si>
  <si>
    <t>84 LSN</t>
  </si>
  <si>
    <t>Palet Cat Air Sakura Putih Utn</t>
  </si>
  <si>
    <t>125 LSN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</si>
  <si>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</si>
  <si>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</si>
  <si>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</si>
  <si>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</si>
  <si>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</si>
  <si>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</si>
  <si>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</si>
  <si>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</si>
  <si>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</si>
  <si>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</si>
  <si>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</si>
  <si>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</si>
  <si>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</si>
  <si>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</si>
  <si>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</si>
  <si>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</si>
  <si>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</si>
  <si>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</si>
  <si>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</si>
  <si>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</si>
  <si>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Ad 030</t>
  </si>
  <si>
    <t>Pc Angel Restleting/ Dm 2-28</t>
  </si>
  <si>
    <t>33 LSN</t>
  </si>
  <si>
    <t>Pc Arc Type 3185</t>
  </si>
  <si>
    <t>Pc Arc Type 8852</t>
  </si>
  <si>
    <t>Pc B 249</t>
  </si>
  <si>
    <t>Pc Botol Bts 1063 (Blk)</t>
  </si>
  <si>
    <t>28 LSN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</si>
  <si>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</si>
  <si>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</si>
  <si>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</si>
  <si>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</si>
  <si>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</si>
  <si>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</si>
  <si>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</si>
  <si>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</si>
  <si>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</si>
  <si>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</si>
  <si>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</si>
  <si>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Gp 9315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</si>
  <si>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</si>
  <si>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</si>
  <si>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</si>
  <si>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</si>
  <si>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</si>
  <si>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</si>
  <si>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</si>
  <si>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</si>
  <si>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</si>
  <si>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</si>
  <si>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</si>
  <si>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</si>
  <si>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Kayagi 1160/ 6159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</si>
  <si>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</si>
  <si>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</si>
  <si>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</si>
  <si>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</si>
  <si>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</si>
  <si>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</si>
  <si>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</si>
  <si>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Cc 1008 + Isi</t>
  </si>
  <si>
    <t>Pc Klg Disney Smurf F43 (C12 0106)</t>
  </si>
  <si>
    <t>Pc Klg Dkk 288</t>
  </si>
  <si>
    <t>Pc Klg H1113 Sheep (C12.014)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</si>
  <si>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</si>
  <si>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</si>
  <si>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</si>
  <si>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</si>
  <si>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</si>
  <si>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</si>
  <si>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</si>
  <si>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</si>
  <si>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22(11)/ Km 23(7)</t>
  </si>
  <si>
    <t>Pc Km 30C (Blk)</t>
  </si>
  <si>
    <t>Pc Km 3115</t>
  </si>
  <si>
    <t>Pc Kode K 22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</si>
  <si>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</si>
  <si>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</si>
  <si>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</si>
  <si>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</si>
  <si>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</si>
  <si>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</si>
  <si>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</si>
  <si>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</si>
  <si>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</si>
  <si>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</si>
  <si>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</si>
  <si>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</si>
  <si>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+ Kunci Kombinasi B 35113-20</t>
  </si>
  <si>
    <t>Pc Magnit 0110 Disney/ 0110 Apple Bear</t>
  </si>
  <si>
    <t>Pc Magnit 051 Mm Blk</t>
  </si>
  <si>
    <t>Pc Magnit 1151</t>
  </si>
  <si>
    <t>Pc Magnit 35122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</si>
  <si>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</si>
  <si>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</si>
  <si>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</si>
  <si>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</si>
  <si>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</si>
  <si>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</si>
  <si>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</si>
  <si>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</si>
  <si>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8631 + Call</t>
  </si>
  <si>
    <t>Pc Magnit 9315</t>
  </si>
  <si>
    <t>Pc Magnit 9340</t>
  </si>
  <si>
    <t>Pc Magnit A 6682</t>
  </si>
  <si>
    <t>Pc Magnit A6857/ 3 Kal</t>
  </si>
  <si>
    <t>Pc Magnit A853</t>
  </si>
  <si>
    <t>Pc Magnit Air B 35241-1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</si>
  <si>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</si>
  <si>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</si>
  <si>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</si>
  <si>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</si>
  <si>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</si>
  <si>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</si>
  <si>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</si>
  <si>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200K/ 388</t>
  </si>
  <si>
    <t>Pc Magnit B 222 Mainan</t>
  </si>
  <si>
    <t>Pc Magnit B 35145</t>
  </si>
  <si>
    <t>Pc Magnit B 35165</t>
  </si>
  <si>
    <t>Pc Magnit B 35189</t>
  </si>
  <si>
    <t>Pc Magnit B-35165</t>
  </si>
  <si>
    <t>Pc Magnit C 1756</t>
  </si>
  <si>
    <t>Pc Magnit C 9962 Blk Set</t>
  </si>
  <si>
    <t>Pc Magnit Call Mc 7121 Blk</t>
  </si>
  <si>
    <t>Pc Magnit Card Cc 101 2B</t>
  </si>
  <si>
    <t>Pc Magnit Card Cc 101 7B</t>
  </si>
  <si>
    <t>Pc Magnit Cc 7806 + Call</t>
  </si>
  <si>
    <t>Pc Magnit Cc 7808</t>
  </si>
  <si>
    <t>Pc Magnit Cc 856</t>
  </si>
  <si>
    <t>Pc Magnit Dkk 9907</t>
  </si>
  <si>
    <t>Pc Magnit Dkk 9908</t>
  </si>
  <si>
    <t>Pc Magnit Dkk 9910</t>
  </si>
  <si>
    <t>Pc Magnit Fy-6823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</si>
  <si>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</si>
  <si>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</si>
  <si>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</si>
  <si>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</si>
  <si>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</si>
  <si>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</si>
  <si>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</si>
  <si>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</si>
  <si>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</si>
  <si>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</si>
  <si>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</si>
  <si>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</si>
  <si>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</si>
  <si>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</si>
  <si>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</si>
  <si>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</si>
  <si>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</si>
  <si>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</si>
  <si>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</si>
  <si>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</si>
  <si>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</si>
  <si>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</si>
  <si>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</si>
  <si>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</si>
  <si>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</si>
  <si>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</si>
  <si>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</si>
  <si>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</si>
  <si>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</si>
  <si>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</si>
  <si>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</si>
  <si>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</si>
  <si>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</si>
  <si>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</si>
  <si>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</si>
  <si>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</si>
  <si>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</si>
  <si>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</si>
  <si>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</si>
  <si>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</si>
  <si>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</si>
  <si>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</si>
  <si>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</si>
  <si>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</si>
  <si>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</si>
  <si>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</si>
  <si>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</si>
  <si>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</si>
  <si>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</si>
  <si>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</si>
  <si>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</si>
  <si>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</si>
  <si>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</si>
  <si>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</si>
  <si>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</si>
  <si>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</si>
  <si>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</si>
  <si>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</si>
  <si>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</si>
  <si>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</si>
  <si>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</si>
  <si>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</si>
  <si>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</si>
  <si>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</si>
  <si>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</si>
  <si>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>198 PCS</t>
  </si>
  <si>
    <t xml:space="preserve">Pc Ret 8298 </t>
  </si>
  <si>
    <t>Pc Ret 8360</t>
  </si>
  <si>
    <t>Pc Ret 8833</t>
  </si>
  <si>
    <t>Pc Ret 8906</t>
  </si>
  <si>
    <t>Pc Ret 8963</t>
  </si>
  <si>
    <t>Pc Ret 906 (6181)</t>
  </si>
  <si>
    <t>Pc Ret 908</t>
  </si>
  <si>
    <t>Pc Ret 9207 Strong</t>
  </si>
  <si>
    <t>Pc Ret 9308</t>
  </si>
  <si>
    <t>Pc Ret Bd 786</t>
  </si>
  <si>
    <t>Pc Ret Bd 814</t>
  </si>
  <si>
    <t>Pc Ret Bd 861</t>
  </si>
  <si>
    <t>Pc Ret Beile Dog 8882 Restleting</t>
  </si>
  <si>
    <t>Pc Ret Cq9-052</t>
  </si>
  <si>
    <t>Pc Ret Dm 6210</t>
  </si>
  <si>
    <t>Pc Ret Hj D 4167</t>
  </si>
  <si>
    <t>Pc Ret Imitasi 252</t>
  </si>
  <si>
    <t>Pc Ret Imitasi 385</t>
  </si>
  <si>
    <t>27 LSN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</si>
  <si>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</si>
  <si>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</si>
  <si>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</si>
  <si>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</si>
  <si>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</si>
  <si>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1194</t>
  </si>
  <si>
    <t>Pc Ret Ky 1196</t>
  </si>
  <si>
    <t>Pc Ret Ky 1203</t>
  </si>
  <si>
    <t>Pc Ret Ky 6159</t>
  </si>
  <si>
    <t>Pc Ret Ky 6173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</si>
  <si>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</si>
  <si>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</si>
  <si>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</si>
  <si>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</si>
  <si>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</si>
  <si>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</si>
  <si>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</si>
  <si>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</si>
  <si>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</si>
  <si>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</si>
  <si>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</si>
  <si>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</si>
  <si>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</si>
  <si>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</si>
  <si>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</si>
  <si>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2879 B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</si>
  <si>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</si>
  <si>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</si>
  <si>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</si>
  <si>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</si>
  <si>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</si>
  <si>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</si>
  <si>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</si>
  <si>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</si>
  <si>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</si>
  <si>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</si>
  <si>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</si>
  <si>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</si>
  <si>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</si>
  <si>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B</t>
  </si>
  <si>
    <t>Pensil (Sbs) 1 Set</t>
  </si>
  <si>
    <t>3600 PCS</t>
  </si>
  <si>
    <t>Pensil + Kuas Staedler 256-261</t>
  </si>
  <si>
    <t>7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</si>
  <si>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</si>
  <si>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</si>
  <si>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</si>
  <si>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</si>
  <si>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</si>
  <si>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</si>
  <si>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Pensil + Stip Klg Kb-148</t>
  </si>
  <si>
    <t>Pensil + Stip Kodok 033</t>
  </si>
  <si>
    <t>19 BOX</t>
  </si>
  <si>
    <t>Pensil 2B Fancy Ky Fp 50</t>
  </si>
  <si>
    <t>60 POT</t>
  </si>
  <si>
    <t>Pensil 2B Flouren Zendi 288 (36)</t>
  </si>
  <si>
    <t>Pensil 2B Flouren+Stip 388(36)</t>
  </si>
  <si>
    <t>Pensil 2B Holoscop</t>
  </si>
  <si>
    <t>Pensil 6925 A Putar</t>
  </si>
  <si>
    <t>Pensil Chung Hwa 2B 6151</t>
  </si>
  <si>
    <t>Pensil Chung Hwa 6161 2B</t>
  </si>
  <si>
    <t>Pensil Collen 2B</t>
  </si>
  <si>
    <t>Pensil Cowry 2B Fancy</t>
  </si>
  <si>
    <t>Pensil Dm 5188</t>
  </si>
  <si>
    <t>Pensil Dm 7812</t>
  </si>
  <si>
    <t>10 BOX</t>
  </si>
  <si>
    <t>Pensil Fancy Lucu (100)</t>
  </si>
  <si>
    <t>24 DOS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</si>
  <si>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</si>
  <si>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</si>
  <si>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</si>
  <si>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</si>
  <si>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</si>
  <si>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</si>
  <si>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Tf 88 S</t>
  </si>
  <si>
    <t>Pensil Tf 99 S</t>
  </si>
  <si>
    <t>Pensil Unicorn P588 (50)</t>
  </si>
  <si>
    <t>Pensil Venox (Bensia) (100)</t>
  </si>
  <si>
    <t>Pensil Xd 2071 (40)</t>
  </si>
  <si>
    <t>Pianika Lovely Br</t>
  </si>
  <si>
    <t>Pianika Marvel Koper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</si>
  <si>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</si>
  <si>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</si>
  <si>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</si>
  <si>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</si>
  <si>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</si>
  <si>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</si>
  <si>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</si>
  <si>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</si>
  <si>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</si>
  <si>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Jepang Motif</t>
  </si>
  <si>
    <t>40 SLOP</t>
  </si>
  <si>
    <t>Pita Jepang Polos Vanart Va-10A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</si>
  <si>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</si>
  <si>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</si>
  <si>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</si>
  <si>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</si>
  <si>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</si>
  <si>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</si>
  <si>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</si>
  <si>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</si>
  <si>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</si>
  <si>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</si>
  <si>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</si>
  <si>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</si>
  <si>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</si>
  <si>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</si>
  <si>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</si>
  <si>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</si>
  <si>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General (B) (330)</t>
  </si>
  <si>
    <t>Punch General (K) (220)</t>
  </si>
  <si>
    <t>Push Pin Warna Nariko</t>
  </si>
  <si>
    <t>720 PAK</t>
  </si>
  <si>
    <t>Puzzle S 6663</t>
  </si>
  <si>
    <t>Puzzle Spiderman Gloria</t>
  </si>
  <si>
    <t>260 PCS</t>
  </si>
  <si>
    <t>Puzzle Tg Po-01 Fancy Cmp</t>
  </si>
  <si>
    <t>2500 PCS</t>
  </si>
  <si>
    <t>Pw 12W Koala</t>
  </si>
  <si>
    <t>Pw 12W Panjang Bts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</si>
  <si>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</si>
  <si>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</si>
  <si>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</si>
  <si>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</si>
  <si>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</si>
  <si>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</si>
  <si>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</si>
  <si>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Tf 195-12 Plastik 12W</t>
  </si>
  <si>
    <t>Pw Trifelo 12W Tf-128-12 Double Colour</t>
  </si>
  <si>
    <t>Pw Trifelo 6/ 12W</t>
  </si>
  <si>
    <t>Refill Cross</t>
  </si>
  <si>
    <t>Sampul Boxy A5 Sika Batik</t>
  </si>
  <si>
    <t>Sampul Boxy Fancy (Stok 26)</t>
  </si>
  <si>
    <t>300 PAK</t>
  </si>
  <si>
    <t>Sampul Coklat Boxy Fancy</t>
  </si>
  <si>
    <t>Sampul Folio Lem Alexander</t>
  </si>
  <si>
    <t>Sampul Kenjoy 34,5 Motif Warna</t>
  </si>
  <si>
    <t>Sampul Roll Dust 254</t>
  </si>
  <si>
    <t>500 ROL</t>
  </si>
  <si>
    <t>Sampul Roll Dust 454</t>
  </si>
  <si>
    <t>300 ROL</t>
  </si>
  <si>
    <t>Selang Pianika Sp 12 (1) 246</t>
  </si>
  <si>
    <t>250 PCS</t>
  </si>
  <si>
    <t>Sipoa 17 Baris Kayu</t>
  </si>
  <si>
    <t>Sipoa 8010</t>
  </si>
  <si>
    <t>Sipoa 8011 Apel</t>
  </si>
  <si>
    <t>Sipoa 8012</t>
  </si>
  <si>
    <t>Sipoa 8023</t>
  </si>
  <si>
    <t>Sipoa Angel Strawberry</t>
  </si>
  <si>
    <t>Sipoa Cs 816 Rabbit</t>
  </si>
  <si>
    <t>Sipoa Sedang 8590</t>
  </si>
  <si>
    <t>Sipoa Ym 011</t>
  </si>
  <si>
    <t>Slide Binder 7Mm K Putih</t>
  </si>
  <si>
    <t>Spidol 12W 555 Yoeker</t>
  </si>
  <si>
    <t>Spidol 12W 838 Golden</t>
  </si>
  <si>
    <t>Spidol 1F Wp 636-12 Infico</t>
  </si>
  <si>
    <t>Spidol Hitam Xue Si Wt-8009 Executive</t>
  </si>
  <si>
    <t>Spidol Kenko Marker Wm 700 Biru</t>
  </si>
  <si>
    <t>Spidol Kenko Marker Wm 700 Merah</t>
  </si>
  <si>
    <t>Spidol Marker Chagli Pm 9905</t>
  </si>
  <si>
    <t>Spidol Show 8 Warna</t>
  </si>
  <si>
    <t>Spidol Tabung 661-8</t>
  </si>
  <si>
    <t>Spidol Warna Brush Pen Mk 833-12</t>
  </si>
  <si>
    <t>Stabillo 2W Hl 221(6)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</si>
  <si>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</si>
  <si>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</si>
  <si>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</si>
  <si>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</si>
  <si>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</si>
  <si>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</si>
  <si>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</si>
  <si>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</si>
  <si>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</si>
  <si>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</si>
  <si>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Stabillo Vanco 2W Hl 219 Zendi</t>
  </si>
  <si>
    <t>Stabillo Wt-7002 (@ 10Pc) Executive</t>
  </si>
  <si>
    <t>Stamp Flash Pkc</t>
  </si>
  <si>
    <t>Stamp Set 340-02</t>
  </si>
  <si>
    <t>Standart Bk V Tech No 7</t>
  </si>
  <si>
    <t>Standart Bk V-Tec St-065/ 6.5</t>
  </si>
  <si>
    <t>Stapler Hd 10 (Sthd 10)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</si>
  <si>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</si>
  <si>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</si>
  <si>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</si>
  <si>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</si>
  <si>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</si>
  <si>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</si>
  <si>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</si>
  <si>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</si>
  <si>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</si>
  <si>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</si>
  <si>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</si>
  <si>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</si>
  <si>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</si>
  <si>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Tf 0243</t>
  </si>
  <si>
    <t>108 PCS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</si>
  <si>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</si>
  <si>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</si>
  <si>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</si>
  <si>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</si>
  <si>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</si>
  <si>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</si>
  <si>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</si>
  <si>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</si>
  <si>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</si>
  <si>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</si>
  <si>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</si>
  <si>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</si>
  <si>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</si>
  <si>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</si>
  <si>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</si>
  <si>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</si>
  <si>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</si>
  <si>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</si>
  <si>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</si>
  <si>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</si>
  <si>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</si>
  <si>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</si>
  <si>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</si>
  <si>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</si>
  <si>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</si>
  <si>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</si>
  <si>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</si>
  <si>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</si>
  <si>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</si>
  <si>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</si>
  <si>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</si>
  <si>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</si>
  <si>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</si>
  <si>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</si>
  <si>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</si>
  <si>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</si>
  <si>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</si>
  <si>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</si>
  <si>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</si>
  <si>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</si>
  <si>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</si>
  <si>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</si>
  <si>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</si>
  <si>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</si>
  <si>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</si>
  <si>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</si>
  <si>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</si>
  <si>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</si>
  <si>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</si>
  <si>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100 DISP</t>
  </si>
  <si>
    <t>Stip Minion (36)</t>
  </si>
  <si>
    <t>Stip Minion 1316/ 17 (36)</t>
  </si>
  <si>
    <t>Stip Minion 6763 (120) K</t>
  </si>
  <si>
    <t>Stip Minion B 6765 (60)</t>
  </si>
  <si>
    <t>Stip Monokurobo Oval (B) Mnk 828 (24)</t>
  </si>
  <si>
    <t>Stip Monokurobo Oval (Tg) Mnk 827 (24)</t>
  </si>
  <si>
    <t>Stip Rc 6008</t>
  </si>
  <si>
    <t>Stip Rc 6031 (48)</t>
  </si>
  <si>
    <t>Stip Rc 6034</t>
  </si>
  <si>
    <t>Stip Sika 369 Besar</t>
  </si>
  <si>
    <t>Stip Tb 1602 (30)</t>
  </si>
  <si>
    <t>75 LSN</t>
  </si>
  <si>
    <t>Stip Tb 1605 (30)</t>
  </si>
  <si>
    <t>1080 PCS</t>
  </si>
  <si>
    <t>Stip Tb 8000</t>
  </si>
  <si>
    <t>Stip Tb 8059</t>
  </si>
  <si>
    <t>Stip Tb 8066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</si>
  <si>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</si>
  <si>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</si>
  <si>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</si>
  <si>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</si>
  <si>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</si>
  <si>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</si>
  <si>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Tali Batik Putih B Alpindo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</si>
  <si>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</si>
  <si>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</si>
  <si>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</si>
  <si>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</si>
  <si>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Jepit Lebar 1.5 B</t>
  </si>
  <si>
    <t>Tali Metalik (Kecil) B(8) K(4) Ht(2) Hj(2)</t>
  </si>
  <si>
    <t>Tali Peony  Br</t>
  </si>
  <si>
    <t>Tali Peony  K</t>
  </si>
  <si>
    <t>Tali Peony Cantol K</t>
  </si>
  <si>
    <t>Tali Peony Hitam</t>
  </si>
  <si>
    <t>Tali Peony Mr</t>
  </si>
  <si>
    <t>Tali Transparant Yoyo Montana Ht(3)/ M(7)</t>
  </si>
  <si>
    <t>Tali Yoyo Batik Mr (Butek)</t>
  </si>
  <si>
    <t>Tali Yoyo Butek Br</t>
  </si>
  <si>
    <t>Tali Yoyo Butek Hj</t>
  </si>
  <si>
    <t>Tas 017</t>
  </si>
  <si>
    <t>Tas 602(2)/ 601 L/ 621(1)</t>
  </si>
  <si>
    <t>Tas 8185 4S</t>
  </si>
  <si>
    <t>Tas Batik Kecil 20.5 X 25.5 Gading</t>
  </si>
  <si>
    <t>Tas Batik Mas Buku Kecil</t>
  </si>
  <si>
    <t>Tas Batik Mj 1 Kecil</t>
  </si>
  <si>
    <t>70 LSN</t>
  </si>
  <si>
    <t>Tas Batik Mj 1 Kecil (Baru)</t>
  </si>
  <si>
    <t>Tas Batik Mj1</t>
  </si>
  <si>
    <t>Tas Batik Panjang/ Sarung (Baru)</t>
  </si>
  <si>
    <t>Tas Batik Topline K</t>
  </si>
  <si>
    <t>Tas Batik Xxl Buka Samping 30X40</t>
  </si>
  <si>
    <t>Tas Biru Mix Besar Pohon(2)/ Bulat(2)</t>
  </si>
  <si>
    <t>Tas Branded Besar Bk Samping</t>
  </si>
  <si>
    <t>Tas Branded Tanggung Sb 116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</si>
  <si>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</si>
  <si>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</si>
  <si>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</si>
  <si>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</si>
  <si>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</si>
  <si>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</si>
  <si>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</si>
  <si>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</si>
  <si>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</si>
  <si>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793(2)/ 955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</si>
  <si>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</si>
  <si>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</si>
  <si>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</si>
  <si>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</si>
  <si>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</si>
  <si>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</si>
  <si>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</si>
  <si>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</si>
  <si>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Besar</t>
  </si>
  <si>
    <t>Tas Jasmin T</t>
  </si>
  <si>
    <t>Tas Jinjing 912 Kecil</t>
  </si>
  <si>
    <t>Tas K 20X25 Etj</t>
  </si>
  <si>
    <t>Tas Kado Gg2 3021-3024</t>
  </si>
  <si>
    <t>Tas Kain E 100 A</t>
  </si>
  <si>
    <t>Tas Kain E 101 A</t>
  </si>
  <si>
    <t>Tas Kain Ret K-27 (Hj/ Htm/ Coklat/ Mr Tua) Cream</t>
  </si>
  <si>
    <t>Tas Karung 33X27</t>
  </si>
  <si>
    <t>Tas Karung 40X45 (Surya)</t>
  </si>
  <si>
    <t>Tas Karung 50X55</t>
  </si>
  <si>
    <t>Tas Karung 70X70</t>
  </si>
  <si>
    <t>Tas Kertas (Emas, Silver, Hj Daun) Phs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</si>
  <si>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</si>
  <si>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</si>
  <si>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</si>
  <si>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</si>
  <si>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</si>
  <si>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</si>
  <si>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 Hd 149 B</t>
  </si>
  <si>
    <t>Tas Lysd 154 K</t>
  </si>
  <si>
    <t>Tas Lysd 229 K</t>
  </si>
  <si>
    <t>Tas Mika Besar Tenteng Tangan R 013</t>
  </si>
  <si>
    <t>Tas Mika Pp Me 812 Kecil</t>
  </si>
  <si>
    <t>Tas Mika Pp Tm 911</t>
  </si>
  <si>
    <t>Tas Mika+Tali Cl Mm</t>
  </si>
  <si>
    <t>848 PCS</t>
  </si>
  <si>
    <t>Tas Nariko 4A</t>
  </si>
  <si>
    <t>Tas Pita Kado Jumbo Fc 401 (1407)</t>
  </si>
  <si>
    <t>Tas Pita Kado Jumbo Fc 401 (1422)</t>
  </si>
  <si>
    <t>Tas Pita Kado Jumbo Fc 401 (1439)</t>
  </si>
  <si>
    <t>Tas Pita Kado K Fg 101 (1036)</t>
  </si>
  <si>
    <t>Tas Plastik B C1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</si>
  <si>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</si>
  <si>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</si>
  <si>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</si>
  <si>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</si>
  <si>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</si>
  <si>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</si>
  <si>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</si>
  <si>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</si>
  <si>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</si>
  <si>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</si>
  <si>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</si>
  <si>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 B1</t>
  </si>
  <si>
    <t>20 PCS</t>
  </si>
  <si>
    <t>Tas Plastik Tanggung B1</t>
  </si>
  <si>
    <t>Tas Plk 10-07 Dy (26X34) Tali L</t>
  </si>
  <si>
    <t>Tas Plk 10-08 Tali Tenteng</t>
  </si>
  <si>
    <t>Tas Polos 131 K</t>
  </si>
  <si>
    <t>Tas Polos 804/ 832/ 838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</si>
  <si>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</si>
  <si>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</si>
  <si>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</si>
  <si>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</si>
  <si>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</si>
  <si>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</si>
  <si>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</si>
  <si>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</si>
  <si>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</si>
  <si>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</si>
  <si>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Tali 16 X 21 Biru</t>
  </si>
  <si>
    <t>Tas Tali Cartoon 20X25 Tg</t>
  </si>
  <si>
    <t>Tas Tali Folio 1 Frozen</t>
  </si>
  <si>
    <t>Tas Tali Kecil Kur Jb S2-2 Jos Mimikado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</si>
  <si>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</si>
  <si>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</si>
  <si>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</si>
  <si>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</si>
  <si>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</si>
  <si>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Metalik 15X20 (K) (Silver/ Emas)</t>
  </si>
  <si>
    <t>Tas Tali Metalik 15X20 Kcl Tas Tali Metalik 15X20 (K) (Silver/ Emas)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</si>
  <si>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</si>
  <si>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</si>
  <si>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</si>
  <si>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</si>
  <si>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</si>
  <si>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</si>
  <si>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</si>
  <si>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</si>
  <si>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</si>
  <si>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</si>
  <si>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</si>
  <si>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</si>
  <si>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</si>
  <si>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</si>
  <si>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</si>
  <si>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</si>
  <si>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</si>
  <si>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</si>
  <si>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</si>
  <si>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</si>
  <si>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</si>
  <si>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Tempelan Kaca 2,5</t>
  </si>
  <si>
    <t>7200 PCS</t>
  </si>
  <si>
    <t>Tempelan Kaca 3,5</t>
  </si>
  <si>
    <t>Tempelan Kaca 35 D (Gantungan Kcl+Tg)</t>
  </si>
  <si>
    <t>15 PCS</t>
  </si>
  <si>
    <t>Tempelan Kaca 8</t>
  </si>
  <si>
    <t>2016 PCS</t>
  </si>
  <si>
    <t>Tinta Daishen B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</si>
  <si>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</si>
  <si>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</si>
  <si>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</si>
  <si>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</si>
  <si>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</si>
  <si>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</si>
  <si>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</si>
  <si>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</si>
  <si>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</si>
  <si>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</si>
  <si>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</si>
  <si>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</si>
  <si>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</si>
  <si>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</si>
  <si>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64 LSN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</si>
  <si>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</si>
  <si>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</si>
  <si>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</si>
  <si>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</si>
  <si>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</si>
  <si>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</si>
  <si>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</si>
  <si>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</si>
  <si>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</si>
  <si>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5050-4</t>
  </si>
  <si>
    <t>Tipe-Ex 636(36)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</si>
  <si>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</si>
  <si>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</si>
  <si>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</si>
  <si>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</si>
  <si>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</si>
  <si>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</si>
  <si>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</si>
  <si>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</si>
  <si>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</si>
  <si>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</si>
  <si>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</si>
  <si>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</si>
  <si>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</si>
  <si>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</si>
  <si>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</si>
  <si>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</si>
  <si>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</si>
  <si>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</si>
  <si>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</si>
  <si>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</si>
  <si>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</si>
  <si>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</si>
  <si>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</si>
  <si>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</si>
  <si>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</si>
  <si>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</si>
  <si>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</si>
  <si>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</si>
  <si>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347(7)</t>
  </si>
  <si>
    <t>Tipe-Ex Dp 3147 Berisi Botol</t>
  </si>
  <si>
    <t>Tipe-Ex Dp 8152</t>
  </si>
  <si>
    <t>Tipe-Ex Dp 8181</t>
  </si>
  <si>
    <t>Tipe-Ex Hk 0810</t>
  </si>
  <si>
    <t>Tipe-Ex Jos Cf 01 B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</si>
  <si>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</si>
  <si>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</si>
  <si>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</si>
  <si>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</si>
  <si>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</si>
  <si>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</si>
  <si>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</si>
  <si>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</si>
  <si>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</si>
  <si>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</si>
  <si>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</si>
  <si>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Microtop Mt 767 (24)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</si>
  <si>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</si>
  <si>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</si>
  <si>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</si>
  <si>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</si>
  <si>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</si>
  <si>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</si>
  <si>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</si>
  <si>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</si>
  <si>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</si>
  <si>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</si>
  <si>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</si>
  <si>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</t>
  </si>
  <si>
    <t>Topi Kerucut (Parama)</t>
  </si>
  <si>
    <t>Topi Kerucut 3D</t>
  </si>
  <si>
    <t>Topi Kerucut Alpindo</t>
  </si>
  <si>
    <t>Topi Mahkota Ratu Emas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</si>
  <si>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</si>
  <si>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</si>
  <si>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</si>
  <si>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</si>
  <si>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</si>
  <si>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1325/ 12W Gm</t>
  </si>
  <si>
    <t>Wc Marries E 1337 B/ 14W</t>
  </si>
  <si>
    <t>Wc Osama 110</t>
  </si>
  <si>
    <t>Wc Tf Wc 1331 Pp</t>
  </si>
  <si>
    <t>Zipper Data Envelope De F4 Lama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</si>
  <si>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</si>
  <si>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</si>
  <si>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</si>
  <si>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</si>
  <si>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</si>
  <si>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</si>
  <si>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</si>
  <si>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</si>
  <si>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</si>
  <si>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</si>
  <si>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</si>
  <si>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</si>
  <si>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</si>
  <si>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</si>
  <si>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</si>
  <si>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</si>
  <si>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</si>
  <si>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</si>
  <si>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</si>
  <si>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</si>
  <si>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</si>
  <si>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</si>
  <si>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</si>
  <si>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</si>
  <si>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</si>
  <si>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</si>
  <si>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</si>
  <si>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</si>
  <si>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</si>
  <si>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</si>
  <si>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</si>
  <si>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</si>
  <si>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</si>
  <si>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</si>
  <si>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</si>
  <si>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</si>
  <si>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</si>
  <si>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</si>
  <si>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</si>
  <si>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</si>
  <si>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</si>
  <si>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</si>
  <si>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</si>
  <si>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</si>
  <si>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</si>
  <si>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</si>
  <si>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Book Tab Hmb-120</t>
  </si>
  <si>
    <t>Book Tab Hmb-220</t>
  </si>
  <si>
    <t>Book Tab Hmb-320</t>
  </si>
  <si>
    <t>Book Tab Hmb-812</t>
  </si>
  <si>
    <t>Book Tab Hmb-820</t>
  </si>
  <si>
    <t>Bp Gel  A 93</t>
  </si>
  <si>
    <t>2880 PCS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</si>
  <si>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</si>
  <si>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</si>
  <si>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</si>
  <si>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</si>
  <si>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</si>
  <si>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</si>
  <si>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</si>
  <si>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</si>
  <si>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</si>
  <si>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</si>
  <si>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</si>
  <si>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</si>
  <si>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</si>
  <si>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</si>
  <si>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</si>
  <si>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</si>
  <si>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</si>
  <si>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</si>
  <si>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</si>
  <si>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</si>
  <si>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</si>
  <si>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</si>
  <si>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</si>
  <si>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</si>
  <si>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</si>
  <si>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</si>
  <si>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</si>
  <si>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</si>
  <si>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</si>
  <si>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</si>
  <si>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</si>
  <si>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</si>
  <si>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</si>
  <si>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</si>
  <si>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</si>
  <si>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</si>
  <si>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</si>
  <si>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</si>
  <si>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</si>
  <si>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</si>
  <si>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</si>
  <si>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</si>
  <si>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</si>
  <si>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</si>
  <si>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</si>
  <si>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</si>
  <si>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</si>
  <si>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</si>
  <si>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</si>
  <si>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</si>
  <si>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</si>
  <si>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</si>
  <si>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</si>
  <si>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</si>
  <si>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</si>
  <si>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</si>
  <si>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</si>
  <si>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</si>
  <si>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</si>
  <si>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</si>
  <si>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</si>
  <si>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</si>
  <si>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</si>
  <si>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</si>
  <si>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</si>
  <si>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</si>
  <si>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</si>
  <si>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</si>
  <si>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</si>
  <si>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</si>
  <si>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</si>
  <si>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</si>
  <si>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</si>
  <si>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</si>
  <si>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</si>
  <si>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</si>
  <si>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</si>
  <si>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</si>
  <si>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</si>
  <si>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</si>
  <si>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</si>
  <si>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</si>
  <si>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</si>
  <si>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</si>
  <si>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</si>
  <si>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</si>
  <si>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</si>
  <si>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</si>
  <si>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</si>
  <si>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</si>
  <si>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Buku Mewarnai 9901</t>
  </si>
  <si>
    <t>792 PCS</t>
  </si>
  <si>
    <t>Buku Mewarnai 9903</t>
  </si>
  <si>
    <t>Call Bell Qj125</t>
  </si>
  <si>
    <t>Call Bell Qj126</t>
  </si>
  <si>
    <t>Clear Holder Ch-100</t>
  </si>
  <si>
    <t>Clip Jp-38 (Jarum Pentil)</t>
  </si>
  <si>
    <t>Clip Wc-88</t>
  </si>
  <si>
    <t>Clips 1.0Slg Mr/ Br/ Hj/ Kn/ Or/ Pt/ Ht</t>
  </si>
  <si>
    <t>1500 PCS</t>
  </si>
  <si>
    <t>Garisan 030-3</t>
  </si>
  <si>
    <t>Garisan 050 (Sablon)</t>
  </si>
  <si>
    <t>Garisan 1516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</si>
  <si>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</si>
  <si>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</si>
  <si>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</si>
  <si>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</si>
  <si>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</si>
  <si>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</si>
  <si>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</si>
  <si>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</si>
  <si>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</si>
  <si>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</si>
  <si>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</si>
  <si>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</si>
  <si>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</si>
  <si>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</si>
  <si>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</si>
  <si>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</si>
  <si>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</si>
  <si>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</si>
  <si>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</si>
  <si>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</si>
  <si>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15Cm (Aluminium)</t>
  </si>
  <si>
    <t>Garisan Besi 20Cm</t>
  </si>
  <si>
    <t>Garisan Besi 30Cm (8301)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</si>
  <si>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</si>
  <si>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</si>
  <si>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</si>
  <si>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</si>
  <si>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</si>
  <si>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</si>
  <si>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</si>
  <si>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</si>
  <si>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</si>
  <si>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</si>
  <si>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</si>
  <si>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</si>
  <si>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</si>
  <si>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</si>
  <si>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</si>
  <si>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</si>
  <si>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</si>
  <si>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</si>
  <si>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</si>
  <si>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</si>
  <si>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</si>
  <si>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</si>
  <si>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</si>
  <si>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</si>
  <si>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</si>
  <si>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</si>
  <si>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</si>
  <si>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</si>
  <si>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</si>
  <si>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</si>
  <si>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</si>
  <si>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</si>
  <si>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</si>
  <si>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</si>
  <si>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</si>
  <si>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</si>
  <si>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</si>
  <si>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</si>
  <si>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</si>
  <si>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</si>
  <si>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</si>
  <si>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</si>
  <si>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</si>
  <si>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</si>
  <si>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</si>
  <si>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</si>
  <si>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</si>
  <si>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Id Card 6612 (Wrn Ht Habis)</t>
  </si>
  <si>
    <t>Id Card 812-B</t>
  </si>
  <si>
    <t>Id Card 812-W</t>
  </si>
  <si>
    <t>Id Card A1</t>
  </si>
  <si>
    <t>Id Card A2</t>
  </si>
  <si>
    <t>Id Card A3</t>
  </si>
  <si>
    <t>Id Card B1</t>
  </si>
  <si>
    <t>Id Card B4</t>
  </si>
  <si>
    <t>Id Card Id-168</t>
  </si>
  <si>
    <t>Id Card T-017</t>
  </si>
  <si>
    <t>Jangka Ms-4001 Koala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</si>
  <si>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</si>
  <si>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</si>
  <si>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</si>
  <si>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</si>
  <si>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</si>
  <si>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</si>
  <si>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</si>
  <si>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</si>
  <si>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</si>
  <si>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</si>
  <si>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</si>
  <si>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</si>
  <si>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</si>
  <si>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</si>
  <si>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</si>
  <si>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</si>
  <si>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</si>
  <si>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</si>
  <si>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</si>
  <si>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</si>
  <si>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</si>
  <si>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</si>
  <si>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</si>
  <si>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</si>
  <si>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</si>
  <si>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</si>
  <si>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</si>
  <si>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</si>
  <si>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</si>
  <si>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</si>
  <si>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</si>
  <si>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</si>
  <si>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</si>
  <si>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</si>
  <si>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</si>
  <si>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</si>
  <si>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</si>
  <si>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</si>
  <si>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</si>
  <si>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</si>
  <si>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</si>
  <si>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</si>
  <si>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</si>
  <si>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</si>
  <si>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661-8</t>
  </si>
  <si>
    <t>Kuas 661-9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</si>
  <si>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</si>
  <si>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</si>
  <si>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</si>
  <si>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</si>
  <si>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</si>
  <si>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</si>
  <si>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</si>
  <si>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</si>
  <si>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</si>
  <si>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</si>
  <si>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</si>
  <si>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</si>
  <si>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</si>
  <si>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</si>
  <si>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</si>
  <si>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</si>
  <si>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</si>
  <si>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</si>
  <si>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</si>
  <si>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</si>
  <si>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</si>
  <si>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</si>
  <si>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</si>
  <si>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</si>
  <si>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</si>
  <si>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</si>
  <si>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</si>
  <si>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</si>
  <si>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</si>
  <si>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</si>
  <si>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</si>
  <si>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</si>
  <si>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</si>
  <si>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</si>
  <si>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</si>
  <si>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</si>
  <si>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</si>
  <si>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</si>
  <si>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</si>
  <si>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</si>
  <si>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</si>
  <si>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</si>
  <si>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</si>
  <si>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</si>
  <si>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</si>
  <si>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007 Bentuk 4 Sama Kotak</t>
  </si>
  <si>
    <t>Magnet 009</t>
  </si>
  <si>
    <t>Magnet 025/ 034</t>
  </si>
  <si>
    <t>Magnet 054/ 504</t>
  </si>
  <si>
    <t>Magnet 2008</t>
  </si>
  <si>
    <t>Magnet 2010T</t>
  </si>
  <si>
    <t>Magnet 3008</t>
  </si>
  <si>
    <t>Magnet 3010T</t>
  </si>
  <si>
    <t>Magnet 8011-6</t>
  </si>
  <si>
    <t>Magnet 8016</t>
  </si>
  <si>
    <t>Magnet 8075</t>
  </si>
  <si>
    <t>Magnet 8076</t>
  </si>
  <si>
    <t>Magnet 8100</t>
  </si>
  <si>
    <t>Magnet 8101</t>
  </si>
  <si>
    <t>Magnet 8102</t>
  </si>
  <si>
    <t>Magnet 8201 Huruf</t>
  </si>
  <si>
    <t>Magnet 8203 Angka</t>
  </si>
  <si>
    <t>Magnet 8801</t>
  </si>
  <si>
    <t>Magnet X3006</t>
  </si>
  <si>
    <t>Magnet X-3010</t>
  </si>
  <si>
    <t>Magnet X3510</t>
  </si>
  <si>
    <t>Magnet X4008</t>
  </si>
  <si>
    <t>Magnet Xd61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</si>
  <si>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</si>
  <si>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</si>
  <si>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</si>
  <si>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</si>
  <si>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</si>
  <si>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</si>
  <si>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</si>
  <si>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</si>
  <si>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</si>
  <si>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</si>
  <si>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</si>
  <si>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</si>
  <si>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</si>
  <si>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</si>
  <si>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</si>
  <si>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</si>
  <si>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</si>
  <si>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</si>
  <si>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</si>
  <si>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</si>
  <si>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</si>
  <si>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</si>
  <si>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</si>
  <si>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</si>
  <si>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</si>
  <si>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</si>
  <si>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</si>
  <si>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</si>
  <si>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</si>
  <si>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</si>
  <si>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</si>
  <si>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</si>
  <si>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</si>
  <si>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</si>
  <si>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</si>
  <si>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</si>
  <si>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</si>
  <si>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</si>
  <si>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</si>
  <si>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</si>
  <si>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</si>
  <si>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</si>
  <si>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</si>
  <si>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768 PCS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</si>
  <si>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</si>
  <si>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</si>
  <si>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</si>
  <si>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</si>
  <si>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</si>
  <si>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</si>
  <si>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</si>
  <si>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</si>
  <si>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</si>
  <si>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</si>
  <si>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</si>
  <si>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</si>
  <si>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</si>
  <si>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</si>
  <si>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</si>
  <si>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</si>
  <si>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</si>
  <si>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</si>
  <si>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</si>
  <si>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</si>
  <si>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</si>
  <si>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</si>
  <si>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</si>
  <si>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</si>
  <si>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</si>
  <si>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</si>
  <si>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</si>
  <si>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</si>
  <si>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</si>
  <si>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</si>
  <si>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A-777 + Cal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</si>
  <si>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</si>
  <si>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</si>
  <si>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</si>
  <si>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</si>
  <si>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</si>
  <si>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</si>
  <si>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</si>
  <si>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</si>
  <si>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</si>
  <si>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</si>
  <si>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</si>
  <si>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</si>
  <si>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</si>
  <si>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</si>
  <si>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</si>
  <si>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</si>
  <si>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</si>
  <si>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</si>
  <si>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</si>
  <si>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Sh-04(2), 07(4), 015(13), 016(8)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</si>
  <si>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</si>
  <si>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</si>
  <si>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</si>
  <si>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</si>
  <si>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</si>
  <si>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</si>
  <si>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</si>
  <si>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</si>
  <si>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</si>
  <si>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</si>
  <si>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</si>
  <si>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</si>
  <si>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</si>
  <si>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</si>
  <si>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</si>
  <si>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</si>
  <si>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</si>
  <si>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Post It Plastik Gambar (Fancy) Biasa/ Holo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</si>
  <si>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</si>
  <si>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</si>
  <si>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</si>
  <si>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</si>
  <si>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</si>
  <si>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</si>
  <si>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</si>
  <si>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</si>
  <si>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</si>
  <si>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</si>
  <si>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</si>
  <si>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</si>
  <si>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</si>
  <si>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</si>
  <si>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</si>
  <si>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</si>
  <si>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</si>
  <si>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</si>
  <si>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</si>
  <si>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</si>
  <si>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</si>
  <si>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</si>
  <si>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</si>
  <si>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</si>
  <si>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</si>
  <si>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</si>
  <si>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Refill Pen Gr-089 (12)</t>
  </si>
  <si>
    <t>Refill Pen Gr-090 (20)</t>
  </si>
  <si>
    <t>Stamp 1000</t>
  </si>
  <si>
    <t>Stapler 1007F (Bkn Joss)</t>
  </si>
  <si>
    <t>Stapler 1008F Joss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</si>
  <si>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</si>
  <si>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</si>
  <si>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</si>
  <si>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</si>
  <si>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</si>
  <si>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</si>
  <si>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</si>
  <si>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</si>
  <si>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</si>
  <si>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</si>
  <si>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</si>
  <si>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</si>
  <si>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</si>
  <si>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</si>
  <si>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</si>
  <si>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</si>
  <si>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</si>
  <si>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</si>
  <si>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</si>
  <si>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</si>
  <si>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Jbe-Sa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</si>
  <si>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</si>
  <si>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</si>
  <si>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</si>
  <si>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</si>
  <si>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</si>
  <si>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</si>
  <si>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</si>
  <si>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</si>
  <si>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</si>
  <si>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</si>
  <si>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</si>
  <si>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</si>
  <si>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</si>
  <si>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</si>
  <si>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</si>
  <si>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</si>
  <si>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</si>
  <si>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</si>
  <si>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</si>
  <si>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</si>
  <si>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</si>
  <si>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</si>
  <si>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</si>
  <si>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</si>
  <si>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</si>
  <si>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</si>
  <si>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</si>
  <si>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</si>
  <si>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</si>
  <si>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</si>
  <si>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</si>
  <si>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</si>
  <si>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</si>
  <si>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</si>
  <si>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</si>
  <si>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</si>
  <si>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</si>
  <si>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</si>
  <si>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</si>
  <si>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</si>
  <si>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</si>
  <si>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</si>
  <si>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</si>
  <si>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</si>
  <si>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</si>
  <si>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</si>
  <si>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</si>
  <si>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</si>
  <si>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</si>
  <si>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</si>
  <si>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</si>
  <si>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</si>
  <si>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</si>
  <si>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</si>
  <si>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</si>
  <si>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</si>
  <si>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</si>
  <si>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</si>
  <si>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</si>
  <si>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</si>
  <si>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</si>
  <si>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</si>
  <si>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</si>
  <si>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</si>
  <si>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</si>
  <si>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</si>
  <si>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</si>
  <si>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Tas 16X25</t>
  </si>
  <si>
    <t>Tas 1838-L (Tanggung Glitter)</t>
  </si>
  <si>
    <t>Tas 22X32 Kantong Ultah</t>
  </si>
  <si>
    <t>Tas 24X20</t>
  </si>
  <si>
    <t>840 PCS</t>
  </si>
  <si>
    <t>Tas 27X33</t>
  </si>
  <si>
    <t>Tas 2850-L (Tanggung Timbul Glitter)</t>
  </si>
  <si>
    <t>Tas 2850-Xl (Besar Glitter)</t>
  </si>
  <si>
    <t>Tas 28X32</t>
  </si>
  <si>
    <t>Tas 30X20</t>
  </si>
  <si>
    <t>Tas 30X23</t>
  </si>
  <si>
    <t>Tas 30X24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</si>
  <si>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</si>
  <si>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</si>
  <si>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</si>
  <si>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</si>
  <si>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</si>
  <si>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</si>
  <si>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</si>
  <si>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</si>
  <si>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</si>
  <si>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</si>
  <si>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</si>
  <si>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Kertas 8853A</t>
  </si>
  <si>
    <t>Tas Kertas 8913A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</si>
  <si>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</si>
  <si>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</si>
  <si>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</si>
  <si>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</si>
  <si>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</si>
  <si>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</si>
  <si>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</si>
  <si>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</si>
  <si>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</si>
  <si>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</si>
  <si>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</si>
  <si>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</si>
  <si>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</si>
  <si>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</si>
  <si>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</si>
  <si>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</si>
  <si>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</si>
  <si>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</si>
  <si>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</si>
  <si>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Tempelan Kaca (Hooks) 3.5Cm</t>
  </si>
  <si>
    <t>8640 PCS</t>
  </si>
  <si>
    <t>Tempelan Kaca (Hooks) 3Cm</t>
  </si>
  <si>
    <t>11952 PCS</t>
  </si>
  <si>
    <t>Tempelan Kaca (Hooks) 4.5Cm</t>
  </si>
  <si>
    <t>5760 PCS</t>
  </si>
  <si>
    <t>Tempelan Kaca (Hooks) 4Cm</t>
  </si>
  <si>
    <t>7920 PCS</t>
  </si>
  <si>
    <t>Tempelan Kaca (Hooks) 5010</t>
  </si>
  <si>
    <t>Tempelan Kaca (Hooks) 6Cm</t>
  </si>
  <si>
    <t>Tempelan Kaca (Hooks) 8Cm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</si>
  <si>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</si>
  <si>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</si>
  <si>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</si>
  <si>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</si>
  <si>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</si>
  <si>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</si>
  <si>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</si>
  <si>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</si>
  <si>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</si>
  <si>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</si>
  <si>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Dp-902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</si>
  <si>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</si>
  <si>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</si>
  <si>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</si>
  <si>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</si>
  <si>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</si>
  <si>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</si>
  <si>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</si>
  <si>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</si>
  <si>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</si>
  <si>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</si>
  <si>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</si>
  <si>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</si>
  <si>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</si>
  <si>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</si>
  <si>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</si>
  <si>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</si>
  <si>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</si>
  <si>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</si>
  <si>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</si>
  <si>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</si>
  <si>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</si>
  <si>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</si>
  <si>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</si>
  <si>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</si>
  <si>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</si>
  <si>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Tipe-Ex Kertas Xb-B255/ 221</t>
  </si>
  <si>
    <t>BLOCK NOTE ENTER SPIRAL 404</t>
  </si>
  <si>
    <t>GUNINDO</t>
  </si>
  <si>
    <t>L LEAF A5 PLONG HOLO SOFIA(2) BB SMART(1)</t>
  </si>
  <si>
    <t>LEM KENKO LG-50</t>
  </si>
  <si>
    <t>PENGHAPUS W/B ENTER KECIL 823</t>
  </si>
  <si>
    <t>PIANIKA ALTOZ KOPER BR</t>
  </si>
  <si>
    <t>PIANIKA ALTOZ KOPER MR</t>
  </si>
  <si>
    <t>PITA JEPANG LIST GOLD MIX</t>
  </si>
  <si>
    <t>TIPE-EX KENKO CT-819</t>
  </si>
  <si>
    <t>TIPE-EX KENKO CT-919</t>
  </si>
  <si>
    <t>WC 12W MOZAKI</t>
  </si>
  <si>
    <t>KRET PENTIL SUPER UTN 40 ONS</t>
  </si>
  <si>
    <t>SAMPUL METALIK KWARTO WORRY</t>
  </si>
  <si>
    <t>WC ACRYLIC 12W MOZAKI</t>
  </si>
  <si>
    <t>10 GRS</t>
  </si>
  <si>
    <t>Mika Laminating Vanco Lf-100 Folio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</si>
  <si>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</si>
  <si>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</si>
  <si>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</si>
  <si>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</si>
  <si>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</si>
  <si>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</si>
  <si>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</si>
  <si>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</si>
  <si>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</si>
  <si>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TAS 1833 L BESAR</t>
  </si>
  <si>
    <t>Binder Clip Kenko 107</t>
  </si>
  <si>
    <t>Bp Kenko K 80 Hitam</t>
  </si>
  <si>
    <t>Dispenser Jk Td 102</t>
  </si>
  <si>
    <t>Lem Kenko Lg-50</t>
  </si>
  <si>
    <t>6 BOX</t>
  </si>
  <si>
    <t>4 BOX</t>
  </si>
  <si>
    <t>O Pastel Titi 12W Ti-P-12 S</t>
  </si>
  <si>
    <t>O Pastel Titi 18W Ti-P-18 S</t>
  </si>
  <si>
    <t>O Pastel Titi 36W Ti-P-36 S</t>
  </si>
  <si>
    <t>O Pastel Titi 55W Ti-P-55 S</t>
  </si>
  <si>
    <t>Pw Kenko 12W Cp-12 F Sandy Bear</t>
  </si>
  <si>
    <t>Tipe-Ex Kenko Ct-819</t>
  </si>
  <si>
    <t>Tipe-Ex Kenko Ct-919</t>
  </si>
  <si>
    <t>Tipe-Ex Kenko Ke-108</t>
  </si>
  <si>
    <t>Block Note Enter Spiral 404</t>
  </si>
  <si>
    <t>Tas 1833 L Besar</t>
  </si>
  <si>
    <t>Column5</t>
  </si>
  <si>
    <t>MESIN TEMBAK 189 WOMY 60W</t>
  </si>
  <si>
    <t>LESTARI</t>
  </si>
  <si>
    <t>POSTER COLOR PAINT VTRO</t>
  </si>
  <si>
    <t>PW KENKO 12W NCP-12 C NEON METALIK</t>
  </si>
  <si>
    <t xml:space="preserve">PW KENKO 12W NMCP-12FBC BICOLOR NEON METALIK </t>
  </si>
  <si>
    <t>GARISAN SET 7505</t>
  </si>
  <si>
    <t>PC MAGNIT S 8065</t>
  </si>
  <si>
    <t>Pw Kenko 12W Ncp-12 C Neon Metalik</t>
  </si>
  <si>
    <t xml:space="preserve">Pw Kenko 12W Nmcp-12Fbc Bicolor Neon Metalik </t>
  </si>
  <si>
    <t>F.DIS.JK11</t>
  </si>
  <si>
    <t>F.OIL.TT12</t>
  </si>
  <si>
    <t>F.OIL.TT13</t>
  </si>
  <si>
    <t>F.OIL.TT15</t>
  </si>
  <si>
    <t>F.OIL.TT17</t>
  </si>
  <si>
    <t>F.TIP.KN50</t>
  </si>
  <si>
    <t>F.TIP.KN54</t>
  </si>
  <si>
    <t>F.TIP.KN57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</si>
  <si>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</si>
  <si>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</si>
  <si>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</si>
  <si>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</si>
  <si>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</si>
  <si>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</si>
  <si>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</si>
  <si>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IMPORT E1</t>
  </si>
  <si>
    <t>CARRY FILE TOPLA 8830 PUTIH</t>
  </si>
  <si>
    <t>KARTU ABSEN KOJIKO</t>
  </si>
  <si>
    <t>TALI TRANSPARANT YOYO MONTANA HJ</t>
  </si>
  <si>
    <t>TAS FG-101</t>
  </si>
  <si>
    <t>TAS FG-301</t>
  </si>
  <si>
    <t>TAS FG-401</t>
  </si>
  <si>
    <t>Bp Tf 729</t>
  </si>
  <si>
    <t>Bp Tf G 3114</t>
  </si>
  <si>
    <t>Carry File Topla 8830 Putih</t>
  </si>
  <si>
    <t>Kartu Absen Kojiko</t>
  </si>
  <si>
    <t>Tali Transparant Yoyo Montana Hj</t>
  </si>
  <si>
    <t>Tas Fg-101</t>
  </si>
  <si>
    <t>Tas Fg-301</t>
  </si>
  <si>
    <t>Tas Fg-401</t>
  </si>
  <si>
    <t>ACRYLIC COLOR VTRO</t>
  </si>
  <si>
    <t>ASAHAN TOPLES BIG 158 SANRIO (36)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</si>
  <si>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</si>
  <si>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</si>
  <si>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</si>
  <si>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</si>
  <si>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</si>
  <si>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</si>
  <si>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</si>
  <si>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</si>
  <si>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</si>
  <si>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</si>
  <si>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</si>
  <si>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BP JK 265 BIRU</t>
  </si>
  <si>
    <t>CLIP 145MM-6</t>
  </si>
  <si>
    <t>GANTUNGAN KUNCI + AIR GLITER 706-1</t>
  </si>
  <si>
    <t>GANTUNGAN KUNCI KC-008</t>
  </si>
  <si>
    <t>KERTAS KREP JERSY WARNA</t>
  </si>
  <si>
    <t>MIRACLE ABADI</t>
  </si>
  <si>
    <t>KERTAS MEWARNAI COLORING PAPER CP-1</t>
  </si>
  <si>
    <t>KERTAS MEWARNAI CREATIVE PAINTING THTS-6</t>
  </si>
  <si>
    <t>LEM STICK JK GS 25</t>
  </si>
  <si>
    <t>NOTEBOOK SPIRAL JF-39A 001-003</t>
  </si>
  <si>
    <t>NOTEBOOK SPIRAL JF-39B 004-006</t>
  </si>
  <si>
    <t>NOTEBOOK SPIRAL JF-39C 007-009</t>
  </si>
  <si>
    <t>PALET 21839-8 (IMPORT)</t>
  </si>
  <si>
    <t>PC 6675-2 ZIPPER MIX TP MIKA</t>
  </si>
  <si>
    <t>PENSIL CARPENTER 500 (BT)</t>
  </si>
  <si>
    <t>PENSIL TUKANG ARROW (SINAR KOTA)</t>
  </si>
  <si>
    <t>PW KENKO 12W CP-12 FMC CLASSIC</t>
  </si>
  <si>
    <t>STAPLES 13/6 JOSS (ISI)</t>
  </si>
  <si>
    <t>STAPLES 13/8 JOSS (ISI)</t>
  </si>
  <si>
    <t>WATER COLOUR PAINT VTRO</t>
  </si>
  <si>
    <t>Pw Kenko 12W Cp-12 Fmc Classic</t>
  </si>
  <si>
    <t>Acrylic Color Vtro</t>
  </si>
  <si>
    <t>Asahan Toples Big 158 Sanrio (36)</t>
  </si>
  <si>
    <t>Kertas Krep Jersy Warna</t>
  </si>
  <si>
    <t>235 PAK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</si>
  <si>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</si>
  <si>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</si>
  <si>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</si>
  <si>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</si>
  <si>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</si>
  <si>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</si>
  <si>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</si>
  <si>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</si>
  <si>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</si>
  <si>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</si>
  <si>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</si>
  <si>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</si>
  <si>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</si>
  <si>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</si>
  <si>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</si>
  <si>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</si>
  <si>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</si>
  <si>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</si>
  <si>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</si>
  <si>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</si>
  <si>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</si>
  <si>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</si>
  <si>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</si>
  <si>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</si>
  <si>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</si>
  <si>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</si>
  <si>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</si>
  <si>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</si>
  <si>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GUNTING GUNINDO SPL</t>
  </si>
  <si>
    <t>LABEL STICKER PAPER LSP 09 JK</t>
  </si>
  <si>
    <t>MAP BAG 2542 JARING A5</t>
  </si>
  <si>
    <t>MAP BAG 2543 JARING A4</t>
  </si>
  <si>
    <t>MAP BAG 2546 JARING A4</t>
  </si>
  <si>
    <t>PC GASTA PC 201M METALIK</t>
  </si>
  <si>
    <t>PC RET KAIN 1245 FR</t>
  </si>
  <si>
    <t>PC RET KY 6214</t>
  </si>
  <si>
    <t>TAS TALI KERTAS IDUL FITRI B</t>
  </si>
  <si>
    <t>TAS TALI KERTAS IDUL FITRI K</t>
  </si>
  <si>
    <t>TAS TALI KERTAS IDUL FITRI T</t>
  </si>
  <si>
    <t>TIPE-EX MICROTOP 737</t>
  </si>
  <si>
    <t>Gunting Gunindo Spl</t>
  </si>
  <si>
    <t>Map Bag 2542 Jaring A5</t>
  </si>
  <si>
    <t>Map Bag 2543 Jaring A4</t>
  </si>
  <si>
    <t>Map Bag 2546 Jaring A4</t>
  </si>
  <si>
    <t>Cat Air Opini 110</t>
  </si>
  <si>
    <t>Pc Gasta Pc 201M Metalik</t>
  </si>
  <si>
    <t>Pc Ret Kain 1245 Fr</t>
  </si>
  <si>
    <t>Pc Ret Ky 6214</t>
  </si>
  <si>
    <t>Tas Tali Kertas Idul Fitri B</t>
  </si>
  <si>
    <t>Tas Tali Kertas Idul Fitri K</t>
  </si>
  <si>
    <t>Tas Tali Kertas Idul Fitri T</t>
  </si>
  <si>
    <t>Tipe-Ex Microtop 737</t>
  </si>
  <si>
    <t>39 LSN</t>
  </si>
  <si>
    <t>44 LSN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</si>
  <si>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</si>
  <si>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</si>
  <si>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</si>
  <si>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</si>
  <si>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</si>
  <si>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</si>
  <si>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</si>
  <si>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</si>
  <si>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SKETCH BOOK A5-3555</t>
  </si>
  <si>
    <t>STABILLO TZ 8001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</si>
  <si>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</si>
  <si>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</si>
  <si>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</si>
  <si>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</si>
  <si>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</si>
  <si>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</si>
  <si>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</si>
  <si>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</si>
  <si>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Sketch Book A5-3555</t>
  </si>
  <si>
    <t>Stabillo Tz 8001</t>
  </si>
  <si>
    <t>BP TIZO TB SG 09</t>
  </si>
  <si>
    <t>ISI STAPLER (STAPLES) KENKO 1210</t>
  </si>
  <si>
    <t>KARTU LIPAT ORIGAMI 14 X 14 ALFA</t>
  </si>
  <si>
    <t>LABEL HARGA KOJIKO 112</t>
  </si>
  <si>
    <t>MECHPEN G 09309</t>
  </si>
  <si>
    <t>MECHPEN TIZO TM 1500</t>
  </si>
  <si>
    <t>ANDY</t>
  </si>
  <si>
    <t xml:space="preserve">GARISAN BESI 50 CM YOEKER </t>
  </si>
  <si>
    <t>MECHPEN TIZO G 9261</t>
  </si>
  <si>
    <t>MECHPEN TIZO G 9302</t>
  </si>
  <si>
    <t>MECHPEN TIZO G 9305</t>
  </si>
  <si>
    <t>MECHPEN TIZO G 9310</t>
  </si>
  <si>
    <t xml:space="preserve">KARTU LIPAT ORIGAMI 12 X 12 ALFA </t>
  </si>
  <si>
    <t xml:space="preserve">KARTU LIPAT ORIGAMI 20 X 20 ALFA </t>
  </si>
  <si>
    <t>BP TZ-501 BIRU</t>
  </si>
  <si>
    <t>GARISAN BESI 30CM ENTER TEBAL</t>
  </si>
  <si>
    <t xml:space="preserve">GARISAN BESI 40CM ENTER TEBAL </t>
  </si>
  <si>
    <t xml:space="preserve">GARISAN BESI 50CM ENTER TEBAL </t>
  </si>
  <si>
    <t>MECHPEN TIZO G 9308</t>
  </si>
  <si>
    <t>POMPA BALON</t>
  </si>
  <si>
    <t>Isi Stapler (Staples) Kenko 1210</t>
  </si>
  <si>
    <t xml:space="preserve">Kartu Lipat Origami 12 X 12 Alfa </t>
  </si>
  <si>
    <t xml:space="preserve">Kartu Lipat Origami 20 X 20 Alfa 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</si>
  <si>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</si>
  <si>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</si>
  <si>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</si>
  <si>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</si>
  <si>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</si>
  <si>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</si>
  <si>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</si>
  <si>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</si>
  <si>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</si>
  <si>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</si>
  <si>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</si>
  <si>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</si>
  <si>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</si>
  <si>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</si>
  <si>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</si>
  <si>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</si>
  <si>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200</t>
  </si>
  <si>
    <t>BINDER CLIP JK 260</t>
  </si>
  <si>
    <t xml:space="preserve">ISOLASI 608 </t>
  </si>
  <si>
    <t>IMPORT E2</t>
  </si>
  <si>
    <t>ISOLASI KT-1502 FANCY</t>
  </si>
  <si>
    <t>ISOLASI GG-1503 METALIK (4 MOTIF)</t>
  </si>
  <si>
    <t xml:space="preserve">BP GEL DT-612 </t>
  </si>
  <si>
    <t>PAPAN WB 2030 20 X 30</t>
  </si>
  <si>
    <t>PAPAN WB 2535 25 X 35</t>
  </si>
  <si>
    <t>PAPAN WB 3040 30 X 40</t>
  </si>
  <si>
    <t>PAPAN WB 3550 35 X 50</t>
  </si>
  <si>
    <t>BP GEL MD-241 BERUANG (36)</t>
  </si>
  <si>
    <t>BUKU MEWARNAI HT 081 (8 GAMBAR)</t>
  </si>
  <si>
    <t>BUKU MEWARNAI AS-0035 +STIKER</t>
  </si>
  <si>
    <t>BUKU MEWARNAI 2206 (4 GAMBAR)</t>
  </si>
  <si>
    <t>BUKU MEWARNAI 2235 +STIKER (4 GAMBAR)</t>
  </si>
  <si>
    <t>BUKU MEWARNAI 668 (4 GAMBAR)</t>
  </si>
  <si>
    <t>BUKU MEWARNAI 2201 (4 GAMBAR)</t>
  </si>
  <si>
    <t>BUKU MEWARNAI 2301 (4 GAMBAR)</t>
  </si>
  <si>
    <t>BUKU MEWARNAI 1807 +STIKER (4 GAMBAR)</t>
  </si>
  <si>
    <t>BUKU MEWARNAI 876 (4 GAMBAR)</t>
  </si>
  <si>
    <t>BUKU MEWARNAI JYHF-A0050 +STIKER (8 GAMBAR)</t>
  </si>
  <si>
    <t>BUKU MEWARNAI 9080 (18 GAMBAR)</t>
  </si>
  <si>
    <t xml:space="preserve">BUKU MEWARNAI DKB-1702 </t>
  </si>
  <si>
    <t xml:space="preserve">TAS GG-S </t>
  </si>
  <si>
    <t xml:space="preserve">TAS GG-M </t>
  </si>
  <si>
    <t xml:space="preserve">TAS GG-L </t>
  </si>
  <si>
    <t xml:space="preserve">TAS GGH-S </t>
  </si>
  <si>
    <t xml:space="preserve">TAS GGH-M </t>
  </si>
  <si>
    <t xml:space="preserve">TAS GGH-L </t>
  </si>
  <si>
    <t>KAWAT 10CM WARNA</t>
  </si>
  <si>
    <t>PENSIL E-01 + STIP</t>
  </si>
  <si>
    <t>Binder Clip Jk 200</t>
  </si>
  <si>
    <t>Binder Clip Jk 260</t>
  </si>
  <si>
    <t>Bp Jk 265 Biru</t>
  </si>
  <si>
    <t>Label Sticker Paper Lsp 09 Jk</t>
  </si>
  <si>
    <t>Lem Stick Jk Gs 25</t>
  </si>
  <si>
    <t>54 LSN</t>
  </si>
  <si>
    <t xml:space="preserve">Bp Gel Dt-612 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</si>
  <si>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</si>
  <si>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</si>
  <si>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</si>
  <si>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</si>
  <si>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</si>
  <si>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</si>
  <si>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</si>
  <si>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</si>
  <si>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</si>
  <si>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</si>
  <si>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</si>
  <si>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</si>
  <si>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</si>
  <si>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>624 PCS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</si>
  <si>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</si>
  <si>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</si>
  <si>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</si>
  <si>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</si>
  <si>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</si>
  <si>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</si>
  <si>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</si>
  <si>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</si>
  <si>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</si>
  <si>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</si>
  <si>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</si>
  <si>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</si>
  <si>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</si>
  <si>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</si>
  <si>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</si>
  <si>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</si>
  <si>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</si>
  <si>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</si>
  <si>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</si>
  <si>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</si>
  <si>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</si>
  <si>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</si>
  <si>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</si>
  <si>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</si>
  <si>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DR-ORIGINAL</t>
  </si>
  <si>
    <t>ISI GEL 20 DOS ES 220</t>
  </si>
  <si>
    <t>KUAS JK BR-5</t>
  </si>
  <si>
    <t>NB AA 0920-3 (B 5680)</t>
  </si>
  <si>
    <t>STABILLO HD 5521</t>
  </si>
  <si>
    <t>TAS JASMIN K</t>
  </si>
  <si>
    <t>Kuas Jk Br-5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</si>
  <si>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</si>
  <si>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</si>
  <si>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</si>
  <si>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</si>
  <si>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</si>
  <si>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</si>
  <si>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</si>
  <si>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</si>
  <si>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</si>
  <si>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</si>
  <si>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</si>
  <si>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</si>
  <si>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</si>
  <si>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</si>
  <si>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ACRYLIC MARKER TF AM 301-12</t>
  </si>
  <si>
    <t>ASAHAN 8816 (48)</t>
  </si>
  <si>
    <t>IMPORT E3</t>
  </si>
  <si>
    <t>ASAHAN 8817 (40)</t>
  </si>
  <si>
    <t xml:space="preserve">ASAHAN NO.158 </t>
  </si>
  <si>
    <t xml:space="preserve">ASAHAN NO.623 </t>
  </si>
  <si>
    <t>ASAHAN R 5857</t>
  </si>
  <si>
    <t>BP TIZO TG 346 B HITAM</t>
  </si>
  <si>
    <t>CUTTER TACO 88 BESAR</t>
  </si>
  <si>
    <t>DISPENSER BESI ENTER 505</t>
  </si>
  <si>
    <t>GARISAN 20CM 2011(9)/ 2010(2)</t>
  </si>
  <si>
    <t>GARISAN 6623 (40)</t>
  </si>
  <si>
    <t xml:space="preserve">GARISAN 8177 </t>
  </si>
  <si>
    <t>GARISAN 8208 (40)</t>
  </si>
  <si>
    <t xml:space="preserve">GARISAN BESI 60CM ENTER TEBAL </t>
  </si>
  <si>
    <t xml:space="preserve">ID CARD SET HC-37697 </t>
  </si>
  <si>
    <t xml:space="preserve">ID CARD SET HC-40383 </t>
  </si>
  <si>
    <t>KARET PENTIL SWAN K</t>
  </si>
  <si>
    <t>KARTU NAMA FANCY (SPS)</t>
  </si>
  <si>
    <t>KARTU NAMA FANCY HOLO (SPS)</t>
  </si>
  <si>
    <t>KERTAS KREP JERSY MERAH/ PUTIH</t>
  </si>
  <si>
    <t>LABEL HARGA KENKO 6001 (1 LINE) KUNING</t>
  </si>
  <si>
    <t>LEM JK GL-501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</si>
  <si>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</si>
  <si>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</si>
  <si>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</si>
  <si>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</si>
  <si>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</si>
  <si>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</si>
  <si>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</si>
  <si>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</si>
  <si>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</si>
  <si>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</si>
  <si>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</si>
  <si>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</si>
  <si>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</si>
  <si>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>POSTER COLOR PAINT V-TRO</t>
  </si>
  <si>
    <t xml:space="preserve">REFILL GEL UTN-1 </t>
  </si>
  <si>
    <t>SAMPUL ROLL DUST 344</t>
  </si>
  <si>
    <t xml:space="preserve">SKETCH BOOK 8K 45001 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</si>
  <si>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</si>
  <si>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</si>
  <si>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</si>
  <si>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</si>
  <si>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</si>
  <si>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</si>
  <si>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</si>
  <si>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STAMPAD HERO B</t>
  </si>
  <si>
    <t>TAS KADO GG2 2048 (9), 249 (2)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</si>
  <si>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</si>
  <si>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</si>
  <si>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</si>
  <si>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</si>
  <si>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</si>
  <si>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</si>
  <si>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</si>
  <si>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</si>
  <si>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</si>
  <si>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</si>
  <si>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</si>
  <si>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</si>
  <si>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</si>
  <si>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</si>
  <si>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</si>
  <si>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</si>
  <si>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</si>
  <si>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</si>
  <si>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</si>
  <si>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</si>
  <si>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</si>
  <si>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</si>
  <si>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</si>
  <si>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</si>
  <si>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</si>
  <si>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</si>
  <si>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</si>
  <si>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</si>
  <si>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</si>
  <si>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</si>
  <si>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</si>
  <si>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</si>
  <si>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</si>
  <si>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</si>
  <si>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</si>
  <si>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</si>
  <si>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</si>
  <si>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</si>
  <si>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</si>
  <si>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</si>
  <si>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</si>
  <si>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Asahan 8817 (40)</t>
  </si>
  <si>
    <t xml:space="preserve">Asahan No.158 </t>
  </si>
  <si>
    <t xml:space="preserve">Asahan No.623 </t>
  </si>
  <si>
    <t>2496 PCS</t>
  </si>
  <si>
    <t>Garisan 6623 (40)</t>
  </si>
  <si>
    <t xml:space="preserve">Garisan 8177 </t>
  </si>
  <si>
    <t>Garisan 8208 (40)</t>
  </si>
  <si>
    <t>1280 PCS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</si>
  <si>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</si>
  <si>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</si>
  <si>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</si>
  <si>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</si>
  <si>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</si>
  <si>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</si>
  <si>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</si>
  <si>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</si>
  <si>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</si>
  <si>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</si>
  <si>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</si>
  <si>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</si>
  <si>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</si>
  <si>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</si>
  <si>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</si>
  <si>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</si>
  <si>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</si>
  <si>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</si>
  <si>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</si>
  <si>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</si>
  <si>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</si>
  <si>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</si>
  <si>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</si>
  <si>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</si>
  <si>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68 PCS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</si>
  <si>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</si>
  <si>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</si>
  <si>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</si>
  <si>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</si>
  <si>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</si>
  <si>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</si>
  <si>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</si>
  <si>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</si>
  <si>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</si>
  <si>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</si>
  <si>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</si>
  <si>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</si>
  <si>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</si>
  <si>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</si>
  <si>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</si>
  <si>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</si>
  <si>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</si>
  <si>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</si>
  <si>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</si>
  <si>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</si>
  <si>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</si>
  <si>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</si>
  <si>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</si>
  <si>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ID CARD B2 (GADING)</t>
  </si>
  <si>
    <t>NAME TAG DOS BIRU</t>
  </si>
  <si>
    <t>O PASTEL JK 55W OP-55 S</t>
  </si>
  <si>
    <t>PC JK PC-0719GZ-34A/F GOZZY</t>
  </si>
  <si>
    <t>PC JK PC-0719TV-33A/F TRAVEL</t>
  </si>
  <si>
    <t>TALI PEONY OR</t>
  </si>
  <si>
    <t>BP KENKO EASY KLIK HITAM</t>
  </si>
  <si>
    <t>BUKU MEWARNAI 2251 (4 GAMBAR) (876)</t>
  </si>
  <si>
    <t>PC KENKO PC-0719-BY 01</t>
  </si>
  <si>
    <t>PC JK PC-0719-37</t>
  </si>
  <si>
    <t>CUTTER L 500 JIAN ZHONG</t>
  </si>
  <si>
    <t>DISPENSER TAPE T 20032</t>
  </si>
  <si>
    <t>MECHPEN TIO TG 632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</si>
  <si>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</si>
  <si>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</si>
  <si>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</si>
  <si>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</si>
  <si>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</si>
  <si>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</si>
  <si>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</si>
  <si>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</si>
  <si>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Mechpen Tio Tg 632</t>
  </si>
  <si>
    <t>Name Tag Dos Biru</t>
  </si>
  <si>
    <t>Tali Peony Or</t>
  </si>
  <si>
    <t>Buku Mewarnai 2251 (4 Gambar) (876)</t>
  </si>
  <si>
    <t>BINDING WIRE 10CM SILVER 6, B 1, M 1, E 11, U 6, HT 2, HJ 2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</si>
  <si>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</si>
  <si>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</si>
  <si>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</si>
  <si>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</si>
  <si>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</si>
  <si>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</si>
  <si>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ID CARD B2 (STOCK LAMA)</t>
  </si>
  <si>
    <t>MEJA BELAJAR VAN-ART (A)</t>
  </si>
  <si>
    <t xml:space="preserve">MEJA BELAJAR VAN-ART (B) </t>
  </si>
  <si>
    <t>O PASTEL JK 12W OP-12 S</t>
  </si>
  <si>
    <t>PENSIL JK P-88 ER 2B</t>
  </si>
  <si>
    <t>PW 12W PANJANG VANCO ZOO</t>
  </si>
  <si>
    <t>TALI PEONY HIJAU</t>
  </si>
  <si>
    <t>TALI PEONY P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</si>
  <si>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</si>
  <si>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</si>
  <si>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</si>
  <si>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</si>
  <si>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</si>
  <si>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</si>
  <si>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</si>
  <si>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</si>
  <si>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</si>
  <si>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</si>
  <si>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</si>
  <si>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</si>
  <si>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</si>
  <si>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</si>
  <si>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</si>
  <si>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O Pastel Jk 12W Op-12 S</t>
  </si>
  <si>
    <t>Pensil Jk P-88 Er 2B</t>
  </si>
  <si>
    <t>Tipe Ex Ct J 205 Pt Jk</t>
  </si>
  <si>
    <t>ASAHAN SH 002</t>
  </si>
  <si>
    <t>CTN</t>
  </si>
  <si>
    <t>BP KENKO EASY 0.3 HT</t>
  </si>
  <si>
    <t>BP SAFARI SP 266 HT</t>
  </si>
  <si>
    <t>CLIP KENKO 3100</t>
  </si>
  <si>
    <t>ID CARD SET 612 BM (19), KN (31)</t>
  </si>
  <si>
    <t>ISI GW NO.369</t>
  </si>
  <si>
    <t>LAYS</t>
  </si>
  <si>
    <t>LABEL HARGA KOJIKO 99</t>
  </si>
  <si>
    <t>LEM BAKAR STIK 11X29 BESAR (WINS 25-7-24) (WOMY)</t>
  </si>
  <si>
    <t>LEM BAKAR STIK 7X29 KECIL (WINS 25-7-24) (WOMY)</t>
  </si>
  <si>
    <t>LEM BAKAR STIK 7X30 WOMY K</t>
  </si>
  <si>
    <t>O PASTEL JK 18W OP-18 S</t>
  </si>
  <si>
    <t>O PASTEL JK 48W OP-48 S</t>
  </si>
  <si>
    <t>OP USAGI 12W</t>
  </si>
  <si>
    <t>PUNCH KENKO 85</t>
  </si>
  <si>
    <t>PW KENKO 12W CP-12 F NONWOOD CLASSIC</t>
  </si>
  <si>
    <t>PW KENKO 12W CP-12 F SANDY BEAR</t>
  </si>
  <si>
    <t>SIPOA 13 BARIS (JAYA )</t>
  </si>
  <si>
    <t>SIPOA 17 BARIS ENTER (JAYA)</t>
  </si>
  <si>
    <t>SKETCH BOOK A4 3557 POLOS</t>
  </si>
  <si>
    <t>STICKER NAMA SPS</t>
  </si>
  <si>
    <t>TAS GLITTER T 1838 L</t>
  </si>
  <si>
    <t>Bp Kenko Easy 0.3 Ht</t>
  </si>
  <si>
    <t>Clip Kenko 3100</t>
  </si>
  <si>
    <t>O Pastel Jk 18W Op-18 S</t>
  </si>
  <si>
    <t>Punch Kenko 85</t>
  </si>
  <si>
    <t>Pw Kenko 12W Cp-12 F Nonwood Classic</t>
  </si>
  <si>
    <t>Isi Gw No.369</t>
  </si>
  <si>
    <t>Asahan Sh 002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</si>
  <si>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</si>
  <si>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</si>
  <si>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</si>
  <si>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</si>
  <si>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</si>
  <si>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</si>
  <si>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</si>
  <si>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</si>
  <si>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</si>
  <si>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</si>
  <si>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</si>
  <si>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</si>
  <si>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</si>
  <si>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BK MEWARNAI JUMBO SJ</t>
  </si>
  <si>
    <t>BP X DATA M1</t>
  </si>
  <si>
    <t>BP X DATA M2</t>
  </si>
  <si>
    <t>DISPENSER MICROTOP M 700</t>
  </si>
  <si>
    <t>GARISAN Δ KOJIKO NO.10</t>
  </si>
  <si>
    <t>GARISAN Δ KOJIKO NO.12</t>
  </si>
  <si>
    <t>GARISAN Δ KOJIKO NO.6</t>
  </si>
  <si>
    <t>GARISAN Δ KOJIKO NO.8</t>
  </si>
  <si>
    <t>LETTER TRAY BESI MT 118-3 (2001)</t>
  </si>
  <si>
    <t>PC KODE 8003 (TANPA CALL)</t>
  </si>
  <si>
    <t>PENGHAPUS W/B CLEAR K</t>
  </si>
  <si>
    <t>PLAKBAN KAIN KENKO 48MM PLST BIRU</t>
  </si>
  <si>
    <t>POST IT 96-20</t>
  </si>
  <si>
    <t>SPIDOL KENKO PERMANENT PM100 HT</t>
  </si>
  <si>
    <t>STABILLO TF-1145 LIVE COLOUR PASTEL</t>
  </si>
  <si>
    <t>TIPE-EX KENKO CT-902</t>
  </si>
  <si>
    <t>BP ZHIXIN G 5005/ 5018</t>
  </si>
  <si>
    <t>BP ZHIXIN G 5029 (2)/ 5039 (1)</t>
  </si>
  <si>
    <t>BP ZHIXIN G 5040/ 5041</t>
  </si>
  <si>
    <t>BP ZHIXIN 3168/ 3169</t>
  </si>
  <si>
    <t>BP TIZO TG 340 BIRU</t>
  </si>
  <si>
    <t>BP 4W VC 6202</t>
  </si>
  <si>
    <t>BP 4W VC 6203</t>
  </si>
  <si>
    <t>BP VC 8108</t>
  </si>
  <si>
    <t>DISPENSER TAPE KENKO TD 507</t>
  </si>
  <si>
    <t>LABEL KENKO 2 LINE PUTIH</t>
  </si>
  <si>
    <t>STABILLO HL 522 (12) PASTEL</t>
  </si>
  <si>
    <t>BN GASTA A5 77725-12</t>
  </si>
  <si>
    <t>BP 1001 10W TOPPER HERO (36)</t>
  </si>
  <si>
    <t>DISPENSER MICROTOP M 800</t>
  </si>
  <si>
    <t>ISI GEL 20 DOS ES 220/ 222/ 228/ 230</t>
  </si>
  <si>
    <t>ISOLASI FANCY 1505</t>
  </si>
  <si>
    <t>LETTER TRAY BESI MT 118-2 (2002)</t>
  </si>
  <si>
    <t>MAP ZIPPER KANCING 2 SIKA HITAM</t>
  </si>
  <si>
    <t>NB B5 B 1005</t>
  </si>
  <si>
    <t>NB 7050-18</t>
  </si>
  <si>
    <t>STABILLO SAFARI SF 219</t>
  </si>
  <si>
    <t>STABILLO HL 1203</t>
  </si>
  <si>
    <t>STABILLO HL 1204</t>
  </si>
  <si>
    <t>SHOPPING BAG ROLL</t>
  </si>
  <si>
    <t>Dispenser Tape Kenko Td 507</t>
  </si>
  <si>
    <t>Label Kenko 2 Line Putih</t>
  </si>
  <si>
    <t>Plakban Kain Kenko 48Mm Plst Biru</t>
  </si>
  <si>
    <t>Spidol Kenko Permanent Pm100 Ht</t>
  </si>
  <si>
    <t>Stabillo Hl 522 (12) Pastel</t>
  </si>
  <si>
    <t>Tipe-Ex Kenko Ct-902</t>
  </si>
  <si>
    <t>60 ROL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</si>
  <si>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</si>
  <si>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</si>
  <si>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</si>
  <si>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</si>
  <si>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</si>
  <si>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</si>
  <si>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</si>
  <si>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</si>
  <si>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</si>
  <si>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Bn Gasta A5 77725-12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</si>
  <si>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</si>
  <si>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</si>
  <si>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</si>
  <si>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</si>
  <si>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</si>
  <si>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</si>
  <si>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</si>
  <si>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</si>
  <si>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</si>
  <si>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</si>
  <si>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</si>
  <si>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</si>
  <si>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</si>
  <si>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</si>
  <si>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</si>
  <si>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</si>
  <si>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</si>
  <si>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</si>
  <si>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</si>
  <si>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</si>
  <si>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</si>
  <si>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</si>
  <si>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</si>
  <si>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</si>
  <si>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</si>
  <si>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</si>
  <si>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BESI FANCY 4D</t>
  </si>
  <si>
    <t>BN A5 PON GZ-015 SHEEPO</t>
  </si>
  <si>
    <t>BN A5 PONS PLST DRAGON(5)/ MM(4)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</si>
  <si>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</si>
  <si>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</si>
  <si>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</si>
  <si>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</si>
  <si>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</si>
  <si>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</si>
  <si>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</si>
  <si>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</si>
  <si>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</si>
  <si>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</si>
  <si>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MICROTOP A5 CL 36 COLLEGE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</si>
  <si>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</si>
  <si>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</si>
  <si>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</si>
  <si>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</si>
  <si>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</si>
  <si>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</si>
  <si>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</si>
  <si>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</si>
  <si>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</si>
  <si>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</si>
  <si>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</si>
  <si>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</si>
  <si>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</si>
  <si>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</si>
  <si>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</si>
  <si>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</si>
  <si>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</si>
  <si>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</si>
  <si>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</si>
  <si>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</si>
  <si>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</si>
  <si>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</si>
  <si>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</si>
  <si>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</si>
  <si>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</si>
  <si>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</si>
  <si>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KOMPAS VT 45-3A (GOLD)</t>
  </si>
  <si>
    <t>GARISAN BUSUR ENTER NO.4 TEBAL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</si>
  <si>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</si>
  <si>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</si>
  <si>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</si>
  <si>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</si>
  <si>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</si>
  <si>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</si>
  <si>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</si>
  <si>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</si>
  <si>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</si>
  <si>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</si>
  <si>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</si>
  <si>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</si>
  <si>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</si>
  <si>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</si>
  <si>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</si>
  <si>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</si>
  <si>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</si>
  <si>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</si>
  <si>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</si>
  <si>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</si>
  <si>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</si>
  <si>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</si>
  <si>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</si>
  <si>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</si>
  <si>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MIKA LAMINATING VANCO LF-100 FOLIO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</si>
  <si>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</si>
  <si>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</si>
  <si>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</si>
  <si>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</si>
  <si>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</si>
  <si>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</si>
  <si>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</si>
  <si>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</si>
  <si>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</si>
  <si>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</si>
  <si>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</si>
  <si>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</si>
  <si>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</si>
  <si>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</si>
  <si>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</si>
  <si>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</si>
  <si>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</si>
  <si>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PC JK PC-0719-35 POLOS</t>
  </si>
  <si>
    <t>PENGHAPUS W/B ENTER 803 B</t>
  </si>
  <si>
    <t>BINDER NOTE 05203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</si>
  <si>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</si>
  <si>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</si>
  <si>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</si>
  <si>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</si>
  <si>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</si>
  <si>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</si>
  <si>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</si>
  <si>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</si>
  <si>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</si>
  <si>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</si>
  <si>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</si>
  <si>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</si>
  <si>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</si>
  <si>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</si>
  <si>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</si>
  <si>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</si>
  <si>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</si>
  <si>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</si>
  <si>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</si>
  <si>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</si>
  <si>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</si>
  <si>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</si>
  <si>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</si>
  <si>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</si>
  <si>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</si>
  <si>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</si>
  <si>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</si>
  <si>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</si>
  <si>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</si>
  <si>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</si>
  <si>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</si>
  <si>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</si>
  <si>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</si>
  <si>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</si>
  <si>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</si>
  <si>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</si>
  <si>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</si>
  <si>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</si>
  <si>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</si>
  <si>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</si>
  <si>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</si>
  <si>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</si>
  <si>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</si>
  <si>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</si>
  <si>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</si>
  <si>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</si>
  <si>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</si>
  <si>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</si>
  <si>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</si>
  <si>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</si>
  <si>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</si>
  <si>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</si>
  <si>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</si>
  <si>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</si>
  <si>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</si>
  <si>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</si>
  <si>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</si>
  <si>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</si>
  <si>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</si>
  <si>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</si>
  <si>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</si>
  <si>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</si>
  <si>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</si>
  <si>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</si>
  <si>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</si>
  <si>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</si>
  <si>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</si>
  <si>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</si>
  <si>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</si>
  <si>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</si>
  <si>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</si>
  <si>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</si>
  <si>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</si>
  <si>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</si>
  <si>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</si>
  <si>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</si>
  <si>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</si>
  <si>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</si>
  <si>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</si>
  <si>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</si>
  <si>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</si>
  <si>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</si>
  <si>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OP TITI 55W</t>
  </si>
  <si>
    <t>BN A5 JK 522 FANCY</t>
  </si>
  <si>
    <t>BN A5 JK 524 FANCY</t>
  </si>
  <si>
    <t>ACRYLIC PACMAN</t>
  </si>
  <si>
    <t>BK ABSEN ENTER LEBAR</t>
  </si>
  <si>
    <t>GARISAN BUSUR ENTER NO 110</t>
  </si>
  <si>
    <t>Bn A5 Jk 522 Fancy</t>
  </si>
  <si>
    <t>Bn A5 Jk 524 Fancy</t>
  </si>
  <si>
    <t>Op Titi 55W</t>
  </si>
  <si>
    <t>Pc Jk Pc-0719-35 Polos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</si>
  <si>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</si>
  <si>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</si>
  <si>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</si>
  <si>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</si>
  <si>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</si>
  <si>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</si>
  <si>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</si>
  <si>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</si>
  <si>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</si>
  <si>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</si>
  <si>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</si>
  <si>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</si>
  <si>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</si>
  <si>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</si>
  <si>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</si>
  <si>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</si>
  <si>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</si>
  <si>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</si>
  <si>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</si>
  <si>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</si>
  <si>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</si>
  <si>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</si>
  <si>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</si>
  <si>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</si>
  <si>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</si>
  <si>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</si>
  <si>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</si>
  <si>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</si>
  <si>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</si>
  <si>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</si>
  <si>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</si>
  <si>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</si>
  <si>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</si>
  <si>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</si>
  <si>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</si>
  <si>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</si>
  <si>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</si>
  <si>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</si>
  <si>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</si>
  <si>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</si>
  <si>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</si>
  <si>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</si>
  <si>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</si>
  <si>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</si>
  <si>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</si>
  <si>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</si>
  <si>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</si>
  <si>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</si>
  <si>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</si>
  <si>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</si>
  <si>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</si>
  <si>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</si>
  <si>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</si>
  <si>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</si>
  <si>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</si>
  <si>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</si>
  <si>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</si>
  <si>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</si>
  <si>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</si>
  <si>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</si>
  <si>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</si>
  <si>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</si>
  <si>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</si>
  <si>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</si>
  <si>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</si>
  <si>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</si>
  <si>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</si>
  <si>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</si>
  <si>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</si>
  <si>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</si>
  <si>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</si>
  <si>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</si>
  <si>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</si>
  <si>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</si>
  <si>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</si>
  <si>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</si>
  <si>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</si>
  <si>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</si>
  <si>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</si>
  <si>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</si>
  <si>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</si>
  <si>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</si>
  <si>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</si>
  <si>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</si>
  <si>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</si>
  <si>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</si>
  <si>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</si>
  <si>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</si>
  <si>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</si>
  <si>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</si>
  <si>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</si>
  <si>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</si>
  <si>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</si>
  <si>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</si>
  <si>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</si>
  <si>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</si>
  <si>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</si>
  <si>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</si>
  <si>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</si>
  <si>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</si>
  <si>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</si>
  <si>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</si>
  <si>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</si>
  <si>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</si>
  <si>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</si>
  <si>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</si>
  <si>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</si>
  <si>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</si>
  <si>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</si>
  <si>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</si>
  <si>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</si>
  <si>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</si>
  <si>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</si>
  <si>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</si>
  <si>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</si>
  <si>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</si>
  <si>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</si>
  <si>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</si>
  <si>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</si>
  <si>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</si>
  <si>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</si>
  <si>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</si>
  <si>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</si>
  <si>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</si>
  <si>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</si>
  <si>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</si>
  <si>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</si>
  <si>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</si>
  <si>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</si>
  <si>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</si>
  <si>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</si>
  <si>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</si>
  <si>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</si>
  <si>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</si>
  <si>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</si>
  <si>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</si>
  <si>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</si>
  <si>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</si>
  <si>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</si>
  <si>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</si>
  <si>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</si>
  <si>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</si>
  <si>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</si>
  <si>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</si>
  <si>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</si>
  <si>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</si>
  <si>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</si>
  <si>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</si>
  <si>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</si>
  <si>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</si>
  <si>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</si>
  <si>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</si>
  <si>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</si>
  <si>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</si>
  <si>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</si>
  <si>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</si>
  <si>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</si>
  <si>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</si>
  <si>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</si>
  <si>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</si>
  <si>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</si>
  <si>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</si>
  <si>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</si>
  <si>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</si>
  <si>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</si>
  <si>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</si>
  <si>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</si>
  <si>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</si>
  <si>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</si>
  <si>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</si>
  <si>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</si>
  <si>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ACRYLIC 21.5 X 33</t>
  </si>
  <si>
    <t>ACRYLIC 7 X 10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</si>
  <si>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</si>
  <si>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</si>
  <si>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</si>
  <si>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</si>
  <si>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</si>
  <si>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</si>
  <si>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BINDER JK TSAC-M129 B5 ACADEMY</t>
  </si>
  <si>
    <t>BINDER JK TSED-M137 B5 EDUCATION</t>
  </si>
  <si>
    <t>BINDER JK TSFC-M132 B5 FACULTY</t>
  </si>
  <si>
    <t>BINDER JK TSIM-M133 B5 IMAGE</t>
  </si>
  <si>
    <t>BN B5 WARNA KOALA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</si>
  <si>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</si>
  <si>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</si>
  <si>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</si>
  <si>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</si>
  <si>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</si>
  <si>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</si>
  <si>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</si>
  <si>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CLEAR HOLDER KENKO METALIK CH 860 A4</t>
  </si>
  <si>
    <t>CUTTER JK L-500</t>
  </si>
  <si>
    <t>DOUBLE FOAM POLAR SP 015</t>
  </si>
  <si>
    <t>DOUBLE FOAM POLAR SP 016</t>
  </si>
  <si>
    <t>KARET UTN BESAR (4 ONS) (2 SRITI)</t>
  </si>
  <si>
    <t>L LEAF A5 50 RAINBOW POLOS</t>
  </si>
  <si>
    <t>L LEAF A5-100LBR DOTED TITIK</t>
  </si>
  <si>
    <t>LEM STICK KENKO 8GR KECIL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</si>
  <si>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</si>
  <si>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</si>
  <si>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</si>
  <si>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</si>
  <si>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</si>
  <si>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</si>
  <si>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</si>
  <si>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</si>
  <si>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TIPE-EX JK 101 A</t>
  </si>
  <si>
    <t>TIPE-EX JK-01</t>
  </si>
  <si>
    <t>TAS KARUNG 90X60 (9060)</t>
  </si>
  <si>
    <t>IMPORT E4</t>
  </si>
  <si>
    <t>TAS KARUNG 60X70 (6070)</t>
  </si>
  <si>
    <t>TAS KARUNG 60X45 (6045)</t>
  </si>
  <si>
    <t>TAS KARUNG 35X40 (3540)</t>
  </si>
  <si>
    <t>TAS KARUNG 50X55 (5055)</t>
  </si>
  <si>
    <t>TAS KARUNG 45X50 (4550)</t>
  </si>
  <si>
    <t>TAS KARUNG 55X65 (5565)</t>
  </si>
  <si>
    <t>TAS KARUNG 70X70 (7070)</t>
  </si>
  <si>
    <t>TAS KARUNG 70X80 (7080)</t>
  </si>
  <si>
    <t>TAS GG-S</t>
  </si>
  <si>
    <t>TAS GB-S WARNA-WARNI</t>
  </si>
  <si>
    <t>TAS GB-M WARNA-WARNI</t>
  </si>
  <si>
    <t>TAS GB-L WARNA-WARNI</t>
  </si>
  <si>
    <t>TAS TALI GG-S KECIL 1958 GLITER</t>
  </si>
  <si>
    <t>TAS TALI GG-M TANGGUNG 1958 GLITER</t>
  </si>
  <si>
    <t>TAS TALI GG-L BESAR 1958 GLITER</t>
  </si>
  <si>
    <t>TAS TALI GG-S KECIL 2954 TIMBUL GILAP</t>
  </si>
  <si>
    <t>TAS TALI GG-M TANGGUNG 2954 TIMBUL GILAP</t>
  </si>
  <si>
    <t>TAS TALI GG-L BESAR 2954 TIMBUL GILAP</t>
  </si>
  <si>
    <t>TAS TALI GG-S KECIL 2983 TIMBUL GILAP</t>
  </si>
  <si>
    <t>TAS TALI GG-M TANGGUNG 2983 TIMBUL GILAP</t>
  </si>
  <si>
    <t>TAS TALI GG-L BESAR 2983 TIMBUL GILAP</t>
  </si>
  <si>
    <t>TAS TALI GG-S KECIL 1731 TIMBUL GILAP</t>
  </si>
  <si>
    <t>TAS TALI GG-M TANGGUNG 1731 TIMBUL GILAP</t>
  </si>
  <si>
    <t>TAS TALI GG-L BESAR 1731 TIMBUL GILAP</t>
  </si>
  <si>
    <t>TAS TALI GG-S KECIL 1708 TIMBUL GLITER</t>
  </si>
  <si>
    <t>TAS TALI GG-M TANGGUNG 1708 TIMBUL GLITER</t>
  </si>
  <si>
    <t>TAS TALI GG-L BESAR 1708 TIMBUL GLITER</t>
  </si>
  <si>
    <t>TAS TALI GG-S KECIL 1704 GILAP</t>
  </si>
  <si>
    <t>TAS TALI GG-M TANGGUNG 1704 GILAP</t>
  </si>
  <si>
    <t>TAS TALI GG-L BESAR 1704 GILAP</t>
  </si>
  <si>
    <t>TAS TALI GG-S KECIL 3949 GLITER</t>
  </si>
  <si>
    <t>TAS TALI GG-M TANGGUNG 3949 GLITER</t>
  </si>
  <si>
    <t>TAS TALI GG-L BESAR 3949 GLITER</t>
  </si>
  <si>
    <t>TAS TALI GG-S KECIL 1941 GLITER</t>
  </si>
  <si>
    <t>TAS TALI GG-M TANGGUNG 1941 GLITER</t>
  </si>
  <si>
    <t>TAS TALI GG-L BESAR 1941 GLITER</t>
  </si>
  <si>
    <t>TAS TALI GG-S KECIL 3948 GILAP</t>
  </si>
  <si>
    <t>TAS TALI GG-M TANGGUNG 3948 GILAP</t>
  </si>
  <si>
    <t>TAS TALI GG-L BESAR 3948 GILAP</t>
  </si>
  <si>
    <t>TAS TALI GG-S KECIL 1701 TIMBUL GLITER</t>
  </si>
  <si>
    <t>TAS TALI GG-M TANGGUNG 1701 TIMBUL GLITER</t>
  </si>
  <si>
    <t>TAS TALI GG-L BESAR 1701 TIMBUL GLITER</t>
  </si>
  <si>
    <t>TAS TALI GG-S KECIL 3992 GILAP</t>
  </si>
  <si>
    <t>TAS TALI GG-M TANGGUNG 3992 GILAP</t>
  </si>
  <si>
    <t>TAS TALI GG-L BESAR 3992 GILAP</t>
  </si>
  <si>
    <t>TAS TALI GG-S KECIL 1891 GILAP</t>
  </si>
  <si>
    <t>TAS TALI GG-M TANGGUNG 1891 GILAP</t>
  </si>
  <si>
    <t>TAS TALI GG-L BESAR  1891 GILAP</t>
  </si>
  <si>
    <t>TAS TALI GG-S KECIL 2996 GLITER</t>
  </si>
  <si>
    <t>TAS TALI GG-M TANGGUNG 2996 GLITER</t>
  </si>
  <si>
    <t>TAS TALI GG-L BESAR 2996 GLITER</t>
  </si>
  <si>
    <t>TAS TALI GG-S KECIL 1706 TIMBUL GILAP</t>
  </si>
  <si>
    <t>TAS TALI GG-M TANGGUNG 1706 TIMBUL GILAP</t>
  </si>
  <si>
    <t>TAS TALI GG-L BESAR 1706 TIMBUL GILAP</t>
  </si>
  <si>
    <t>TAS TALI GG-S KECIL 2915 TIMBUL GILAP</t>
  </si>
  <si>
    <t>TAS TALI GG-M TANGGUNG 2915 TIMBUL GILAP</t>
  </si>
  <si>
    <t>TAS TALI GG-L BESAR 2915 TIMBUL GILAP</t>
  </si>
  <si>
    <t>TAS TALI GG-S KECIL 1707 GLITER</t>
  </si>
  <si>
    <t>TAS TALI GG-M TANGGUNG 1707 GLITER</t>
  </si>
  <si>
    <t>TAS TALI GG-L BESAR 1707 GLITER</t>
  </si>
  <si>
    <t>TAS TALI GG-S KECIL 1940</t>
  </si>
  <si>
    <t>TAS TALI GG-M TANGGUNG 1940</t>
  </si>
  <si>
    <t>TAS TALI GG-L BESAR 1940</t>
  </si>
  <si>
    <t>TAS TALI GG-S KECIL 2926 TIMBUL GLITER</t>
  </si>
  <si>
    <t>TAS TALI GG-M TANGGUNG 2926 TIMBUL GLITER</t>
  </si>
  <si>
    <t>TAS TALI GG-L BESAR 2926 TIMBUL GLITER</t>
  </si>
  <si>
    <t>TAS TALI GG-S KECIL 1978 GILAP</t>
  </si>
  <si>
    <t>TAS TALI GG-M TANGGUNG 1978 GILAP</t>
  </si>
  <si>
    <t>TAS TALI GG-L BESAR 1978 GILAP</t>
  </si>
  <si>
    <t>TAS TALI GG-S KECIL 2953 TIMBUL GLITER</t>
  </si>
  <si>
    <t>TAS TALI GG-M TANGGUNG 2953 TIMBUL GLITER</t>
  </si>
  <si>
    <t>TAS TALI GG-L BESAR 2953 TIMBUL GLITER</t>
  </si>
  <si>
    <t>PUNCH 3011</t>
  </si>
  <si>
    <t>KEY RING K-30 (1 BOX=31 PCS)</t>
  </si>
  <si>
    <t>TAS KARUNG 70X53 (7053)</t>
  </si>
  <si>
    <t>TAS KARUNG 80X55 (8055)</t>
  </si>
  <si>
    <t>PENCIL CASE KODE KK-2301 (2401)</t>
  </si>
  <si>
    <t>ID CARD B-5763 KUNING</t>
  </si>
  <si>
    <t>ID CARD B-5763 MERAH</t>
  </si>
  <si>
    <t>ID CARD B-5763 BIRU</t>
  </si>
  <si>
    <t>ID CARD B-5763 PUTIH</t>
  </si>
  <si>
    <t>ID CARD B-5763 HIJAU</t>
  </si>
  <si>
    <t>ID CARD B-5763 HITAM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</si>
  <si>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</si>
  <si>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</si>
  <si>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</si>
  <si>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</si>
  <si>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</si>
  <si>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Tipe-Ex Jk 101 A</t>
  </si>
  <si>
    <t>Tipe-Ex Jk-01</t>
  </si>
  <si>
    <t>Double Foam Polar Sp 015</t>
  </si>
  <si>
    <t>Double Foam Polar Sp 016</t>
  </si>
  <si>
    <t>Acrylic 21.5 X 33</t>
  </si>
  <si>
    <t>Acrylic 7 X 10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</si>
  <si>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</si>
  <si>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</si>
  <si>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</si>
  <si>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</si>
  <si>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</si>
  <si>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</si>
  <si>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</si>
  <si>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</si>
  <si>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</si>
  <si>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</si>
  <si>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</si>
  <si>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</si>
  <si>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</si>
  <si>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</si>
  <si>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</si>
  <si>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</si>
  <si>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</si>
  <si>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</si>
  <si>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</si>
  <si>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</si>
  <si>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</si>
  <si>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</si>
  <si>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</si>
  <si>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</si>
  <si>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</si>
  <si>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</si>
  <si>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</si>
  <si>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</si>
  <si>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Tas Karung 70X53 (7053)</t>
  </si>
  <si>
    <t>Tas Karung 80X55 (8055)</t>
  </si>
  <si>
    <t>Tas Karung 90X60 (9060)</t>
  </si>
  <si>
    <t>Tas Karung 60X70 (6070)</t>
  </si>
  <si>
    <t>Tas Karung 60X45 (6045)</t>
  </si>
  <si>
    <t>Tas Karung 35X40 (3540)</t>
  </si>
  <si>
    <t>Tas Karung 50X55 (5055)</t>
  </si>
  <si>
    <t>Tas Karung 45X50 (4550)</t>
  </si>
  <si>
    <t>Tas Karung 55X65 (5565)</t>
  </si>
  <si>
    <t>Tas Karung 70X70 (7070)</t>
  </si>
  <si>
    <t>Tas Karung 70X80 (7080)</t>
  </si>
  <si>
    <t>Tas Gg-S</t>
  </si>
  <si>
    <t>Tas Gb-S Warna-Warni</t>
  </si>
  <si>
    <t>Tas Gb-M Warna-Warni</t>
  </si>
  <si>
    <t>Tas Gb-L Warna-Warni</t>
  </si>
  <si>
    <t>Tas Tali Gg-S Kecil 1958 Gliter</t>
  </si>
  <si>
    <t>Tas Tali Gg-M Tanggung 1958 Gliter</t>
  </si>
  <si>
    <t>Tas Tali Gg-L Besar 1958 Gliter</t>
  </si>
  <si>
    <t>Tas Tali Gg-S Kecil 2954 Timbul Gilap</t>
  </si>
  <si>
    <t>Tas Tali Gg-M Tanggung 2954 Timbul Gilap</t>
  </si>
  <si>
    <t>Tas Tali Gg-L Besar 2954 Timbul Gilap</t>
  </si>
  <si>
    <t>Tas Tali Gg-S Kecil 2983 Timbul Gilap</t>
  </si>
  <si>
    <t>Tas Tali Gg-M Tanggung 2983 Timbul Gilap</t>
  </si>
  <si>
    <t>Tas Tali Gg-L Besar 2983 Timbul Gilap</t>
  </si>
  <si>
    <t>Tas Tali Gg-S Kecil 1731 Timbul Gilap</t>
  </si>
  <si>
    <t>Tas Tali Gg-M Tanggung 1731 Timbul Gilap</t>
  </si>
  <si>
    <t>Tas Tali Gg-L Besar 1731 Timbul Gilap</t>
  </si>
  <si>
    <t>Tas Tali Gg-S Kecil 1708 Timbul Gliter</t>
  </si>
  <si>
    <t>Tas Tali Gg-M Tanggung 1708 Timbul Gliter</t>
  </si>
  <si>
    <t>Tas Tali Gg-L Besar 1708 Timbul Gliter</t>
  </si>
  <si>
    <t>Tas Tali Gg-S Kecil 1704 Gilap</t>
  </si>
  <si>
    <t>Tas Tali Gg-M Tanggung 1704 Gilap</t>
  </si>
  <si>
    <t>Tas Tali Gg-L Besar 1704 Gilap</t>
  </si>
  <si>
    <t>Tas Tali Gg-S Kecil 3949 Gliter</t>
  </si>
  <si>
    <t>Tas Tali Gg-M Tanggung 3949 Gliter</t>
  </si>
  <si>
    <t>Tas Tali Gg-L Besar 3949 Gliter</t>
  </si>
  <si>
    <t>Tas Tali Gg-S Kecil 1941 Gliter</t>
  </si>
  <si>
    <t>Tas Tali Gg-M Tanggung 1941 Gliter</t>
  </si>
  <si>
    <t>Tas Tali Gg-L Besar 1941 Gliter</t>
  </si>
  <si>
    <t>Tas Tali Gg-S Kecil 3948 Gilap</t>
  </si>
  <si>
    <t>Tas Tali Gg-M Tanggung 3948 Gilap</t>
  </si>
  <si>
    <t>Tas Tali Gg-L Besar 3948 Gilap</t>
  </si>
  <si>
    <t>Tas Tali Gg-S Kecil 1701 Timbul Gliter</t>
  </si>
  <si>
    <t>Tas Tali Gg-M Tanggung 1701 Timbul Gliter</t>
  </si>
  <si>
    <t>Tas Tali Gg-L Besar 1701 Timbul Gliter</t>
  </si>
  <si>
    <t>Tas Tali Gg-S Kecil 3992 Gilap</t>
  </si>
  <si>
    <t>Tas Tali Gg-M Tanggung 3992 Gilap</t>
  </si>
  <si>
    <t>Tas Tali Gg-L Besar 3992 Gilap</t>
  </si>
  <si>
    <t>Tas Tali Gg-S Kecil 1891 Gilap</t>
  </si>
  <si>
    <t>Tas Tali Gg-M Tanggung 1891 Gilap</t>
  </si>
  <si>
    <t>Tas Tali Gg-L Besar  1891 Gilap</t>
  </si>
  <si>
    <t>Tas Tali Gg-S Kecil 2996 Gliter</t>
  </si>
  <si>
    <t>Tas Tali Gg-M Tanggung 2996 Gliter</t>
  </si>
  <si>
    <t>Tas Tali Gg-L Besar 2996 Gliter</t>
  </si>
  <si>
    <t>Tas Tali Gg-S Kecil 1706 Timbul Gilap</t>
  </si>
  <si>
    <t>Tas Tali Gg-M Tanggung 1706 Timbul Gilap</t>
  </si>
  <si>
    <t>Tas Tali Gg-L Besar 1706 Timbul Gilap</t>
  </si>
  <si>
    <t>Tas Tali Gg-S Kecil 2915 Timbul Gilap</t>
  </si>
  <si>
    <t>Tas Tali Gg-M Tanggung 2915 Timbul Gilap</t>
  </si>
  <si>
    <t>Tas Tali Gg-L Besar 2915 Timbul Gilap</t>
  </si>
  <si>
    <t>Tas Tali Gg-S Kecil 1707 Gliter</t>
  </si>
  <si>
    <t>Tas Tali Gg-M Tanggung 1707 Gliter</t>
  </si>
  <si>
    <t>Tas Tali Gg-L Besar 1707 Gliter</t>
  </si>
  <si>
    <t>Tas Tali Gg-S Kecil 1940</t>
  </si>
  <si>
    <t>Tas Tali Gg-M Tanggung 1940</t>
  </si>
  <si>
    <t>Tas Tali Gg-L Besar 1940</t>
  </si>
  <si>
    <t>Tas Tali Gg-S Kecil 2926 Timbul Gliter</t>
  </si>
  <si>
    <t>Tas Tali Gg-M Tanggung 2926 Timbul Gliter</t>
  </si>
  <si>
    <t>Tas Tali Gg-L Besar 2926 Timbul Gliter</t>
  </si>
  <si>
    <t>Tas Tali Gg-S Kecil 1978 Gilap</t>
  </si>
  <si>
    <t>Tas Tali Gg-M Tanggung 1978 Gilap</t>
  </si>
  <si>
    <t>Tas Tali Gg-L Besar 1978 Gilap</t>
  </si>
  <si>
    <t>Tas Tali Gg-S Kecil 2953 Timbul Gliter</t>
  </si>
  <si>
    <t>Tas Tali Gg-M Tanggung 2953 Timbul Gliter</t>
  </si>
  <si>
    <t>Tas Tali Gg-L Besar 2953 Timbul Gliter</t>
  </si>
  <si>
    <t>Pencil Case Kode Kk-2301 (2401)</t>
  </si>
  <si>
    <t>Id Card B-5763 Kuning</t>
  </si>
  <si>
    <t>Id Card B-5763 Merah</t>
  </si>
  <si>
    <t>Id Card B-5763 Biru</t>
  </si>
  <si>
    <t>Id Card B-5763 Putih</t>
  </si>
  <si>
    <t>Id Card B-5763 Hijau</t>
  </si>
  <si>
    <t>Id Card B-5763 Hitam</t>
  </si>
  <si>
    <t>Punch 3011</t>
  </si>
  <si>
    <t>Key Ring K-30 (1 Box=31 Pcs)</t>
  </si>
  <si>
    <t>AGENDA 50K MB 35-50 (BC 511)</t>
  </si>
  <si>
    <t>BINDER CLIP JK 155</t>
  </si>
  <si>
    <t>BP GEL GP-866 ICOLORS</t>
  </si>
  <si>
    <t>BP SAFARI SP 559 HT</t>
  </si>
  <si>
    <t>BP ZUI ZHUA HY-1020 HITAM</t>
  </si>
  <si>
    <t>BUSINESS FILE SIKA AC-106 BIRU</t>
  </si>
  <si>
    <t>MAP</t>
  </si>
  <si>
    <t>BUSINESS FILE SIKA AC-106 HIJAU</t>
  </si>
  <si>
    <t>BUSINESS FILE SIKA AC-106 KUNING</t>
  </si>
  <si>
    <t>BUSINESS FILE SIKA AC-106 MERAH</t>
  </si>
  <si>
    <t>BUSINESS FILE SIKA AC-106 PUTIH</t>
  </si>
  <si>
    <t>BUSSINES FILE ENTER KUNING</t>
  </si>
  <si>
    <t>CARRY FILE TOPLA 8820 BIRU</t>
  </si>
  <si>
    <t>CARRY FILE TOPLA 8820 KUNING</t>
  </si>
  <si>
    <t>CLEAR HOLDER 40LB TNT 021 MOSHI-MOSHI</t>
  </si>
  <si>
    <t>CLEAR HOLDER HUJIN 30F</t>
  </si>
  <si>
    <t>CLEAR HOLDER JOSS CH 020</t>
  </si>
  <si>
    <t>CLEAR HOLDER JOSS CH 080</t>
  </si>
  <si>
    <t>CLEAR HOLDER KENKO METALIK CH 840 A4 ABU</t>
  </si>
  <si>
    <t>CLEAR HOLDER KENKO METALIK CH 840 A4 BIRU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</si>
  <si>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</si>
  <si>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</si>
  <si>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</si>
  <si>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</si>
  <si>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</si>
  <si>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</si>
  <si>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</si>
  <si>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</si>
  <si>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</si>
  <si>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</si>
  <si>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</si>
  <si>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</si>
  <si>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</si>
  <si>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</si>
  <si>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</si>
  <si>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</si>
  <si>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</si>
  <si>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</si>
  <si>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</si>
  <si>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</si>
  <si>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</si>
  <si>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</si>
  <si>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CLIP FILE YUSHINCA 318 B.TUA</t>
  </si>
  <si>
    <t>CUTTER GUNINDO A18 TRANSP B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</si>
  <si>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</si>
  <si>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</si>
  <si>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</si>
  <si>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</si>
  <si>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</si>
  <si>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</si>
  <si>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</si>
  <si>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</si>
  <si>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</si>
  <si>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</si>
  <si>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OPTIMA</t>
  </si>
  <si>
    <t>EXPANDING FILE 8LFQB - 55333 + GANTUNGAN</t>
  </si>
  <si>
    <t>EXPANDING FILE DKFQB-5901</t>
  </si>
  <si>
    <t>EXPANDING FILE FQB-38710</t>
  </si>
  <si>
    <t>EXPANDING FILE S 5304 F</t>
  </si>
  <si>
    <t>EXPANDING FILE TOZCHA TZ 2012</t>
  </si>
  <si>
    <t>EXPANDING FILE V-TECH 4512 B5</t>
  </si>
  <si>
    <t>GARISAN BT 30CM</t>
  </si>
  <si>
    <t>GUNTING KENKO SC 828</t>
  </si>
  <si>
    <t>GUNTING KENKO SC-848</t>
  </si>
  <si>
    <t>LEM STICK JK GS 15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</si>
  <si>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</si>
  <si>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</si>
  <si>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</si>
  <si>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</si>
  <si>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</si>
  <si>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</si>
  <si>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</si>
  <si>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</si>
  <si>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</si>
  <si>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</si>
  <si>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</si>
  <si>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532-B4</t>
  </si>
  <si>
    <t>MAP FILE EN 0103F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</si>
  <si>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</si>
  <si>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</si>
  <si>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</si>
  <si>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</si>
  <si>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</si>
  <si>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</si>
  <si>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</si>
  <si>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</si>
  <si>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</si>
  <si>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</si>
  <si>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</si>
  <si>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</si>
  <si>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</si>
  <si>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</si>
  <si>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</si>
  <si>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</si>
  <si>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</si>
  <si>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</si>
  <si>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</si>
  <si>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</si>
  <si>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</si>
  <si>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</si>
  <si>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</si>
  <si>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</si>
  <si>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</si>
  <si>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</si>
  <si>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</si>
  <si>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</si>
  <si>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</si>
  <si>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</si>
  <si>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</si>
  <si>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</si>
  <si>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</si>
  <si>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</si>
  <si>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</si>
  <si>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</si>
  <si>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</si>
  <si>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</si>
  <si>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</si>
  <si>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</si>
  <si>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</si>
  <si>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</si>
  <si>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</si>
  <si>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</si>
  <si>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</si>
  <si>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</si>
  <si>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</si>
  <si>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</si>
  <si>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</si>
  <si>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</si>
  <si>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</si>
  <si>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</si>
  <si>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</si>
  <si>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</si>
  <si>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</si>
  <si>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</si>
  <si>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</si>
  <si>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</si>
  <si>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</si>
  <si>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</si>
  <si>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</si>
  <si>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BENING / TRANSPARAN A4-16C</t>
  </si>
  <si>
    <t>MAP ZIPPER BENING / TRANSPARAN A5-16C</t>
  </si>
  <si>
    <t>MAP ZIPPER BENING / TRANSPARAN A6-16C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</si>
  <si>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</si>
  <si>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</si>
  <si>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</si>
  <si>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</si>
  <si>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</si>
  <si>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</si>
  <si>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</si>
  <si>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</si>
  <si>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</si>
  <si>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</si>
  <si>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</si>
  <si>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</si>
  <si>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</si>
  <si>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</si>
  <si>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</si>
  <si>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</si>
  <si>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</si>
  <si>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</si>
  <si>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</si>
  <si>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</si>
  <si>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</si>
  <si>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</si>
  <si>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</si>
  <si>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</si>
  <si>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</si>
  <si>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</si>
  <si>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</si>
  <si>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PC PLASTIK 205 SOROK</t>
  </si>
  <si>
    <t>PENSIL TF 488</t>
  </si>
  <si>
    <t>STAPLER JK HD 50</t>
  </si>
  <si>
    <t>TAS IDUL FITRI W022 BESAR</t>
  </si>
  <si>
    <t>TAS IDUL FITRI W022 TANGGUNG</t>
  </si>
  <si>
    <t>TEROMPET TR OW 02</t>
  </si>
  <si>
    <t>Column6</t>
  </si>
  <si>
    <t>JENIS</t>
  </si>
  <si>
    <t>Gunting Kenko Sc 828</t>
  </si>
  <si>
    <t>Gunting Kenko Sc-848</t>
  </si>
  <si>
    <t>Lem Stick Jk Gs 15</t>
  </si>
  <si>
    <t>Stapler Jk Hd 50</t>
  </si>
  <si>
    <t>Cutter Gunindo A18 Transp B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</si>
  <si>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</si>
  <si>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</si>
  <si>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</si>
  <si>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</si>
  <si>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</si>
  <si>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Garisan Bt 30Cm</t>
  </si>
  <si>
    <t>Pc Plastik 205 Sorok</t>
  </si>
  <si>
    <t>Pensil Tf 488</t>
  </si>
  <si>
    <t>Tas Idul Fitri W022 Besar</t>
  </si>
  <si>
    <t>Tas Idul Fitri W022 Tanggung</t>
  </si>
  <si>
    <t>35 LSN</t>
  </si>
  <si>
    <t>Terompet Tr Ow 02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</si>
  <si>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</si>
  <si>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</si>
  <si>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</si>
  <si>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</si>
  <si>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</si>
  <si>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Bussines File Enter Kuning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</si>
  <si>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</si>
  <si>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</si>
  <si>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</si>
  <si>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</si>
  <si>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</si>
  <si>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Biru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</si>
  <si>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</si>
  <si>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</si>
  <si>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</si>
  <si>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</si>
  <si>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</si>
  <si>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</si>
  <si>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</si>
  <si>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</si>
  <si>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</si>
  <si>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</si>
  <si>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</si>
  <si>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</si>
  <si>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</si>
  <si>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</si>
  <si>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</si>
  <si>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</si>
  <si>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</si>
  <si>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</si>
  <si>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</si>
  <si>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</si>
  <si>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</si>
  <si>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</si>
  <si>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</si>
  <si>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</si>
  <si>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</si>
  <si>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</si>
  <si>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</si>
  <si>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</si>
  <si>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</si>
  <si>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</si>
  <si>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</si>
  <si>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</si>
  <si>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Optima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</si>
  <si>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</si>
  <si>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</si>
  <si>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</si>
  <si>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</si>
  <si>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</si>
  <si>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</si>
  <si>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</si>
  <si>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</si>
  <si>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</si>
  <si>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</si>
  <si>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</si>
  <si>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</si>
  <si>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</si>
  <si>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</si>
  <si>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0103F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</si>
  <si>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</si>
  <si>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</si>
  <si>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</si>
  <si>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</si>
  <si>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</si>
  <si>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</si>
  <si>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</si>
  <si>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</si>
  <si>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</si>
  <si>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</si>
  <si>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</si>
  <si>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</si>
  <si>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</si>
  <si>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</si>
  <si>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</si>
  <si>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</si>
  <si>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</si>
  <si>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</si>
  <si>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</si>
  <si>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</si>
  <si>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</si>
  <si>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</si>
  <si>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</si>
  <si>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</si>
  <si>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</si>
  <si>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</si>
  <si>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</si>
  <si>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</si>
  <si>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</si>
  <si>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</si>
  <si>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</si>
  <si>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</si>
  <si>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</si>
  <si>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</si>
  <si>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</si>
  <si>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</si>
  <si>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</si>
  <si>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</si>
  <si>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</si>
  <si>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</si>
  <si>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</si>
  <si>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</si>
  <si>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</si>
  <si>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</si>
  <si>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</si>
  <si>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</si>
  <si>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</si>
  <si>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</si>
  <si>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</si>
  <si>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</si>
  <si>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</si>
  <si>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</si>
  <si>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</si>
  <si>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</si>
  <si>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</si>
  <si>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</si>
  <si>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</si>
  <si>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</si>
  <si>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</si>
  <si>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</si>
  <si>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</si>
  <si>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</si>
  <si>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</si>
  <si>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</si>
  <si>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</si>
  <si>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</si>
  <si>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</si>
  <si>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</si>
  <si>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</si>
  <si>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</si>
  <si>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</si>
  <si>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</si>
  <si>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</si>
  <si>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</si>
  <si>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</si>
  <si>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</si>
  <si>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</si>
  <si>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</si>
  <si>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</si>
  <si>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</si>
  <si>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</si>
  <si>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</si>
  <si>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</si>
  <si>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</si>
  <si>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</si>
  <si>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</si>
  <si>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</si>
  <si>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</si>
  <si>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</si>
  <si>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</si>
  <si>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</si>
  <si>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</si>
  <si>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</si>
  <si>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</si>
  <si>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</si>
  <si>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</si>
  <si>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</si>
  <si>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ACRYLIC TF 001</t>
  </si>
  <si>
    <t>BN B5 93834 16K</t>
  </si>
  <si>
    <t>BP GEL TF-1190 HITEK 0.3MM HITAM</t>
  </si>
  <si>
    <t>BP GEL TF-1191 HITEK 0.3MM HITAM</t>
  </si>
  <si>
    <t>BP TF-3115 HT</t>
  </si>
  <si>
    <t>BP TIZO TG 31220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</si>
  <si>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</si>
  <si>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</si>
  <si>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</si>
  <si>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</si>
  <si>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</si>
  <si>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</si>
  <si>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</si>
  <si>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</si>
  <si>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</si>
  <si>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</si>
  <si>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</si>
  <si>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</si>
  <si>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</si>
  <si>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</si>
  <si>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</si>
  <si>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</si>
  <si>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</si>
  <si>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MAP-KN278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</si>
  <si>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</si>
  <si>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</si>
  <si>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</si>
  <si>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</si>
  <si>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</si>
  <si>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</si>
  <si>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</si>
  <si>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</si>
  <si>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</si>
  <si>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</si>
  <si>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</si>
  <si>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</si>
  <si>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</si>
  <si>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</si>
  <si>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</si>
  <si>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</si>
  <si>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</si>
  <si>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</si>
  <si>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</si>
  <si>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</si>
  <si>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</si>
  <si>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</si>
  <si>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CLIPBOARD ACRYLIC TF 015</t>
  </si>
  <si>
    <t>DIS-NB13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</si>
  <si>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</si>
  <si>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</si>
  <si>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</si>
  <si>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</si>
  <si>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</si>
  <si>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</si>
  <si>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</si>
  <si>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</si>
  <si>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</si>
  <si>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</si>
  <si>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DOKUMEN RISLETING INFINITY MIX (BR/ HT)</t>
  </si>
  <si>
    <t>MAP-NB310</t>
  </si>
  <si>
    <t>MAP-IM248</t>
  </si>
  <si>
    <t>MAP-IM244</t>
  </si>
  <si>
    <t>MAP-IM247</t>
  </si>
  <si>
    <t>MAP-NB55</t>
  </si>
  <si>
    <t>MAP-TZ241</t>
  </si>
  <si>
    <t>MAP-VE208</t>
  </si>
  <si>
    <t>GUNTING KENKO SC 838</t>
  </si>
  <si>
    <t>KUAS PAGODA 5(1)/ 6(2)</t>
  </si>
  <si>
    <t>MAP-NB288</t>
  </si>
  <si>
    <t>MAP-NB5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</si>
  <si>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</si>
  <si>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</si>
  <si>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</si>
  <si>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</si>
  <si>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</si>
  <si>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</si>
  <si>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</si>
  <si>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</si>
  <si>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</si>
  <si>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</si>
  <si>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</si>
  <si>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</si>
  <si>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</si>
  <si>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</si>
  <si>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</si>
  <si>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</si>
  <si>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MAP-TX153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</si>
  <si>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</si>
  <si>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</si>
  <si>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</si>
  <si>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</si>
  <si>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</si>
  <si>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</si>
  <si>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</si>
  <si>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</si>
  <si>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</si>
  <si>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</si>
  <si>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</si>
  <si>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</si>
  <si>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</si>
  <si>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</si>
  <si>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</si>
  <si>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</si>
  <si>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</si>
  <si>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</si>
  <si>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</si>
  <si>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</si>
  <si>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</si>
  <si>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</si>
  <si>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</si>
  <si>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</si>
  <si>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</si>
  <si>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</si>
  <si>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</si>
  <si>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</si>
  <si>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</si>
  <si>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</si>
  <si>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</si>
  <si>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</si>
  <si>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</si>
  <si>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</si>
  <si>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</si>
  <si>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</si>
  <si>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</si>
  <si>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</si>
  <si>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</si>
  <si>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</si>
  <si>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</si>
  <si>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</si>
  <si>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</si>
  <si>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</si>
  <si>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</si>
  <si>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</si>
  <si>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</si>
  <si>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</si>
  <si>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</si>
  <si>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</si>
  <si>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</si>
  <si>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</si>
  <si>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</si>
  <si>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</si>
  <si>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</si>
  <si>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</si>
  <si>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</si>
  <si>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</si>
  <si>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</si>
  <si>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</si>
  <si>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</si>
  <si>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</si>
  <si>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</si>
  <si>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</si>
  <si>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</si>
  <si>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</si>
  <si>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</si>
  <si>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</si>
  <si>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</si>
  <si>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</si>
  <si>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</si>
  <si>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</si>
  <si>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</si>
  <si>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</si>
  <si>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</si>
  <si>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</si>
  <si>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</si>
  <si>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</si>
  <si>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</si>
  <si>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</si>
  <si>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</si>
  <si>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</si>
  <si>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</si>
  <si>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</si>
  <si>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</si>
  <si>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</si>
  <si>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</si>
  <si>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</si>
  <si>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</si>
  <si>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</si>
  <si>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</si>
  <si>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</si>
  <si>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</si>
  <si>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</si>
  <si>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</si>
  <si>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</si>
  <si>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</si>
  <si>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</si>
  <si>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</si>
  <si>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</si>
  <si>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</si>
  <si>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</si>
  <si>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</si>
  <si>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</si>
  <si>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</si>
  <si>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</si>
  <si>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</si>
  <si>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 ZIPPER REST / JALA BERDIRI SIKA HIJAU B</t>
  </si>
  <si>
    <t>MAP-SK137</t>
  </si>
  <si>
    <t>MAP ZIPPER REST / JALA BERDIRI SIKA HITAM B</t>
  </si>
  <si>
    <t>MAP-SK152</t>
  </si>
  <si>
    <t>MAP ZIPPER REST / JALA BERDIRI SIKA KUNING B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</si>
  <si>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</si>
  <si>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</si>
  <si>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</si>
  <si>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</si>
  <si>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</si>
  <si>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</si>
  <si>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</si>
  <si>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</si>
  <si>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</si>
  <si>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</si>
  <si>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</si>
  <si>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</si>
  <si>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</si>
  <si>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NB A5 28825-47 (B 5885)</t>
  </si>
  <si>
    <t>NB A5 28825-62 (B 5887)</t>
  </si>
  <si>
    <t>PAPER CUTTER JK B4 PC-3038</t>
  </si>
  <si>
    <t>PW KENKO 24W CP-24 F CLASSIC PANJANG</t>
  </si>
  <si>
    <t>STAMPAD JK NO 2</t>
  </si>
  <si>
    <t>TAS COKLAT TEBAL BESAR POLOS</t>
  </si>
  <si>
    <t>TAS COKLAT TEBAL KECIL POLOS</t>
  </si>
  <si>
    <t>TIPEX KERTAS 12M 8701</t>
  </si>
  <si>
    <t>KODE</t>
  </si>
  <si>
    <t>Dokumen Risleting Infinity Mix (Br/ Ht)</t>
  </si>
  <si>
    <t>Map Zipper Rest / Jala Berdiri Sika Hijau B</t>
  </si>
  <si>
    <t>Map Zipper Rest / Jala Berdiri Sika Hitam B</t>
  </si>
  <si>
    <t>Map Zipper Rest / Jala Berdiri Sika Kuning B</t>
  </si>
  <si>
    <t>Gunting Kenko Sc 838</t>
  </si>
  <si>
    <t>Paper Cutter Jk B4 Pc-3038</t>
  </si>
  <si>
    <t>5 PCS</t>
  </si>
  <si>
    <t>Pw Kenko 24W Cp-24 F Classic Panjang</t>
  </si>
  <si>
    <t>Stampad Jk No 2</t>
  </si>
  <si>
    <t>Acrylic Tf 001</t>
  </si>
  <si>
    <t>Bn B5 93834 16K</t>
  </si>
  <si>
    <t>Bp Gel Tf-1190 Hitek 0.3Mm Hitam</t>
  </si>
  <si>
    <t>Bp Gel Tf-1191 Hitek 0.3Mm Hitam</t>
  </si>
  <si>
    <t>Bp Tf-3115 Ht</t>
  </si>
  <si>
    <t>Bp Tizo Tg 31220</t>
  </si>
  <si>
    <t>Clear Holder Kenko Metalik Ch 860 A4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</si>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</sst>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3254" totalsRowShown="0">
  <autoFilter ref="A1:O3254">
    <filterColumn colId="6">
      <filters>
        <filter val="IMPORT"/>
      </filters>
    </filterColumn>
    <filterColumn colId="7">
      <filters blank="1"/>
    </filterColumn>
  </autoFilter>
  <sortState ref="A744:O1800">
    <sortCondition ref="O1:O3269"/>
  </sortState>
  <tableColumns count="15">
    <tableColumn id="1" name="ID_DAFTAR"/>
    <tableColumn id="15" name="KODE"/>
    <tableColumn id="2" name="NAMA"/>
    <tableColumn id="3" name="SUPPLIER"/>
    <tableColumn id="4" name="QTY"/>
    <tableColumn id="5" name="STN"/>
    <tableColumn id="6" name="KATEGORI"/>
    <tableColumn id="13" name="JENIS"/>
    <tableColumn id="7" name="STOCK"/>
    <tableColumn id="8" name="Column1" dataDxfId="7">
      <calculatedColumnFormula>PROPER(Table1[[#This Row],[NAMA]])</calculatedColumnFormula>
    </tableColumn>
    <tableColumn id="9" name="Column2" dataDxfId="6">
      <calculatedColumnFormula>Table1[[#This Row],[STOCK]]</calculatedColumnFormula>
    </tableColumn>
    <tableColumn id="10" name="Column3" dataDxfId="0">
      <calculatedColumnFormula>IF(Table1[[#This Row],[KODE]]="","",Table1[[#This Row],[KODE]])</calculatedColumnFormula>
    </tableColumn>
    <tableColumn id="11" name="Column4" dataDxfId="5">
      <calculatedColumnFormula>IF(Table1[[#This Row],[QTY]]=0,"",CONCATENATE(Table1[[#This Row],[QTY]]," ",Table1[[#This Row],[STN]]))</calculatedColumnFormula>
    </tableColumn>
    <tableColumn id="12" name="Column5" dataDxfId="4">
      <calculatedColumnFormula>Table1[[#This Row],[SUPPLIER]]</calculatedColumnFormula>
    </tableColumn>
    <tableColumn id="14" name="Column6" dataDxfId="3">
      <calculatedColumnFormula>Table1[[#This Row],[KATEGORI]]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146" totalsRowShown="0">
  <autoFilter ref="A1:E146"/>
  <sortState ref="A2:E72">
    <sortCondition ref="A1:A72"/>
  </sortState>
  <tableColumns count="5">
    <tableColumn id="1" name="Column1"/>
    <tableColumn id="2" name="Column2"/>
    <tableColumn id="4" name="Column4"/>
    <tableColumn id="3" name="Column3" dataDxfId="2">
      <calculatedColumnFormula>_xlfn.IFNA(INDEX(Table3[Column4],Table4[[#This Row],[``]]),"")</calculatedColumnFormula>
    </tableColumn>
    <tableColumn id="5" name="``" dataDxfId="1">
      <calculatedColumnFormula>MATCH(Table4[[#This Row],[Column1]],Table3[Column1],0)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9" totalsRowShown="0">
  <autoFilter ref="A1:D109"/>
  <tableColumns count="4">
    <tableColumn id="1" name="Column1"/>
    <tableColumn id="3" name="Column3"/>
    <tableColumn id="2" name="Column4"/>
    <tableColumn id="4" name="Column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212" totalsRowShown="0">
  <autoFilter ref="A1:F212">
    <filterColumn colId="5">
      <filters>
        <filter val="GLOBAL"/>
        <filter val="IMPORT"/>
      </filters>
    </filterColumn>
  </autoFilter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4"/>
  <sheetViews>
    <sheetView topLeftCell="D455" zoomScaleNormal="100" workbookViewId="0">
      <selection activeCell="N2" activeCellId="2" sqref="J2:K3254 M2:M3254 N2:N3254"/>
    </sheetView>
  </sheetViews>
  <sheetFormatPr defaultRowHeight="15.75" x14ac:dyDescent="0.25"/>
  <cols>
    <col min="1" max="2" width="7.625" customWidth="1"/>
    <col min="3" max="3" width="47.875" customWidth="1"/>
    <col min="4" max="4" width="12.25" customWidth="1"/>
    <col min="5" max="5" width="6.25" bestFit="1" customWidth="1"/>
    <col min="6" max="6" width="6" bestFit="1" customWidth="1"/>
    <col min="7" max="7" width="11.25" bestFit="1" customWidth="1"/>
    <col min="8" max="8" width="11.25" customWidth="1"/>
    <col min="9" max="9" width="8.25" bestFit="1" customWidth="1"/>
    <col min="10" max="10" width="31.75" customWidth="1"/>
  </cols>
  <sheetData>
    <row r="1" spans="1:15" x14ac:dyDescent="0.25">
      <c r="A1" t="s">
        <v>0</v>
      </c>
      <c r="B1" t="s">
        <v>7155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6760</v>
      </c>
      <c r="I1" t="s">
        <v>6</v>
      </c>
      <c r="J1" t="s">
        <v>2456</v>
      </c>
      <c r="K1" t="s">
        <v>2457</v>
      </c>
      <c r="L1" t="s">
        <v>2458</v>
      </c>
      <c r="M1" t="s">
        <v>2459</v>
      </c>
      <c r="N1" t="s">
        <v>5369</v>
      </c>
      <c r="O1" t="s">
        <v>6759</v>
      </c>
    </row>
    <row r="2" spans="1:15" ht="15.75" customHeight="1" x14ac:dyDescent="0.25">
      <c r="A2">
        <v>3</v>
      </c>
      <c r="B2" t="s">
        <v>7</v>
      </c>
      <c r="C2" t="s">
        <v>13</v>
      </c>
      <c r="D2" t="s">
        <v>14</v>
      </c>
      <c r="E2">
        <v>600</v>
      </c>
      <c r="F2" t="s">
        <v>11</v>
      </c>
      <c r="G2" t="s">
        <v>12</v>
      </c>
      <c r="H2" t="s">
        <v>7</v>
      </c>
      <c r="I2">
        <v>5</v>
      </c>
      <c r="J2" t="str">
        <f>PROPER(Table1[[#This Row],[NAMA]])</f>
        <v>Abjad 349A</v>
      </c>
      <c r="K2">
        <f>Table1[[#This Row],[STOCK]]</f>
        <v>5</v>
      </c>
      <c r="L2" t="str">
        <f>IF(Table1[[#This Row],[KODE]]="","",Table1[[#This Row],[KODE]])</f>
        <v/>
      </c>
      <c r="M2" t="str">
        <f>IF(Table1[[#This Row],[QTY]]=0,"",CONCATENATE(Table1[[#This Row],[QTY]]," ",Table1[[#This Row],[STN]]))</f>
        <v>600 PCS</v>
      </c>
      <c r="N2" t="str">
        <f>Table1[[#This Row],[SUPPLIER]]</f>
        <v>IMPORT B4</v>
      </c>
      <c r="O2" t="str">
        <f>Table1[[#This Row],[KATEGORI]]</f>
        <v>IMPORT</v>
      </c>
    </row>
    <row r="3" spans="1:15" ht="15.75" customHeight="1" x14ac:dyDescent="0.25">
      <c r="A3">
        <v>4</v>
      </c>
      <c r="B3" t="s">
        <v>7</v>
      </c>
      <c r="C3" t="s">
        <v>15</v>
      </c>
      <c r="D3" t="s">
        <v>10</v>
      </c>
      <c r="E3">
        <v>600</v>
      </c>
      <c r="F3" t="s">
        <v>11</v>
      </c>
      <c r="G3" t="s">
        <v>12</v>
      </c>
      <c r="H3" t="s">
        <v>7</v>
      </c>
      <c r="I3">
        <v>1</v>
      </c>
      <c r="J3" t="str">
        <f>PROPER(Table1[[#This Row],[NAMA]])</f>
        <v>Abjad 349Abc</v>
      </c>
      <c r="K3">
        <f>Table1[[#This Row],[STOCK]]</f>
        <v>1</v>
      </c>
      <c r="L3" t="str">
        <f>IF(Table1[[#This Row],[KODE]]="","",Table1[[#This Row],[KODE]])</f>
        <v/>
      </c>
      <c r="M3" t="str">
        <f>IF(Table1[[#This Row],[QTY]]=0,"",CONCATENATE(Table1[[#This Row],[QTY]]," ",Table1[[#This Row],[STN]]))</f>
        <v>600 PCS</v>
      </c>
      <c r="N3" t="str">
        <f>Table1[[#This Row],[SUPPLIER]]</f>
        <v>IMPORT 2019</v>
      </c>
      <c r="O3" t="str">
        <f>Table1[[#This Row],[KATEGORI]]</f>
        <v>IMPORT</v>
      </c>
    </row>
    <row r="4" spans="1:15" ht="15.75" customHeight="1" x14ac:dyDescent="0.25">
      <c r="A4">
        <v>5</v>
      </c>
      <c r="B4" t="s">
        <v>7</v>
      </c>
      <c r="C4" t="s">
        <v>16</v>
      </c>
      <c r="D4" t="s">
        <v>17</v>
      </c>
      <c r="E4">
        <v>400</v>
      </c>
      <c r="F4" t="s">
        <v>11</v>
      </c>
      <c r="G4" t="s">
        <v>12</v>
      </c>
      <c r="H4" t="s">
        <v>7</v>
      </c>
      <c r="I4">
        <v>12</v>
      </c>
      <c r="J4" t="str">
        <f>PROPER(Table1[[#This Row],[NAMA]])</f>
        <v>Abjad 8550A</v>
      </c>
      <c r="K4">
        <f>Table1[[#This Row],[STOCK]]</f>
        <v>12</v>
      </c>
      <c r="L4" t="str">
        <f>IF(Table1[[#This Row],[KODE]]="","",Table1[[#This Row],[KODE]])</f>
        <v/>
      </c>
      <c r="M4" t="str">
        <f>IF(Table1[[#This Row],[QTY]]=0,"",CONCATENATE(Table1[[#This Row],[QTY]]," ",Table1[[#This Row],[STN]]))</f>
        <v>400 PCS</v>
      </c>
      <c r="N4" t="str">
        <f>Table1[[#This Row],[SUPPLIER]]</f>
        <v>IMPORT B2 + B3</v>
      </c>
      <c r="O4" t="str">
        <f>Table1[[#This Row],[KATEGORI]]</f>
        <v>IMPORT</v>
      </c>
    </row>
    <row r="5" spans="1:15" ht="15.75" hidden="1" customHeight="1" x14ac:dyDescent="0.25">
      <c r="A5">
        <v>6</v>
      </c>
      <c r="B5" t="s">
        <v>7</v>
      </c>
      <c r="C5" t="s">
        <v>18</v>
      </c>
      <c r="D5" t="s">
        <v>7</v>
      </c>
      <c r="E5">
        <v>20</v>
      </c>
      <c r="F5" t="s">
        <v>8</v>
      </c>
      <c r="G5" t="s">
        <v>9</v>
      </c>
      <c r="H5" t="s">
        <v>7</v>
      </c>
      <c r="I5">
        <v>4</v>
      </c>
      <c r="J5" t="str">
        <f>PROPER(Table1[[#This Row],[NAMA]])</f>
        <v>Abjad D &amp; R 260 Kcl</v>
      </c>
      <c r="K5">
        <f>Table1[[#This Row],[STOCK]]</f>
        <v>4</v>
      </c>
      <c r="L5" t="str">
        <f>IF(Table1[[#This Row],[KODE]]="","",Table1[[#This Row],[KODE]])</f>
        <v/>
      </c>
      <c r="M5" t="str">
        <f>IF(Table1[[#This Row],[QTY]]=0,"",CONCATENATE(Table1[[#This Row],[QTY]]," ",Table1[[#This Row],[STN]]))</f>
        <v>20 LSN</v>
      </c>
      <c r="N5" t="str">
        <f>Table1[[#This Row],[SUPPLIER]]</f>
        <v/>
      </c>
      <c r="O5" t="str">
        <f>Table1[[#This Row],[KATEGORI]]</f>
        <v>GLOBAL</v>
      </c>
    </row>
    <row r="6" spans="1:15" ht="15.75" customHeight="1" x14ac:dyDescent="0.25">
      <c r="A6">
        <v>7</v>
      </c>
      <c r="B6" t="s">
        <v>7</v>
      </c>
      <c r="C6" t="s">
        <v>19</v>
      </c>
      <c r="D6" t="s">
        <v>17</v>
      </c>
      <c r="E6">
        <v>400</v>
      </c>
      <c r="F6" t="s">
        <v>11</v>
      </c>
      <c r="G6" t="s">
        <v>12</v>
      </c>
      <c r="H6" t="s">
        <v>7</v>
      </c>
      <c r="I6">
        <v>3</v>
      </c>
      <c r="J6" t="str">
        <f>PROPER(Table1[[#This Row],[NAMA]])</f>
        <v>Abjad H008 Kecil</v>
      </c>
      <c r="K6">
        <f>Table1[[#This Row],[STOCK]]</f>
        <v>3</v>
      </c>
      <c r="L6" t="str">
        <f>IF(Table1[[#This Row],[KODE]]="","",Table1[[#This Row],[KODE]])</f>
        <v/>
      </c>
      <c r="M6" t="str">
        <f>IF(Table1[[#This Row],[QTY]]=0,"",CONCATENATE(Table1[[#This Row],[QTY]]," ",Table1[[#This Row],[STN]]))</f>
        <v>400 PCS</v>
      </c>
      <c r="N6" t="str">
        <f>Table1[[#This Row],[SUPPLIER]]</f>
        <v>IMPORT B2 + B3</v>
      </c>
      <c r="O6" t="str">
        <f>Table1[[#This Row],[KATEGORI]]</f>
        <v>IMPORT</v>
      </c>
    </row>
    <row r="7" spans="1:15" ht="15.75" customHeight="1" x14ac:dyDescent="0.25">
      <c r="A7">
        <v>8</v>
      </c>
      <c r="B7" t="s">
        <v>7</v>
      </c>
      <c r="C7" t="s">
        <v>20</v>
      </c>
      <c r="D7" t="s">
        <v>17</v>
      </c>
      <c r="E7">
        <v>400</v>
      </c>
      <c r="F7" t="s">
        <v>11</v>
      </c>
      <c r="G7" t="s">
        <v>12</v>
      </c>
      <c r="H7" t="s">
        <v>7</v>
      </c>
      <c r="I7">
        <v>3</v>
      </c>
      <c r="J7" t="str">
        <f>PROPER(Table1[[#This Row],[NAMA]])</f>
        <v>Abjad H027 Besar</v>
      </c>
      <c r="K7">
        <f>Table1[[#This Row],[STOCK]]</f>
        <v>3</v>
      </c>
      <c r="L7" t="str">
        <f>IF(Table1[[#This Row],[KODE]]="","",Table1[[#This Row],[KODE]])</f>
        <v/>
      </c>
      <c r="M7" t="str">
        <f>IF(Table1[[#This Row],[QTY]]=0,"",CONCATENATE(Table1[[#This Row],[QTY]]," ",Table1[[#This Row],[STN]]))</f>
        <v>400 PCS</v>
      </c>
      <c r="N7" t="str">
        <f>Table1[[#This Row],[SUPPLIER]]</f>
        <v>IMPORT B2 + B3</v>
      </c>
      <c r="O7" t="str">
        <f>Table1[[#This Row],[KATEGORI]]</f>
        <v>IMPORT</v>
      </c>
    </row>
    <row r="8" spans="1:15" ht="15.75" hidden="1" customHeight="1" x14ac:dyDescent="0.25">
      <c r="A8">
        <v>11</v>
      </c>
      <c r="B8" t="s">
        <v>7</v>
      </c>
      <c r="C8" t="s">
        <v>21</v>
      </c>
      <c r="D8" t="s">
        <v>7</v>
      </c>
      <c r="E8">
        <v>24</v>
      </c>
      <c r="F8" t="s">
        <v>8</v>
      </c>
      <c r="G8" t="s">
        <v>9</v>
      </c>
      <c r="H8" t="s">
        <v>7</v>
      </c>
      <c r="I8">
        <v>2</v>
      </c>
      <c r="J8" t="str">
        <f>PROPER(Table1[[#This Row],[NAMA]])</f>
        <v>Abjad Magnit K B 8125</v>
      </c>
      <c r="K8">
        <f>Table1[[#This Row],[STOCK]]</f>
        <v>2</v>
      </c>
      <c r="L8" t="str">
        <f>IF(Table1[[#This Row],[KODE]]="","",Table1[[#This Row],[KODE]])</f>
        <v/>
      </c>
      <c r="M8" t="str">
        <f>IF(Table1[[#This Row],[QTY]]=0,"",CONCATENATE(Table1[[#This Row],[QTY]]," ",Table1[[#This Row],[STN]]))</f>
        <v>24 LSN</v>
      </c>
      <c r="N8" t="str">
        <f>Table1[[#This Row],[SUPPLIER]]</f>
        <v/>
      </c>
      <c r="O8" t="str">
        <f>Table1[[#This Row],[KATEGORI]]</f>
        <v>GLOBAL</v>
      </c>
    </row>
    <row r="9" spans="1:15" ht="15.75" hidden="1" customHeight="1" x14ac:dyDescent="0.25">
      <c r="A9">
        <v>17</v>
      </c>
      <c r="B9" t="s">
        <v>7</v>
      </c>
      <c r="C9" t="s">
        <v>6338</v>
      </c>
      <c r="D9" t="s">
        <v>7</v>
      </c>
      <c r="E9">
        <v>40</v>
      </c>
      <c r="F9" t="s">
        <v>11</v>
      </c>
      <c r="G9" t="s">
        <v>9</v>
      </c>
      <c r="H9" t="s">
        <v>7</v>
      </c>
      <c r="I9">
        <v>1</v>
      </c>
      <c r="J9" t="str">
        <f>PROPER(Table1[[#This Row],[NAMA]])</f>
        <v>Acrylic 21.5 X 33</v>
      </c>
      <c r="K9">
        <f>Table1[[#This Row],[STOCK]]</f>
        <v>1</v>
      </c>
      <c r="L9" t="str">
        <f>IF(Table1[[#This Row],[KODE]]="","",Table1[[#This Row],[KODE]])</f>
        <v/>
      </c>
      <c r="M9" t="str">
        <f>IF(Table1[[#This Row],[QTY]]=0,"",CONCATENATE(Table1[[#This Row],[QTY]]," ",Table1[[#This Row],[STN]]))</f>
        <v>40 PCS</v>
      </c>
      <c r="N9" t="str">
        <f>Table1[[#This Row],[SUPPLIER]]</f>
        <v/>
      </c>
      <c r="O9" t="str">
        <f>Table1[[#This Row],[KATEGORI]]</f>
        <v>GLOBAL</v>
      </c>
    </row>
    <row r="10" spans="1:15" ht="15.75" hidden="1" customHeight="1" x14ac:dyDescent="0.25">
      <c r="A10">
        <v>18</v>
      </c>
      <c r="B10" t="s">
        <v>7</v>
      </c>
      <c r="C10" t="s">
        <v>6339</v>
      </c>
      <c r="D10" t="s">
        <v>7</v>
      </c>
      <c r="E10">
        <v>720</v>
      </c>
      <c r="F10" t="s">
        <v>11</v>
      </c>
      <c r="G10" t="s">
        <v>9</v>
      </c>
      <c r="H10" t="s">
        <v>7</v>
      </c>
      <c r="I10">
        <v>1</v>
      </c>
      <c r="J10" t="str">
        <f>PROPER(Table1[[#This Row],[NAMA]])</f>
        <v>Acrylic 7 X 10</v>
      </c>
      <c r="K10">
        <f>Table1[[#This Row],[STOCK]]</f>
        <v>1</v>
      </c>
      <c r="L10" t="str">
        <f>IF(Table1[[#This Row],[KODE]]="","",Table1[[#This Row],[KODE]])</f>
        <v/>
      </c>
      <c r="M10" t="str">
        <f>IF(Table1[[#This Row],[QTY]]=0,"",CONCATENATE(Table1[[#This Row],[QTY]]," ",Table1[[#This Row],[STN]]))</f>
        <v>720 PCS</v>
      </c>
      <c r="N10" t="str">
        <f>Table1[[#This Row],[SUPPLIER]]</f>
        <v/>
      </c>
      <c r="O10" t="str">
        <f>Table1[[#This Row],[KATEGORI]]</f>
        <v>GLOBAL</v>
      </c>
    </row>
    <row r="11" spans="1:15" ht="15.75" hidden="1" customHeight="1" x14ac:dyDescent="0.25">
      <c r="A11">
        <v>20</v>
      </c>
      <c r="B11" t="s">
        <v>7</v>
      </c>
      <c r="C11" t="s">
        <v>23</v>
      </c>
      <c r="D11" t="s">
        <v>7</v>
      </c>
      <c r="E11">
        <v>144</v>
      </c>
      <c r="F11" t="s">
        <v>11</v>
      </c>
      <c r="G11" t="s">
        <v>9</v>
      </c>
      <c r="H11" t="s">
        <v>7</v>
      </c>
      <c r="I11">
        <v>4</v>
      </c>
      <c r="J11" t="str">
        <f>PROPER(Table1[[#This Row],[NAMA]])</f>
        <v>Acrylic 8 X 20</v>
      </c>
      <c r="K11">
        <f>Table1[[#This Row],[STOCK]]</f>
        <v>4</v>
      </c>
      <c r="L11" t="str">
        <f>IF(Table1[[#This Row],[KODE]]="","",Table1[[#This Row],[KODE]])</f>
        <v/>
      </c>
      <c r="M11" t="str">
        <f>IF(Table1[[#This Row],[QTY]]=0,"",CONCATENATE(Table1[[#This Row],[QTY]]," ",Table1[[#This Row],[STN]]))</f>
        <v>144 PCS</v>
      </c>
      <c r="N11" t="str">
        <f>Table1[[#This Row],[SUPPLIER]]</f>
        <v/>
      </c>
      <c r="O11" t="str">
        <f>Table1[[#This Row],[KATEGORI]]</f>
        <v>GLOBAL</v>
      </c>
    </row>
    <row r="12" spans="1:15" ht="15.75" hidden="1" customHeight="1" x14ac:dyDescent="0.25">
      <c r="A12">
        <v>21</v>
      </c>
      <c r="B12" t="s">
        <v>7</v>
      </c>
      <c r="C12" t="s">
        <v>24</v>
      </c>
      <c r="D12" t="s">
        <v>7</v>
      </c>
      <c r="E12">
        <v>144</v>
      </c>
      <c r="F12" t="s">
        <v>11</v>
      </c>
      <c r="G12" t="s">
        <v>9</v>
      </c>
      <c r="H12" t="s">
        <v>7</v>
      </c>
      <c r="I12">
        <v>12</v>
      </c>
      <c r="J12" t="str">
        <f>PROPER(Table1[[#This Row],[NAMA]])</f>
        <v>Acrylic 8 X 25</v>
      </c>
      <c r="K12">
        <f>Table1[[#This Row],[STOCK]]</f>
        <v>12</v>
      </c>
      <c r="L12" t="str">
        <f>IF(Table1[[#This Row],[KODE]]="","",Table1[[#This Row],[KODE]])</f>
        <v/>
      </c>
      <c r="M12" t="str">
        <f>IF(Table1[[#This Row],[QTY]]=0,"",CONCATENATE(Table1[[#This Row],[QTY]]," ",Table1[[#This Row],[STN]]))</f>
        <v>144 PCS</v>
      </c>
      <c r="N12" t="str">
        <f>Table1[[#This Row],[SUPPLIER]]</f>
        <v/>
      </c>
      <c r="O12" t="str">
        <f>Table1[[#This Row],[KATEGORI]]</f>
        <v>GLOBAL</v>
      </c>
    </row>
    <row r="13" spans="1:15" ht="15.75" hidden="1" customHeight="1" x14ac:dyDescent="0.25">
      <c r="A13">
        <v>22</v>
      </c>
      <c r="B13" t="s">
        <v>7</v>
      </c>
      <c r="C13" t="s">
        <v>25</v>
      </c>
      <c r="D13" t="s">
        <v>7</v>
      </c>
      <c r="E13">
        <v>144</v>
      </c>
      <c r="F13" t="s">
        <v>11</v>
      </c>
      <c r="G13" t="s">
        <v>9</v>
      </c>
      <c r="H13" t="s">
        <v>7</v>
      </c>
      <c r="I13">
        <v>8</v>
      </c>
      <c r="J13" t="str">
        <f>PROPER(Table1[[#This Row],[NAMA]])</f>
        <v>Acrylic 8 X 30</v>
      </c>
      <c r="K13">
        <f>Table1[[#This Row],[STOCK]]</f>
        <v>8</v>
      </c>
      <c r="L13" t="str">
        <f>IF(Table1[[#This Row],[KODE]]="","",Table1[[#This Row],[KODE]])</f>
        <v/>
      </c>
      <c r="M13" t="str">
        <f>IF(Table1[[#This Row],[QTY]]=0,"",CONCATENATE(Table1[[#This Row],[QTY]]," ",Table1[[#This Row],[STN]]))</f>
        <v>144 PCS</v>
      </c>
      <c r="N13" t="str">
        <f>Table1[[#This Row],[SUPPLIER]]</f>
        <v/>
      </c>
      <c r="O13" t="str">
        <f>Table1[[#This Row],[KATEGORI]]</f>
        <v>GLOBAL</v>
      </c>
    </row>
    <row r="14" spans="1:15" ht="15.75" hidden="1" customHeight="1" x14ac:dyDescent="0.25">
      <c r="A14">
        <v>23</v>
      </c>
      <c r="B14" t="s">
        <v>7</v>
      </c>
      <c r="C14" t="s">
        <v>26</v>
      </c>
      <c r="D14" t="s">
        <v>7</v>
      </c>
      <c r="E14">
        <v>120</v>
      </c>
      <c r="F14" t="s">
        <v>11</v>
      </c>
      <c r="G14" t="s">
        <v>9</v>
      </c>
      <c r="H14" t="s">
        <v>7</v>
      </c>
      <c r="I14">
        <v>8</v>
      </c>
      <c r="J14" t="str">
        <f>PROPER(Table1[[#This Row],[NAMA]])</f>
        <v>Acrylic A12 - 9 12W</v>
      </c>
      <c r="K14">
        <f>Table1[[#This Row],[STOCK]]</f>
        <v>8</v>
      </c>
      <c r="L14" t="str">
        <f>IF(Table1[[#This Row],[KODE]]="","",Table1[[#This Row],[KODE]])</f>
        <v/>
      </c>
      <c r="M14" t="str">
        <f>IF(Table1[[#This Row],[QTY]]=0,"",CONCATENATE(Table1[[#This Row],[QTY]]," ",Table1[[#This Row],[STN]]))</f>
        <v>120 PCS</v>
      </c>
      <c r="N14" t="str">
        <f>Table1[[#This Row],[SUPPLIER]]</f>
        <v/>
      </c>
      <c r="O14" t="str">
        <f>Table1[[#This Row],[KATEGORI]]</f>
        <v>GLOBAL</v>
      </c>
    </row>
    <row r="15" spans="1:15" ht="15.75" hidden="1" customHeight="1" x14ac:dyDescent="0.25">
      <c r="A15">
        <v>24</v>
      </c>
      <c r="B15" t="s">
        <v>7</v>
      </c>
      <c r="C15" t="s">
        <v>5409</v>
      </c>
      <c r="D15" t="s">
        <v>22</v>
      </c>
      <c r="E15">
        <v>100</v>
      </c>
      <c r="F15" t="s">
        <v>11</v>
      </c>
      <c r="G15" t="s">
        <v>9</v>
      </c>
      <c r="H15" t="s">
        <v>7</v>
      </c>
      <c r="I15">
        <v>2</v>
      </c>
      <c r="J15" t="str">
        <f>PROPER(Table1[[#This Row],[NAMA]])</f>
        <v>Acrylic Color Vtro</v>
      </c>
      <c r="K15">
        <f>Table1[[#This Row],[STOCK]]</f>
        <v>2</v>
      </c>
      <c r="L15" t="str">
        <f>IF(Table1[[#This Row],[KODE]]="","",Table1[[#This Row],[KODE]])</f>
        <v/>
      </c>
      <c r="M15" t="str">
        <f>IF(Table1[[#This Row],[QTY]]=0,"",CONCATENATE(Table1[[#This Row],[QTY]]," ",Table1[[#This Row],[STN]]))</f>
        <v>100 PCS</v>
      </c>
      <c r="N15" t="str">
        <f>Table1[[#This Row],[SUPPLIER]]</f>
        <v>-</v>
      </c>
      <c r="O15" t="str">
        <f>Table1[[#This Row],[KATEGORI]]</f>
        <v>GLOBAL</v>
      </c>
    </row>
    <row r="16" spans="1:15" ht="15.75" hidden="1" customHeight="1" x14ac:dyDescent="0.25">
      <c r="A16">
        <v>25</v>
      </c>
      <c r="B16" t="s">
        <v>7</v>
      </c>
      <c r="C16" t="s">
        <v>27</v>
      </c>
      <c r="D16" t="s">
        <v>7</v>
      </c>
      <c r="E16">
        <v>120</v>
      </c>
      <c r="F16" t="s">
        <v>11</v>
      </c>
      <c r="G16" t="s">
        <v>9</v>
      </c>
      <c r="H16" t="s">
        <v>7</v>
      </c>
      <c r="I16">
        <v>3</v>
      </c>
      <c r="J16" t="str">
        <f>PROPER(Table1[[#This Row],[NAMA]])</f>
        <v>Acrylic Enter A 912</v>
      </c>
      <c r="K16">
        <f>Table1[[#This Row],[STOCK]]</f>
        <v>3</v>
      </c>
      <c r="L16" t="str">
        <f>IF(Table1[[#This Row],[KODE]]="","",Table1[[#This Row],[KODE]])</f>
        <v/>
      </c>
      <c r="M16" t="str">
        <f>IF(Table1[[#This Row],[QTY]]=0,"",CONCATENATE(Table1[[#This Row],[QTY]]," ",Table1[[#This Row],[STN]]))</f>
        <v>120 PCS</v>
      </c>
      <c r="N16" t="str">
        <f>Table1[[#This Row],[SUPPLIER]]</f>
        <v/>
      </c>
      <c r="O16" t="str">
        <f>Table1[[#This Row],[KATEGORI]]</f>
        <v>GLOBAL</v>
      </c>
    </row>
    <row r="17" spans="1:15" ht="15.75" hidden="1" customHeight="1" x14ac:dyDescent="0.25">
      <c r="A17">
        <v>26</v>
      </c>
      <c r="B17" t="s">
        <v>7</v>
      </c>
      <c r="C17" t="s">
        <v>5658</v>
      </c>
      <c r="D17" t="s">
        <v>22</v>
      </c>
      <c r="E17">
        <v>144</v>
      </c>
      <c r="F17" t="s">
        <v>28</v>
      </c>
      <c r="G17" t="s">
        <v>9</v>
      </c>
      <c r="H17" t="s">
        <v>7</v>
      </c>
      <c r="I17">
        <v>1</v>
      </c>
      <c r="J17" t="str">
        <f>PROPER(Table1[[#This Row],[NAMA]])</f>
        <v>Acrylic Marker Tf Am 301-12</v>
      </c>
      <c r="K17">
        <f>Table1[[#This Row],[STOCK]]</f>
        <v>1</v>
      </c>
      <c r="L17" t="str">
        <f>IF(Table1[[#This Row],[KODE]]="","",Table1[[#This Row],[KODE]])</f>
        <v/>
      </c>
      <c r="M17" t="str">
        <f>IF(Table1[[#This Row],[QTY]]=0,"",CONCATENATE(Table1[[#This Row],[QTY]]," ",Table1[[#This Row],[STN]]))</f>
        <v>144 SET</v>
      </c>
      <c r="N17" t="str">
        <f>Table1[[#This Row],[SUPPLIER]]</f>
        <v>-</v>
      </c>
      <c r="O17" t="str">
        <f>Table1[[#This Row],[KATEGORI]]</f>
        <v>GLOBAL</v>
      </c>
    </row>
    <row r="18" spans="1:15" ht="15.75" hidden="1" customHeight="1" x14ac:dyDescent="0.25">
      <c r="A18">
        <v>27</v>
      </c>
      <c r="B18" t="s">
        <v>7</v>
      </c>
      <c r="C18" t="s">
        <v>29</v>
      </c>
      <c r="D18" t="s">
        <v>7</v>
      </c>
      <c r="E18">
        <v>60</v>
      </c>
      <c r="F18" t="s">
        <v>11</v>
      </c>
      <c r="G18" t="s">
        <v>9</v>
      </c>
      <c r="H18" t="s">
        <v>7</v>
      </c>
      <c r="I18">
        <v>94</v>
      </c>
      <c r="J18" t="str">
        <f>PROPER(Table1[[#This Row],[NAMA]])</f>
        <v>Acrylic Marries 812/ 12W Biasa (Bt)</v>
      </c>
      <c r="K18">
        <f>Table1[[#This Row],[STOCK]]</f>
        <v>94</v>
      </c>
      <c r="L18" t="str">
        <f>IF(Table1[[#This Row],[KODE]]="","",Table1[[#This Row],[KODE]])</f>
        <v/>
      </c>
      <c r="M18" t="str">
        <f>IF(Table1[[#This Row],[QTY]]=0,"",CONCATENATE(Table1[[#This Row],[QTY]]," ",Table1[[#This Row],[STN]]))</f>
        <v>60 PCS</v>
      </c>
      <c r="N18" t="str">
        <f>Table1[[#This Row],[SUPPLIER]]</f>
        <v/>
      </c>
      <c r="O18" t="str">
        <f>Table1[[#This Row],[KATEGORI]]</f>
        <v>GLOBAL</v>
      </c>
    </row>
    <row r="19" spans="1:15" ht="15.75" hidden="1" customHeight="1" x14ac:dyDescent="0.25">
      <c r="A19">
        <v>28</v>
      </c>
      <c r="B19" t="s">
        <v>7</v>
      </c>
      <c r="C19" t="s">
        <v>30</v>
      </c>
      <c r="D19" t="s">
        <v>7</v>
      </c>
      <c r="E19">
        <v>3</v>
      </c>
      <c r="F19" t="s">
        <v>8</v>
      </c>
      <c r="G19" t="s">
        <v>9</v>
      </c>
      <c r="H19" t="s">
        <v>7</v>
      </c>
      <c r="I19">
        <v>72</v>
      </c>
      <c r="J19" t="str">
        <f>PROPER(Table1[[#This Row],[NAMA]])</f>
        <v>Acrylic Marries 818/ 18W</v>
      </c>
      <c r="K19">
        <f>Table1[[#This Row],[STOCK]]</f>
        <v>72</v>
      </c>
      <c r="L19" t="str">
        <f>IF(Table1[[#This Row],[KODE]]="","",Table1[[#This Row],[KODE]])</f>
        <v/>
      </c>
      <c r="M19" t="str">
        <f>IF(Table1[[#This Row],[QTY]]=0,"",CONCATENATE(Table1[[#This Row],[QTY]]," ",Table1[[#This Row],[STN]]))</f>
        <v>3 LSN</v>
      </c>
      <c r="N19" t="str">
        <f>Table1[[#This Row],[SUPPLIER]]</f>
        <v/>
      </c>
      <c r="O19" t="str">
        <f>Table1[[#This Row],[KATEGORI]]</f>
        <v>GLOBAL</v>
      </c>
    </row>
    <row r="20" spans="1:15" ht="15.75" hidden="1" customHeight="1" x14ac:dyDescent="0.25">
      <c r="A20">
        <v>31</v>
      </c>
      <c r="B20" t="s">
        <v>7</v>
      </c>
      <c r="C20" t="s">
        <v>31</v>
      </c>
      <c r="D20" t="s">
        <v>7</v>
      </c>
      <c r="E20">
        <v>144</v>
      </c>
      <c r="F20" t="s">
        <v>11</v>
      </c>
      <c r="G20" t="s">
        <v>9</v>
      </c>
      <c r="H20" t="s">
        <v>7</v>
      </c>
      <c r="I20">
        <v>5</v>
      </c>
      <c r="J20" t="str">
        <f>PROPER(Table1[[#This Row],[NAMA]])</f>
        <v>Acrylic Nt 7X25</v>
      </c>
      <c r="K20">
        <f>Table1[[#This Row],[STOCK]]</f>
        <v>5</v>
      </c>
      <c r="L20" t="str">
        <f>IF(Table1[[#This Row],[KODE]]="","",Table1[[#This Row],[KODE]])</f>
        <v/>
      </c>
      <c r="M20" t="str">
        <f>IF(Table1[[#This Row],[QTY]]=0,"",CONCATENATE(Table1[[#This Row],[QTY]]," ",Table1[[#This Row],[STN]]))</f>
        <v>144 PCS</v>
      </c>
      <c r="N20" t="str">
        <f>Table1[[#This Row],[SUPPLIER]]</f>
        <v/>
      </c>
      <c r="O20" t="str">
        <f>Table1[[#This Row],[KATEGORI]]</f>
        <v>GLOBAL</v>
      </c>
    </row>
    <row r="21" spans="1:15" ht="15.75" hidden="1" customHeight="1" x14ac:dyDescent="0.25">
      <c r="A21">
        <v>32</v>
      </c>
      <c r="B21" t="s">
        <v>7</v>
      </c>
      <c r="C21" t="s">
        <v>32</v>
      </c>
      <c r="D21" t="s">
        <v>7</v>
      </c>
      <c r="E21">
        <v>144</v>
      </c>
      <c r="F21" t="s">
        <v>11</v>
      </c>
      <c r="G21" t="s">
        <v>9</v>
      </c>
      <c r="H21" t="s">
        <v>7</v>
      </c>
      <c r="I21">
        <v>8</v>
      </c>
      <c r="J21" t="str">
        <f>PROPER(Table1[[#This Row],[NAMA]])</f>
        <v>Acrylic Nt 7X30</v>
      </c>
      <c r="K21">
        <f>Table1[[#This Row],[STOCK]]</f>
        <v>8</v>
      </c>
      <c r="L21" t="str">
        <f>IF(Table1[[#This Row],[KODE]]="","",Table1[[#This Row],[KODE]])</f>
        <v/>
      </c>
      <c r="M21" t="str">
        <f>IF(Table1[[#This Row],[QTY]]=0,"",CONCATENATE(Table1[[#This Row],[QTY]]," ",Table1[[#This Row],[STN]]))</f>
        <v>144 PCS</v>
      </c>
      <c r="N21" t="str">
        <f>Table1[[#This Row],[SUPPLIER]]</f>
        <v/>
      </c>
      <c r="O21" t="str">
        <f>Table1[[#This Row],[KATEGORI]]</f>
        <v>GLOBAL</v>
      </c>
    </row>
    <row r="22" spans="1:15" ht="15.75" hidden="1" customHeight="1" x14ac:dyDescent="0.25">
      <c r="A22">
        <v>33</v>
      </c>
      <c r="B22" t="s">
        <v>7</v>
      </c>
      <c r="C22" t="s">
        <v>6160</v>
      </c>
      <c r="D22" t="s">
        <v>22</v>
      </c>
      <c r="E22">
        <v>20</v>
      </c>
      <c r="F22" t="s">
        <v>11</v>
      </c>
      <c r="G22" t="s">
        <v>9</v>
      </c>
      <c r="H22" t="s">
        <v>7</v>
      </c>
      <c r="I22">
        <v>7</v>
      </c>
      <c r="J22" t="str">
        <f>PROPER(Table1[[#This Row],[NAMA]])</f>
        <v>Acrylic Pacman</v>
      </c>
      <c r="K22">
        <f>Table1[[#This Row],[STOCK]]</f>
        <v>7</v>
      </c>
      <c r="L22" t="str">
        <f>IF(Table1[[#This Row],[KODE]]="","",Table1[[#This Row],[KODE]])</f>
        <v/>
      </c>
      <c r="M22" t="str">
        <f>IF(Table1[[#This Row],[QTY]]=0,"",CONCATENATE(Table1[[#This Row],[QTY]]," ",Table1[[#This Row],[STN]]))</f>
        <v>20 PCS</v>
      </c>
      <c r="N22" t="str">
        <f>Table1[[#This Row],[SUPPLIER]]</f>
        <v>-</v>
      </c>
      <c r="O22" t="str">
        <f>Table1[[#This Row],[KATEGORI]]</f>
        <v>GLOBAL</v>
      </c>
    </row>
    <row r="23" spans="1:15" ht="15.75" hidden="1" customHeight="1" x14ac:dyDescent="0.25">
      <c r="A23">
        <v>37</v>
      </c>
      <c r="B23" t="s">
        <v>7</v>
      </c>
      <c r="C23" t="s">
        <v>6935</v>
      </c>
      <c r="D23" t="s">
        <v>7</v>
      </c>
      <c r="E23">
        <v>6</v>
      </c>
      <c r="F23" t="s">
        <v>8</v>
      </c>
      <c r="G23" t="s">
        <v>9</v>
      </c>
      <c r="H23" t="s">
        <v>7</v>
      </c>
      <c r="I23">
        <v>3</v>
      </c>
      <c r="J23" t="str">
        <f>PROPER(Table1[[#This Row],[NAMA]])</f>
        <v>Acrylic Tf 001</v>
      </c>
      <c r="K23">
        <f>Table1[[#This Row],[STOCK]]</f>
        <v>3</v>
      </c>
      <c r="L23" t="str">
        <f>IF(Table1[[#This Row],[KODE]]="","",Table1[[#This Row],[KODE]])</f>
        <v/>
      </c>
      <c r="M23" t="str">
        <f>IF(Table1[[#This Row],[QTY]]=0,"",CONCATENATE(Table1[[#This Row],[QTY]]," ",Table1[[#This Row],[STN]]))</f>
        <v>6 LSN</v>
      </c>
      <c r="N23" t="str">
        <f>Table1[[#This Row],[SUPPLIER]]</f>
        <v/>
      </c>
      <c r="O23" t="str">
        <f>Table1[[#This Row],[KATEGORI]]</f>
        <v>GLOBAL</v>
      </c>
    </row>
    <row r="24" spans="1:15" ht="15.75" hidden="1" customHeight="1" x14ac:dyDescent="0.25">
      <c r="A24">
        <v>38</v>
      </c>
      <c r="B24" t="s">
        <v>7</v>
      </c>
      <c r="C24" t="s">
        <v>33</v>
      </c>
      <c r="D24" t="s">
        <v>7</v>
      </c>
      <c r="E24">
        <v>60</v>
      </c>
      <c r="F24" t="s">
        <v>11</v>
      </c>
      <c r="G24" t="s">
        <v>9</v>
      </c>
      <c r="H24" t="s">
        <v>7</v>
      </c>
      <c r="I24">
        <v>2</v>
      </c>
      <c r="J24" t="str">
        <f>PROPER(Table1[[#This Row],[NAMA]])</f>
        <v>Acrylic Tf 002</v>
      </c>
      <c r="K24">
        <f>Table1[[#This Row],[STOCK]]</f>
        <v>2</v>
      </c>
      <c r="L24" t="str">
        <f>IF(Table1[[#This Row],[KODE]]="","",Table1[[#This Row],[KODE]])</f>
        <v/>
      </c>
      <c r="M24" t="str">
        <f>IF(Table1[[#This Row],[QTY]]=0,"",CONCATENATE(Table1[[#This Row],[QTY]]," ",Table1[[#This Row],[STN]]))</f>
        <v>60 PCS</v>
      </c>
      <c r="N24" t="str">
        <f>Table1[[#This Row],[SUPPLIER]]</f>
        <v/>
      </c>
      <c r="O24" t="str">
        <f>Table1[[#This Row],[KATEGORI]]</f>
        <v>GLOBAL</v>
      </c>
    </row>
    <row r="25" spans="1:15" ht="15.75" hidden="1" customHeight="1" x14ac:dyDescent="0.25">
      <c r="A25">
        <v>39</v>
      </c>
      <c r="B25" t="s">
        <v>7</v>
      </c>
      <c r="C25" t="s">
        <v>34</v>
      </c>
      <c r="D25" t="s">
        <v>7</v>
      </c>
      <c r="E25">
        <v>72</v>
      </c>
      <c r="F25" t="s">
        <v>11</v>
      </c>
      <c r="G25" t="s">
        <v>9</v>
      </c>
      <c r="H25" t="s">
        <v>7</v>
      </c>
      <c r="I25">
        <v>6</v>
      </c>
      <c r="J25" t="str">
        <f>PROPER(Table1[[#This Row],[NAMA]])</f>
        <v>Acrylic Tf 003 (Blk)</v>
      </c>
      <c r="K25">
        <f>Table1[[#This Row],[STOCK]]</f>
        <v>6</v>
      </c>
      <c r="L25" t="str">
        <f>IF(Table1[[#This Row],[KODE]]="","",Table1[[#This Row],[KODE]])</f>
        <v/>
      </c>
      <c r="M25" t="str">
        <f>IF(Table1[[#This Row],[QTY]]=0,"",CONCATENATE(Table1[[#This Row],[QTY]]," ",Table1[[#This Row],[STN]]))</f>
        <v>72 PCS</v>
      </c>
      <c r="N25" t="str">
        <f>Table1[[#This Row],[SUPPLIER]]</f>
        <v/>
      </c>
      <c r="O25" t="str">
        <f>Table1[[#This Row],[KATEGORI]]</f>
        <v>GLOBAL</v>
      </c>
    </row>
    <row r="26" spans="1:15" ht="15.75" hidden="1" customHeight="1" x14ac:dyDescent="0.25">
      <c r="A26">
        <v>40</v>
      </c>
      <c r="B26" t="s">
        <v>7</v>
      </c>
      <c r="C26" t="s">
        <v>6340</v>
      </c>
      <c r="D26" t="s">
        <v>7</v>
      </c>
      <c r="E26">
        <v>72</v>
      </c>
      <c r="F26" t="s">
        <v>11</v>
      </c>
      <c r="G26" t="s">
        <v>9</v>
      </c>
      <c r="H26" t="s">
        <v>7</v>
      </c>
      <c r="I26">
        <v>2</v>
      </c>
      <c r="J26" t="str">
        <f>PROPER(Table1[[#This Row],[NAMA]])</f>
        <v>Acrylic Tf 004</v>
      </c>
      <c r="K26">
        <f>Table1[[#This Row],[STOCK]]</f>
        <v>2</v>
      </c>
      <c r="L26" t="str">
        <f>IF(Table1[[#This Row],[KODE]]="","",Table1[[#This Row],[KODE]])</f>
        <v/>
      </c>
      <c r="M26" t="str">
        <f>IF(Table1[[#This Row],[QTY]]=0,"",CONCATENATE(Table1[[#This Row],[QTY]]," ",Table1[[#This Row],[STN]]))</f>
        <v>72 PCS</v>
      </c>
      <c r="N26" t="str">
        <f>Table1[[#This Row],[SUPPLIER]]</f>
        <v/>
      </c>
      <c r="O26" t="str">
        <f>Table1[[#This Row],[KATEGORI]]</f>
        <v>GLOBAL</v>
      </c>
    </row>
    <row r="27" spans="1:15" ht="15.75" hidden="1" customHeight="1" x14ac:dyDescent="0.25">
      <c r="A27">
        <v>41</v>
      </c>
      <c r="B27" t="s">
        <v>7</v>
      </c>
      <c r="C27" t="s">
        <v>6341</v>
      </c>
      <c r="D27" t="s">
        <v>7</v>
      </c>
      <c r="E27">
        <v>72</v>
      </c>
      <c r="F27" t="s">
        <v>11</v>
      </c>
      <c r="G27" t="s">
        <v>9</v>
      </c>
      <c r="H27" t="s">
        <v>7</v>
      </c>
      <c r="I27">
        <v>3</v>
      </c>
      <c r="J27" t="str">
        <f>PROPER(Table1[[#This Row],[NAMA]])</f>
        <v>Acrylic Tf 005</v>
      </c>
      <c r="K27">
        <f>Table1[[#This Row],[STOCK]]</f>
        <v>3</v>
      </c>
      <c r="L27" t="str">
        <f>IF(Table1[[#This Row],[KODE]]="","",Table1[[#This Row],[KODE]])</f>
        <v/>
      </c>
      <c r="M27" t="str">
        <f>IF(Table1[[#This Row],[QTY]]=0,"",CONCATENATE(Table1[[#This Row],[QTY]]," ",Table1[[#This Row],[STN]]))</f>
        <v>72 PCS</v>
      </c>
      <c r="N27" t="str">
        <f>Table1[[#This Row],[SUPPLIER]]</f>
        <v/>
      </c>
      <c r="O27" t="str">
        <f>Table1[[#This Row],[KATEGORI]]</f>
        <v>GLOBAL</v>
      </c>
    </row>
    <row r="28" spans="1:15" ht="15.75" hidden="1" customHeight="1" x14ac:dyDescent="0.25">
      <c r="A28">
        <v>42</v>
      </c>
      <c r="B28" t="s">
        <v>7</v>
      </c>
      <c r="C28" t="s">
        <v>6342</v>
      </c>
      <c r="D28" t="s">
        <v>7</v>
      </c>
      <c r="E28">
        <v>72</v>
      </c>
      <c r="F28" t="s">
        <v>11</v>
      </c>
      <c r="G28" t="s">
        <v>9</v>
      </c>
      <c r="H28" t="s">
        <v>7</v>
      </c>
      <c r="I28">
        <v>1</v>
      </c>
      <c r="J28" t="str">
        <f>PROPER(Table1[[#This Row],[NAMA]])</f>
        <v>Acrylic Tf 006</v>
      </c>
      <c r="K28">
        <f>Table1[[#This Row],[STOCK]]</f>
        <v>1</v>
      </c>
      <c r="L28" t="str">
        <f>IF(Table1[[#This Row],[KODE]]="","",Table1[[#This Row],[KODE]])</f>
        <v/>
      </c>
      <c r="M28" t="str">
        <f>IF(Table1[[#This Row],[QTY]]=0,"",CONCATENATE(Table1[[#This Row],[QTY]]," ",Table1[[#This Row],[STN]]))</f>
        <v>72 PCS</v>
      </c>
      <c r="N28" t="str">
        <f>Table1[[#This Row],[SUPPLIER]]</f>
        <v/>
      </c>
      <c r="O28" t="str">
        <f>Table1[[#This Row],[KATEGORI]]</f>
        <v>GLOBAL</v>
      </c>
    </row>
    <row r="29" spans="1:15" ht="15.75" hidden="1" customHeight="1" x14ac:dyDescent="0.25">
      <c r="A29">
        <v>43</v>
      </c>
      <c r="B29" t="s">
        <v>7</v>
      </c>
      <c r="C29" t="s">
        <v>35</v>
      </c>
      <c r="D29" t="s">
        <v>7</v>
      </c>
      <c r="E29">
        <v>6</v>
      </c>
      <c r="F29" t="s">
        <v>8</v>
      </c>
      <c r="G29" t="s">
        <v>9</v>
      </c>
      <c r="H29" t="s">
        <v>7</v>
      </c>
      <c r="I29">
        <v>56</v>
      </c>
      <c r="J29" t="str">
        <f>PROPER(Table1[[#This Row],[NAMA]])</f>
        <v>Acrylic V-Tech</v>
      </c>
      <c r="K29">
        <f>Table1[[#This Row],[STOCK]]</f>
        <v>56</v>
      </c>
      <c r="L29" t="str">
        <f>IF(Table1[[#This Row],[KODE]]="","",Table1[[#This Row],[KODE]])</f>
        <v/>
      </c>
      <c r="M29" t="str">
        <f>IF(Table1[[#This Row],[QTY]]=0,"",CONCATENATE(Table1[[#This Row],[QTY]]," ",Table1[[#This Row],[STN]]))</f>
        <v>6 LSN</v>
      </c>
      <c r="N29" t="str">
        <f>Table1[[#This Row],[SUPPLIER]]</f>
        <v/>
      </c>
      <c r="O29" t="str">
        <f>Table1[[#This Row],[KATEGORI]]</f>
        <v>GLOBAL</v>
      </c>
    </row>
    <row r="30" spans="1:15" ht="15.75" hidden="1" customHeight="1" x14ac:dyDescent="0.25">
      <c r="A30">
        <v>70</v>
      </c>
      <c r="B30" t="s">
        <v>7</v>
      </c>
      <c r="C30" t="s">
        <v>36</v>
      </c>
      <c r="D30" t="s">
        <v>7</v>
      </c>
      <c r="E30">
        <v>200</v>
      </c>
      <c r="F30" t="s">
        <v>11</v>
      </c>
      <c r="G30" t="s">
        <v>9</v>
      </c>
      <c r="H30" t="s">
        <v>7</v>
      </c>
      <c r="I30">
        <v>1</v>
      </c>
      <c r="J30" t="str">
        <f>PROPER(Table1[[#This Row],[NAMA]])</f>
        <v>Agenda 48K Hitam 513</v>
      </c>
      <c r="K30">
        <f>Table1[[#This Row],[STOCK]]</f>
        <v>1</v>
      </c>
      <c r="L30" t="str">
        <f>IF(Table1[[#This Row],[KODE]]="","",Table1[[#This Row],[KODE]])</f>
        <v/>
      </c>
      <c r="M30" t="str">
        <f>IF(Table1[[#This Row],[QTY]]=0,"",CONCATENATE(Table1[[#This Row],[QTY]]," ",Table1[[#This Row],[STN]]))</f>
        <v>200 PCS</v>
      </c>
      <c r="N30" t="str">
        <f>Table1[[#This Row],[SUPPLIER]]</f>
        <v/>
      </c>
      <c r="O30" t="str">
        <f>Table1[[#This Row],[KATEGORI]]</f>
        <v>GLOBAL</v>
      </c>
    </row>
    <row r="31" spans="1:15" ht="15.75" hidden="1" customHeight="1" x14ac:dyDescent="0.25">
      <c r="A31">
        <v>71</v>
      </c>
      <c r="B31" t="s">
        <v>7</v>
      </c>
      <c r="C31" t="s">
        <v>6584</v>
      </c>
      <c r="D31" t="s">
        <v>22</v>
      </c>
      <c r="E31">
        <v>240</v>
      </c>
      <c r="F31" t="s">
        <v>11</v>
      </c>
      <c r="G31" t="s">
        <v>9</v>
      </c>
      <c r="H31" t="s">
        <v>7</v>
      </c>
      <c r="I31">
        <v>11</v>
      </c>
      <c r="J31" t="str">
        <f>PROPER(Table1[[#This Row],[NAMA]])</f>
        <v>Agenda 50K Mb 35-50 (Bc 511)</v>
      </c>
      <c r="K31">
        <f>Table1[[#This Row],[STOCK]]</f>
        <v>11</v>
      </c>
      <c r="L31" t="str">
        <f>IF(Table1[[#This Row],[KODE]]="","",Table1[[#This Row],[KODE]])</f>
        <v/>
      </c>
      <c r="M31" t="str">
        <f>IF(Table1[[#This Row],[QTY]]=0,"",CONCATENATE(Table1[[#This Row],[QTY]]," ",Table1[[#This Row],[STN]]))</f>
        <v>240 PCS</v>
      </c>
      <c r="N31" t="str">
        <f>Table1[[#This Row],[SUPPLIER]]</f>
        <v>-</v>
      </c>
      <c r="O31" t="str">
        <f>Table1[[#This Row],[KATEGORI]]</f>
        <v>GLOBAL</v>
      </c>
    </row>
    <row r="32" spans="1:15" ht="15.75" hidden="1" customHeight="1" x14ac:dyDescent="0.25">
      <c r="A32">
        <v>81</v>
      </c>
      <c r="B32" t="s">
        <v>7</v>
      </c>
      <c r="C32" t="s">
        <v>6343</v>
      </c>
      <c r="D32" t="s">
        <v>22</v>
      </c>
      <c r="E32">
        <v>144</v>
      </c>
      <c r="F32" t="s">
        <v>11</v>
      </c>
      <c r="G32" t="s">
        <v>9</v>
      </c>
      <c r="H32" t="s">
        <v>7</v>
      </c>
      <c r="I32">
        <v>1</v>
      </c>
      <c r="J32" t="str">
        <f>PROPER(Table1[[#This Row],[NAMA]])</f>
        <v>Agenda Diary 128</v>
      </c>
      <c r="K32">
        <f>Table1[[#This Row],[STOCK]]</f>
        <v>1</v>
      </c>
      <c r="L32" t="str">
        <f>IF(Table1[[#This Row],[KODE]]="","",Table1[[#This Row],[KODE]])</f>
        <v/>
      </c>
      <c r="M32" t="str">
        <f>IF(Table1[[#This Row],[QTY]]=0,"",CONCATENATE(Table1[[#This Row],[QTY]]," ",Table1[[#This Row],[STN]]))</f>
        <v>144 PCS</v>
      </c>
      <c r="N32" t="str">
        <f>Table1[[#This Row],[SUPPLIER]]</f>
        <v>-</v>
      </c>
      <c r="O32" t="str">
        <f>Table1[[#This Row],[KATEGORI]]</f>
        <v>GLOBAL</v>
      </c>
    </row>
    <row r="33" spans="1:15" ht="15.75" hidden="1" customHeight="1" x14ac:dyDescent="0.25">
      <c r="A33">
        <v>90</v>
      </c>
      <c r="B33" t="s">
        <v>7</v>
      </c>
      <c r="C33" t="s">
        <v>6344</v>
      </c>
      <c r="D33" t="s">
        <v>22</v>
      </c>
      <c r="E33">
        <v>60</v>
      </c>
      <c r="F33" t="s">
        <v>11</v>
      </c>
      <c r="G33" t="s">
        <v>9</v>
      </c>
      <c r="H33" t="s">
        <v>7</v>
      </c>
      <c r="I33">
        <v>1</v>
      </c>
      <c r="J33" t="str">
        <f>PROPER(Table1[[#This Row],[NAMA]])</f>
        <v>Agenda Wk 122</v>
      </c>
      <c r="K33">
        <f>Table1[[#This Row],[STOCK]]</f>
        <v>1</v>
      </c>
      <c r="L33" t="str">
        <f>IF(Table1[[#This Row],[KODE]]="","",Table1[[#This Row],[KODE]])</f>
        <v/>
      </c>
      <c r="M33" t="str">
        <f>IF(Table1[[#This Row],[QTY]]=0,"",CONCATENATE(Table1[[#This Row],[QTY]]," ",Table1[[#This Row],[STN]]))</f>
        <v>60 PCS</v>
      </c>
      <c r="N33" t="str">
        <f>Table1[[#This Row],[SUPPLIER]]</f>
        <v>-</v>
      </c>
      <c r="O33" t="str">
        <f>Table1[[#This Row],[KATEGORI]]</f>
        <v>GLOBAL</v>
      </c>
    </row>
    <row r="34" spans="1:15" ht="15.75" hidden="1" customHeight="1" x14ac:dyDescent="0.25">
      <c r="A34">
        <v>92</v>
      </c>
      <c r="B34" t="s">
        <v>7</v>
      </c>
      <c r="C34" t="s">
        <v>37</v>
      </c>
      <c r="D34" t="s">
        <v>7</v>
      </c>
      <c r="E34">
        <v>456</v>
      </c>
      <c r="F34" t="s">
        <v>11</v>
      </c>
      <c r="G34" t="s">
        <v>9</v>
      </c>
      <c r="H34" t="s">
        <v>7</v>
      </c>
      <c r="I34">
        <v>5</v>
      </c>
      <c r="J34" t="str">
        <f>PROPER(Table1[[#This Row],[NAMA]])</f>
        <v>Alphabet Huruf Abc 8715</v>
      </c>
      <c r="K34">
        <f>Table1[[#This Row],[STOCK]]</f>
        <v>5</v>
      </c>
      <c r="L34" t="str">
        <f>IF(Table1[[#This Row],[KODE]]="","",Table1[[#This Row],[KODE]])</f>
        <v/>
      </c>
      <c r="M34" t="str">
        <f>IF(Table1[[#This Row],[QTY]]=0,"",CONCATENATE(Table1[[#This Row],[QTY]]," ",Table1[[#This Row],[STN]]))</f>
        <v>456 PCS</v>
      </c>
      <c r="N34" t="str">
        <f>Table1[[#This Row],[SUPPLIER]]</f>
        <v/>
      </c>
      <c r="O34" t="str">
        <f>Table1[[#This Row],[KATEGORI]]</f>
        <v>GLOBAL</v>
      </c>
    </row>
    <row r="35" spans="1:15" ht="15.75" hidden="1" customHeight="1" x14ac:dyDescent="0.25">
      <c r="A35">
        <v>93</v>
      </c>
      <c r="B35" t="s">
        <v>7</v>
      </c>
      <c r="C35" t="s">
        <v>38</v>
      </c>
      <c r="D35" t="s">
        <v>7</v>
      </c>
      <c r="E35">
        <v>400</v>
      </c>
      <c r="F35" t="s">
        <v>11</v>
      </c>
      <c r="G35" t="s">
        <v>9</v>
      </c>
      <c r="H35" t="s">
        <v>7</v>
      </c>
      <c r="I35">
        <v>21</v>
      </c>
      <c r="J35" t="str">
        <f>PROPER(Table1[[#This Row],[NAMA]])</f>
        <v>Alphabet Magnetic Letter/ Huruf</v>
      </c>
      <c r="K35">
        <f>Table1[[#This Row],[STOCK]]</f>
        <v>21</v>
      </c>
      <c r="L35" t="str">
        <f>IF(Table1[[#This Row],[KODE]]="","",Table1[[#This Row],[KODE]])</f>
        <v/>
      </c>
      <c r="M35" t="str">
        <f>IF(Table1[[#This Row],[QTY]]=0,"",CONCATENATE(Table1[[#This Row],[QTY]]," ",Table1[[#This Row],[STN]]))</f>
        <v>400 PCS</v>
      </c>
      <c r="N35" t="str">
        <f>Table1[[#This Row],[SUPPLIER]]</f>
        <v/>
      </c>
      <c r="O35" t="str">
        <f>Table1[[#This Row],[KATEGORI]]</f>
        <v>GLOBAL</v>
      </c>
    </row>
    <row r="36" spans="1:15" ht="15.75" hidden="1" customHeight="1" x14ac:dyDescent="0.25">
      <c r="A36">
        <v>94</v>
      </c>
      <c r="B36" t="s">
        <v>7</v>
      </c>
      <c r="C36" t="s">
        <v>39</v>
      </c>
      <c r="D36" t="s">
        <v>7</v>
      </c>
      <c r="E36">
        <v>400</v>
      </c>
      <c r="F36" t="s">
        <v>11</v>
      </c>
      <c r="G36" t="s">
        <v>9</v>
      </c>
      <c r="H36" t="s">
        <v>7</v>
      </c>
      <c r="I36">
        <v>25</v>
      </c>
      <c r="J36" t="str">
        <f>PROPER(Table1[[#This Row],[NAMA]])</f>
        <v>Alphabet Magnetic Number/ Angka</v>
      </c>
      <c r="K36">
        <f>Table1[[#This Row],[STOCK]]</f>
        <v>25</v>
      </c>
      <c r="L36" t="str">
        <f>IF(Table1[[#This Row],[KODE]]="","",Table1[[#This Row],[KODE]])</f>
        <v/>
      </c>
      <c r="M36" t="str">
        <f>IF(Table1[[#This Row],[QTY]]=0,"",CONCATENATE(Table1[[#This Row],[QTY]]," ",Table1[[#This Row],[STN]]))</f>
        <v>400 PCS</v>
      </c>
      <c r="N36" t="str">
        <f>Table1[[#This Row],[SUPPLIER]]</f>
        <v/>
      </c>
      <c r="O36" t="str">
        <f>Table1[[#This Row],[KATEGORI]]</f>
        <v>GLOBAL</v>
      </c>
    </row>
    <row r="37" spans="1:15" ht="15.75" hidden="1" customHeight="1" x14ac:dyDescent="0.25">
      <c r="A37">
        <v>95</v>
      </c>
      <c r="B37" t="s">
        <v>7</v>
      </c>
      <c r="C37" t="s">
        <v>40</v>
      </c>
      <c r="D37" t="s">
        <v>7</v>
      </c>
      <c r="E37">
        <v>400</v>
      </c>
      <c r="F37" t="s">
        <v>11</v>
      </c>
      <c r="G37" t="s">
        <v>9</v>
      </c>
      <c r="H37" t="s">
        <v>7</v>
      </c>
      <c r="I37">
        <v>16</v>
      </c>
      <c r="J37" t="str">
        <f>PROPER(Table1[[#This Row],[NAMA]])</f>
        <v>Alphabet Magnit Angka Ak 18/ 026</v>
      </c>
      <c r="K37">
        <f>Table1[[#This Row],[STOCK]]</f>
        <v>16</v>
      </c>
      <c r="L37" t="str">
        <f>IF(Table1[[#This Row],[KODE]]="","",Table1[[#This Row],[KODE]])</f>
        <v/>
      </c>
      <c r="M37" t="str">
        <f>IF(Table1[[#This Row],[QTY]]=0,"",CONCATENATE(Table1[[#This Row],[QTY]]," ",Table1[[#This Row],[STN]]))</f>
        <v>400 PCS</v>
      </c>
      <c r="N37" t="str">
        <f>Table1[[#This Row],[SUPPLIER]]</f>
        <v/>
      </c>
      <c r="O37" t="str">
        <f>Table1[[#This Row],[KATEGORI]]</f>
        <v>GLOBAL</v>
      </c>
    </row>
    <row r="38" spans="1:15" ht="15.75" hidden="1" customHeight="1" x14ac:dyDescent="0.25">
      <c r="A38">
        <v>96</v>
      </c>
      <c r="B38" t="s">
        <v>7</v>
      </c>
      <c r="C38" t="s">
        <v>41</v>
      </c>
      <c r="D38" t="s">
        <v>7</v>
      </c>
      <c r="E38">
        <v>400</v>
      </c>
      <c r="F38" t="s">
        <v>11</v>
      </c>
      <c r="G38" t="s">
        <v>9</v>
      </c>
      <c r="H38" t="s">
        <v>7</v>
      </c>
      <c r="I38">
        <v>18</v>
      </c>
      <c r="J38" t="str">
        <f>PROPER(Table1[[#This Row],[NAMA]])</f>
        <v>Alphabet Magnit Huruf Ak 17/ 005</v>
      </c>
      <c r="K38">
        <f>Table1[[#This Row],[STOCK]]</f>
        <v>18</v>
      </c>
      <c r="L38" t="str">
        <f>IF(Table1[[#This Row],[KODE]]="","",Table1[[#This Row],[KODE]])</f>
        <v/>
      </c>
      <c r="M38" t="str">
        <f>IF(Table1[[#This Row],[QTY]]=0,"",CONCATENATE(Table1[[#This Row],[QTY]]," ",Table1[[#This Row],[STN]]))</f>
        <v>400 PCS</v>
      </c>
      <c r="N38" t="str">
        <f>Table1[[#This Row],[SUPPLIER]]</f>
        <v/>
      </c>
      <c r="O38" t="str">
        <f>Table1[[#This Row],[KATEGORI]]</f>
        <v>GLOBAL</v>
      </c>
    </row>
    <row r="39" spans="1:15" ht="15.75" hidden="1" customHeight="1" x14ac:dyDescent="0.25">
      <c r="A39">
        <v>99</v>
      </c>
      <c r="B39" t="s">
        <v>7</v>
      </c>
      <c r="C39" t="s">
        <v>5628</v>
      </c>
      <c r="D39" t="s">
        <v>22</v>
      </c>
      <c r="E39">
        <v>1152</v>
      </c>
      <c r="F39" t="s">
        <v>11</v>
      </c>
      <c r="G39" t="s">
        <v>9</v>
      </c>
      <c r="H39" t="s">
        <v>7</v>
      </c>
      <c r="I39">
        <v>7</v>
      </c>
      <c r="J39" t="str">
        <f>PROPER(Table1[[#This Row],[NAMA]])</f>
        <v>Asahan + Stip 660 (3 Fungsi) B 5583</v>
      </c>
      <c r="K39">
        <f>Table1[[#This Row],[STOCK]]</f>
        <v>7</v>
      </c>
      <c r="L39" t="str">
        <f>IF(Table1[[#This Row],[KODE]]="","",Table1[[#This Row],[KODE]])</f>
        <v/>
      </c>
      <c r="M39" t="str">
        <f>IF(Table1[[#This Row],[QTY]]=0,"",CONCATENATE(Table1[[#This Row],[QTY]]," ",Table1[[#This Row],[STN]]))</f>
        <v>1152 PCS</v>
      </c>
      <c r="N39" t="str">
        <f>Table1[[#This Row],[SUPPLIER]]</f>
        <v>-</v>
      </c>
      <c r="O39" t="str">
        <f>Table1[[#This Row],[KATEGORI]]</f>
        <v>GLOBAL</v>
      </c>
    </row>
    <row r="40" spans="1:15" ht="15.75" hidden="1" customHeight="1" x14ac:dyDescent="0.25">
      <c r="A40">
        <v>101</v>
      </c>
      <c r="B40" t="s">
        <v>7</v>
      </c>
      <c r="C40" t="s">
        <v>42</v>
      </c>
      <c r="D40" t="s">
        <v>7</v>
      </c>
      <c r="E40">
        <v>48</v>
      </c>
      <c r="F40" t="s">
        <v>43</v>
      </c>
      <c r="G40" t="s">
        <v>9</v>
      </c>
      <c r="H40" t="s">
        <v>7</v>
      </c>
      <c r="I40">
        <v>8</v>
      </c>
      <c r="J40" t="str">
        <f>PROPER(Table1[[#This Row],[NAMA]])</f>
        <v>Asahan 101-103 Ph (1X24)</v>
      </c>
      <c r="K40">
        <f>Table1[[#This Row],[STOCK]]</f>
        <v>8</v>
      </c>
      <c r="L40" t="str">
        <f>IF(Table1[[#This Row],[KODE]]="","",Table1[[#This Row],[KODE]])</f>
        <v/>
      </c>
      <c r="M40" t="str">
        <f>IF(Table1[[#This Row],[QTY]]=0,"",CONCATENATE(Table1[[#This Row],[QTY]]," ",Table1[[#This Row],[STN]]))</f>
        <v>48 BOX</v>
      </c>
      <c r="N40" t="str">
        <f>Table1[[#This Row],[SUPPLIER]]</f>
        <v/>
      </c>
      <c r="O40" t="str">
        <f>Table1[[#This Row],[KATEGORI]]</f>
        <v>GLOBAL</v>
      </c>
    </row>
    <row r="41" spans="1:15" ht="15.75" hidden="1" customHeight="1" x14ac:dyDescent="0.25">
      <c r="A41">
        <v>104</v>
      </c>
      <c r="B41" t="s">
        <v>7</v>
      </c>
      <c r="C41" t="s">
        <v>44</v>
      </c>
      <c r="D41" t="s">
        <v>7</v>
      </c>
      <c r="E41">
        <v>36</v>
      </c>
      <c r="F41" t="s">
        <v>43</v>
      </c>
      <c r="G41" t="s">
        <v>9</v>
      </c>
      <c r="H41" t="s">
        <v>7</v>
      </c>
      <c r="I41">
        <v>1</v>
      </c>
      <c r="J41" t="str">
        <f>PROPER(Table1[[#This Row],[NAMA]])</f>
        <v>Asahan 20160 (42)</v>
      </c>
      <c r="K41">
        <f>Table1[[#This Row],[STOCK]]</f>
        <v>1</v>
      </c>
      <c r="L41" t="str">
        <f>IF(Table1[[#This Row],[KODE]]="","",Table1[[#This Row],[KODE]])</f>
        <v/>
      </c>
      <c r="M41" t="str">
        <f>IF(Table1[[#This Row],[QTY]]=0,"",CONCATENATE(Table1[[#This Row],[QTY]]," ",Table1[[#This Row],[STN]]))</f>
        <v>36 BOX</v>
      </c>
      <c r="N41" t="str">
        <f>Table1[[#This Row],[SUPPLIER]]</f>
        <v/>
      </c>
      <c r="O41" t="str">
        <f>Table1[[#This Row],[KATEGORI]]</f>
        <v>GLOBAL</v>
      </c>
    </row>
    <row r="42" spans="1:15" ht="15.75" customHeight="1" x14ac:dyDescent="0.25">
      <c r="A42">
        <v>108</v>
      </c>
      <c r="B42" t="s">
        <v>7</v>
      </c>
      <c r="C42" t="s">
        <v>46</v>
      </c>
      <c r="D42" t="s">
        <v>14</v>
      </c>
      <c r="E42">
        <v>1980</v>
      </c>
      <c r="F42" t="s">
        <v>11</v>
      </c>
      <c r="G42" t="s">
        <v>12</v>
      </c>
      <c r="H42" t="s">
        <v>7</v>
      </c>
      <c r="I42">
        <v>3</v>
      </c>
      <c r="J42" t="str">
        <f>PROPER(Table1[[#This Row],[NAMA]])</f>
        <v>Asahan 344</v>
      </c>
      <c r="K42">
        <f>Table1[[#This Row],[STOCK]]</f>
        <v>3</v>
      </c>
      <c r="L42" t="str">
        <f>IF(Table1[[#This Row],[KODE]]="","",Table1[[#This Row],[KODE]])</f>
        <v/>
      </c>
      <c r="M42" t="str">
        <f>IF(Table1[[#This Row],[QTY]]=0,"",CONCATENATE(Table1[[#This Row],[QTY]]," ",Table1[[#This Row],[STN]]))</f>
        <v>1980 PCS</v>
      </c>
      <c r="N42" t="str">
        <f>Table1[[#This Row],[SUPPLIER]]</f>
        <v>IMPORT B4</v>
      </c>
      <c r="O42" t="str">
        <f>Table1[[#This Row],[KATEGORI]]</f>
        <v>IMPORT</v>
      </c>
    </row>
    <row r="43" spans="1:15" ht="15.75" hidden="1" customHeight="1" x14ac:dyDescent="0.25">
      <c r="A43">
        <v>109</v>
      </c>
      <c r="B43" t="s">
        <v>7</v>
      </c>
      <c r="C43" t="s">
        <v>47</v>
      </c>
      <c r="D43" t="s">
        <v>7</v>
      </c>
      <c r="E43">
        <v>90</v>
      </c>
      <c r="F43" t="s">
        <v>43</v>
      </c>
      <c r="G43" t="s">
        <v>9</v>
      </c>
      <c r="H43" t="s">
        <v>7</v>
      </c>
      <c r="I43">
        <v>14</v>
      </c>
      <c r="J43" t="str">
        <f>PROPER(Table1[[#This Row],[NAMA]])</f>
        <v>Asahan 346 (48)</v>
      </c>
      <c r="K43">
        <f>Table1[[#This Row],[STOCK]]</f>
        <v>14</v>
      </c>
      <c r="L43" t="str">
        <f>IF(Table1[[#This Row],[KODE]]="","",Table1[[#This Row],[KODE]])</f>
        <v/>
      </c>
      <c r="M43" t="str">
        <f>IF(Table1[[#This Row],[QTY]]=0,"",CONCATENATE(Table1[[#This Row],[QTY]]," ",Table1[[#This Row],[STN]]))</f>
        <v>90 BOX</v>
      </c>
      <c r="N43" t="str">
        <f>Table1[[#This Row],[SUPPLIER]]</f>
        <v/>
      </c>
      <c r="O43" t="str">
        <f>Table1[[#This Row],[KATEGORI]]</f>
        <v>GLOBAL</v>
      </c>
    </row>
    <row r="44" spans="1:15" ht="15.75" customHeight="1" x14ac:dyDescent="0.25">
      <c r="A44">
        <v>110</v>
      </c>
      <c r="B44" t="s">
        <v>7</v>
      </c>
      <c r="C44" t="s">
        <v>48</v>
      </c>
      <c r="D44" t="s">
        <v>14</v>
      </c>
      <c r="E44">
        <v>1620</v>
      </c>
      <c r="F44" t="s">
        <v>11</v>
      </c>
      <c r="G44" t="s">
        <v>12</v>
      </c>
      <c r="H44" t="s">
        <v>7</v>
      </c>
      <c r="I44">
        <v>17</v>
      </c>
      <c r="J44" t="str">
        <f>PROPER(Table1[[#This Row],[NAMA]])</f>
        <v>Asahan 371</v>
      </c>
      <c r="K44">
        <f>Table1[[#This Row],[STOCK]]</f>
        <v>17</v>
      </c>
      <c r="L44" t="str">
        <f>IF(Table1[[#This Row],[KODE]]="","",Table1[[#This Row],[KODE]])</f>
        <v/>
      </c>
      <c r="M44" t="str">
        <f>IF(Table1[[#This Row],[QTY]]=0,"",CONCATENATE(Table1[[#This Row],[QTY]]," ",Table1[[#This Row],[STN]]))</f>
        <v>1620 PCS</v>
      </c>
      <c r="N44" t="str">
        <f>Table1[[#This Row],[SUPPLIER]]</f>
        <v>IMPORT B4</v>
      </c>
      <c r="O44" t="str">
        <f>Table1[[#This Row],[KATEGORI]]</f>
        <v>IMPORT</v>
      </c>
    </row>
    <row r="45" spans="1:15" ht="15.75" hidden="1" customHeight="1" x14ac:dyDescent="0.25">
      <c r="A45">
        <v>111</v>
      </c>
      <c r="B45" t="s">
        <v>7</v>
      </c>
      <c r="C45" t="s">
        <v>49</v>
      </c>
      <c r="D45" t="s">
        <v>7</v>
      </c>
      <c r="E45">
        <v>64</v>
      </c>
      <c r="F45" t="s">
        <v>43</v>
      </c>
      <c r="G45" t="s">
        <v>9</v>
      </c>
      <c r="H45" t="s">
        <v>7</v>
      </c>
      <c r="I45">
        <v>1</v>
      </c>
      <c r="J45" t="str">
        <f>PROPER(Table1[[#This Row],[NAMA]])</f>
        <v>Asahan 3852 (12)</v>
      </c>
      <c r="K45">
        <f>Table1[[#This Row],[STOCK]]</f>
        <v>1</v>
      </c>
      <c r="L45" t="str">
        <f>IF(Table1[[#This Row],[KODE]]="","",Table1[[#This Row],[KODE]])</f>
        <v/>
      </c>
      <c r="M45" t="str">
        <f>IF(Table1[[#This Row],[QTY]]=0,"",CONCATENATE(Table1[[#This Row],[QTY]]," ",Table1[[#This Row],[STN]]))</f>
        <v>64 BOX</v>
      </c>
      <c r="N45" t="str">
        <f>Table1[[#This Row],[SUPPLIER]]</f>
        <v/>
      </c>
      <c r="O45" t="str">
        <f>Table1[[#This Row],[KATEGORI]]</f>
        <v>GLOBAL</v>
      </c>
    </row>
    <row r="46" spans="1:15" ht="15.75" hidden="1" customHeight="1" x14ac:dyDescent="0.25">
      <c r="A46">
        <v>112</v>
      </c>
      <c r="B46" t="s">
        <v>7</v>
      </c>
      <c r="C46" t="s">
        <v>50</v>
      </c>
      <c r="D46" t="s">
        <v>7</v>
      </c>
      <c r="E46">
        <v>1440</v>
      </c>
      <c r="F46" t="s">
        <v>11</v>
      </c>
      <c r="G46" t="s">
        <v>9</v>
      </c>
      <c r="H46" t="s">
        <v>7</v>
      </c>
      <c r="I46">
        <v>7</v>
      </c>
      <c r="J46" t="str">
        <f>PROPER(Table1[[#This Row],[NAMA]])</f>
        <v>Asahan 387 Hipo</v>
      </c>
      <c r="K46">
        <f>Table1[[#This Row],[STOCK]]</f>
        <v>7</v>
      </c>
      <c r="L46" t="str">
        <f>IF(Table1[[#This Row],[KODE]]="","",Table1[[#This Row],[KODE]])</f>
        <v/>
      </c>
      <c r="M46" t="str">
        <f>IF(Table1[[#This Row],[QTY]]=0,"",CONCATENATE(Table1[[#This Row],[QTY]]," ",Table1[[#This Row],[STN]]))</f>
        <v>1440 PCS</v>
      </c>
      <c r="N46" t="str">
        <f>Table1[[#This Row],[SUPPLIER]]</f>
        <v/>
      </c>
      <c r="O46" t="str">
        <f>Table1[[#This Row],[KATEGORI]]</f>
        <v>GLOBAL</v>
      </c>
    </row>
    <row r="47" spans="1:15" ht="15.75" hidden="1" customHeight="1" x14ac:dyDescent="0.25">
      <c r="A47">
        <v>116</v>
      </c>
      <c r="B47" t="s">
        <v>7</v>
      </c>
      <c r="C47" t="s">
        <v>52</v>
      </c>
      <c r="D47" t="s">
        <v>7</v>
      </c>
      <c r="E47">
        <v>144</v>
      </c>
      <c r="F47" t="s">
        <v>8</v>
      </c>
      <c r="G47" t="s">
        <v>9</v>
      </c>
      <c r="H47" t="s">
        <v>7</v>
      </c>
      <c r="I47">
        <v>13</v>
      </c>
      <c r="J47" t="str">
        <f>PROPER(Table1[[#This Row],[NAMA]])</f>
        <v>Asahan 3In1 3281 Frozen Lancip</v>
      </c>
      <c r="K47">
        <f>Table1[[#This Row],[STOCK]]</f>
        <v>13</v>
      </c>
      <c r="L47" t="str">
        <f>IF(Table1[[#This Row],[KODE]]="","",Table1[[#This Row],[KODE]])</f>
        <v/>
      </c>
      <c r="M47" t="str">
        <f>IF(Table1[[#This Row],[QTY]]=0,"",CONCATENATE(Table1[[#This Row],[QTY]]," ",Table1[[#This Row],[STN]]))</f>
        <v>144 LSN</v>
      </c>
      <c r="N47" t="str">
        <f>Table1[[#This Row],[SUPPLIER]]</f>
        <v/>
      </c>
      <c r="O47" t="str">
        <f>Table1[[#This Row],[KATEGORI]]</f>
        <v>GLOBAL</v>
      </c>
    </row>
    <row r="48" spans="1:15" ht="15.75" hidden="1" customHeight="1" x14ac:dyDescent="0.25">
      <c r="A48">
        <v>117</v>
      </c>
      <c r="B48" t="s">
        <v>7</v>
      </c>
      <c r="C48" t="s">
        <v>53</v>
      </c>
      <c r="D48" t="s">
        <v>7</v>
      </c>
      <c r="E48">
        <v>480</v>
      </c>
      <c r="F48" t="s">
        <v>11</v>
      </c>
      <c r="G48" t="s">
        <v>9</v>
      </c>
      <c r="H48" t="s">
        <v>7</v>
      </c>
      <c r="I48">
        <v>2</v>
      </c>
      <c r="J48" t="str">
        <f>PROPER(Table1[[#This Row],[NAMA]])</f>
        <v>Asahan 51102</v>
      </c>
      <c r="K48">
        <f>Table1[[#This Row],[STOCK]]</f>
        <v>2</v>
      </c>
      <c r="L48" t="str">
        <f>IF(Table1[[#This Row],[KODE]]="","",Table1[[#This Row],[KODE]])</f>
        <v/>
      </c>
      <c r="M48" t="str">
        <f>IF(Table1[[#This Row],[QTY]]=0,"",CONCATENATE(Table1[[#This Row],[QTY]]," ",Table1[[#This Row],[STN]]))</f>
        <v>480 PCS</v>
      </c>
      <c r="N48" t="str">
        <f>Table1[[#This Row],[SUPPLIER]]</f>
        <v/>
      </c>
      <c r="O48" t="str">
        <f>Table1[[#This Row],[KATEGORI]]</f>
        <v>GLOBAL</v>
      </c>
    </row>
    <row r="49" spans="1:15" ht="15.75" hidden="1" customHeight="1" x14ac:dyDescent="0.25">
      <c r="A49">
        <v>119</v>
      </c>
      <c r="B49" t="s">
        <v>7</v>
      </c>
      <c r="C49" t="s">
        <v>54</v>
      </c>
      <c r="D49" t="s">
        <v>7</v>
      </c>
      <c r="E49">
        <v>96</v>
      </c>
      <c r="F49" t="s">
        <v>43</v>
      </c>
      <c r="G49" t="s">
        <v>9</v>
      </c>
      <c r="H49" t="s">
        <v>7</v>
      </c>
      <c r="I49">
        <v>1</v>
      </c>
      <c r="J49" t="str">
        <f>PROPER(Table1[[#This Row],[NAMA]])</f>
        <v>Asahan 62 2169 (48)</v>
      </c>
      <c r="K49">
        <f>Table1[[#This Row],[STOCK]]</f>
        <v>1</v>
      </c>
      <c r="L49" t="str">
        <f>IF(Table1[[#This Row],[KODE]]="","",Table1[[#This Row],[KODE]])</f>
        <v/>
      </c>
      <c r="M49" t="str">
        <f>IF(Table1[[#This Row],[QTY]]=0,"",CONCATENATE(Table1[[#This Row],[QTY]]," ",Table1[[#This Row],[STN]]))</f>
        <v>96 BOX</v>
      </c>
      <c r="N49" t="str">
        <f>Table1[[#This Row],[SUPPLIER]]</f>
        <v/>
      </c>
      <c r="O49" t="str">
        <f>Table1[[#This Row],[KATEGORI]]</f>
        <v>GLOBAL</v>
      </c>
    </row>
    <row r="50" spans="1:15" ht="15.75" hidden="1" customHeight="1" x14ac:dyDescent="0.25">
      <c r="A50">
        <v>120</v>
      </c>
      <c r="B50" t="s">
        <v>7</v>
      </c>
      <c r="C50" t="s">
        <v>55</v>
      </c>
      <c r="D50" t="s">
        <v>7</v>
      </c>
      <c r="E50">
        <v>1152</v>
      </c>
      <c r="F50" t="s">
        <v>11</v>
      </c>
      <c r="G50" t="s">
        <v>9</v>
      </c>
      <c r="H50" t="s">
        <v>7</v>
      </c>
      <c r="I50">
        <v>2</v>
      </c>
      <c r="J50" t="str">
        <f>PROPER(Table1[[#This Row],[NAMA]])</f>
        <v>Asahan 653</v>
      </c>
      <c r="K50">
        <f>Table1[[#This Row],[STOCK]]</f>
        <v>2</v>
      </c>
      <c r="L50" t="str">
        <f>IF(Table1[[#This Row],[KODE]]="","",Table1[[#This Row],[KODE]])</f>
        <v/>
      </c>
      <c r="M50" t="str">
        <f>IF(Table1[[#This Row],[QTY]]=0,"",CONCATENATE(Table1[[#This Row],[QTY]]," ",Table1[[#This Row],[STN]]))</f>
        <v>1152 PCS</v>
      </c>
      <c r="N50" t="str">
        <f>Table1[[#This Row],[SUPPLIER]]</f>
        <v/>
      </c>
      <c r="O50" t="str">
        <f>Table1[[#This Row],[KATEGORI]]</f>
        <v>GLOBAL</v>
      </c>
    </row>
    <row r="51" spans="1:15" ht="15.75" customHeight="1" x14ac:dyDescent="0.25">
      <c r="A51">
        <v>121</v>
      </c>
      <c r="B51" t="s">
        <v>7</v>
      </c>
      <c r="C51" t="s">
        <v>56</v>
      </c>
      <c r="D51" t="s">
        <v>57</v>
      </c>
      <c r="E51">
        <v>144</v>
      </c>
      <c r="F51" t="s">
        <v>11</v>
      </c>
      <c r="G51" t="s">
        <v>12</v>
      </c>
      <c r="H51" t="s">
        <v>7</v>
      </c>
      <c r="I51">
        <v>2</v>
      </c>
      <c r="J51" t="str">
        <f>PROPER(Table1[[#This Row],[NAMA]])</f>
        <v>Asahan 655</v>
      </c>
      <c r="K51">
        <f>Table1[[#This Row],[STOCK]]</f>
        <v>2</v>
      </c>
      <c r="L51" t="str">
        <f>IF(Table1[[#This Row],[KODE]]="","",Table1[[#This Row],[KODE]])</f>
        <v/>
      </c>
      <c r="M51" t="str">
        <f>IF(Table1[[#This Row],[QTY]]=0,"",CONCATENATE(Table1[[#This Row],[QTY]]," ",Table1[[#This Row],[STN]]))</f>
        <v>144 PCS</v>
      </c>
      <c r="N51" t="str">
        <f>Table1[[#This Row],[SUPPLIER]]</f>
        <v>IMPORT D1</v>
      </c>
      <c r="O51" t="str">
        <f>Table1[[#This Row],[KATEGORI]]</f>
        <v>IMPORT</v>
      </c>
    </row>
    <row r="52" spans="1:15" ht="15.75" customHeight="1" x14ac:dyDescent="0.25">
      <c r="A52">
        <v>122</v>
      </c>
      <c r="B52" t="s">
        <v>7</v>
      </c>
      <c r="C52" t="s">
        <v>58</v>
      </c>
      <c r="D52" t="s">
        <v>59</v>
      </c>
      <c r="E52">
        <v>144</v>
      </c>
      <c r="F52" t="s">
        <v>11</v>
      </c>
      <c r="G52" t="s">
        <v>12</v>
      </c>
      <c r="H52" t="s">
        <v>7</v>
      </c>
      <c r="I52">
        <v>13</v>
      </c>
      <c r="J52" t="str">
        <f>PROPER(Table1[[#This Row],[NAMA]])</f>
        <v>Asahan 6600</v>
      </c>
      <c r="K52">
        <f>Table1[[#This Row],[STOCK]]</f>
        <v>13</v>
      </c>
      <c r="L52" t="str">
        <f>IF(Table1[[#This Row],[KODE]]="","",Table1[[#This Row],[KODE]])</f>
        <v/>
      </c>
      <c r="M52" t="str">
        <f>IF(Table1[[#This Row],[QTY]]=0,"",CONCATENATE(Table1[[#This Row],[QTY]]," ",Table1[[#This Row],[STN]]))</f>
        <v>144 PCS</v>
      </c>
      <c r="N52" t="str">
        <f>Table1[[#This Row],[SUPPLIER]]</f>
        <v>IMPORT C4</v>
      </c>
      <c r="O52" t="str">
        <f>Table1[[#This Row],[KATEGORI]]</f>
        <v>IMPORT</v>
      </c>
    </row>
    <row r="53" spans="1:15" ht="15.75" customHeight="1" x14ac:dyDescent="0.25">
      <c r="A53">
        <v>123</v>
      </c>
      <c r="B53" t="s">
        <v>7</v>
      </c>
      <c r="C53" t="s">
        <v>60</v>
      </c>
      <c r="D53" t="s">
        <v>61</v>
      </c>
      <c r="E53">
        <v>144</v>
      </c>
      <c r="F53" t="s">
        <v>11</v>
      </c>
      <c r="G53" t="s">
        <v>12</v>
      </c>
      <c r="H53" t="s">
        <v>7</v>
      </c>
      <c r="I53">
        <v>14</v>
      </c>
      <c r="J53" t="str">
        <f>PROPER(Table1[[#This Row],[NAMA]])</f>
        <v>Asahan 6600-B</v>
      </c>
      <c r="K53">
        <f>Table1[[#This Row],[STOCK]]</f>
        <v>14</v>
      </c>
      <c r="L53" t="str">
        <f>IF(Table1[[#This Row],[KODE]]="","",Table1[[#This Row],[KODE]])</f>
        <v/>
      </c>
      <c r="M53" t="str">
        <f>IF(Table1[[#This Row],[QTY]]=0,"",CONCATENATE(Table1[[#This Row],[QTY]]," ",Table1[[#This Row],[STN]]))</f>
        <v>144 PCS</v>
      </c>
      <c r="N53" t="str">
        <f>Table1[[#This Row],[SUPPLIER]]</f>
        <v>IMPORT C3</v>
      </c>
      <c r="O53" t="str">
        <f>Table1[[#This Row],[KATEGORI]]</f>
        <v>IMPORT</v>
      </c>
    </row>
    <row r="54" spans="1:15" ht="15.75" customHeight="1" x14ac:dyDescent="0.25">
      <c r="A54">
        <v>127</v>
      </c>
      <c r="B54" t="s">
        <v>7</v>
      </c>
      <c r="C54" t="s">
        <v>63</v>
      </c>
      <c r="D54" t="s">
        <v>57</v>
      </c>
      <c r="E54">
        <v>96</v>
      </c>
      <c r="F54" t="s">
        <v>11</v>
      </c>
      <c r="G54" t="s">
        <v>12</v>
      </c>
      <c r="H54" t="s">
        <v>7</v>
      </c>
      <c r="I54">
        <v>20</v>
      </c>
      <c r="J54" t="str">
        <f>PROPER(Table1[[#This Row],[NAMA]])</f>
        <v>Asahan 6613</v>
      </c>
      <c r="K54">
        <f>Table1[[#This Row],[STOCK]]</f>
        <v>20</v>
      </c>
      <c r="L54" t="str">
        <f>IF(Table1[[#This Row],[KODE]]="","",Table1[[#This Row],[KODE]])</f>
        <v/>
      </c>
      <c r="M54" t="str">
        <f>IF(Table1[[#This Row],[QTY]]=0,"",CONCATENATE(Table1[[#This Row],[QTY]]," ",Table1[[#This Row],[STN]]))</f>
        <v>96 PCS</v>
      </c>
      <c r="N54" t="str">
        <f>Table1[[#This Row],[SUPPLIER]]</f>
        <v>IMPORT D1</v>
      </c>
      <c r="O54" t="str">
        <f>Table1[[#This Row],[KATEGORI]]</f>
        <v>IMPORT</v>
      </c>
    </row>
    <row r="55" spans="1:15" ht="15.75" customHeight="1" x14ac:dyDescent="0.25">
      <c r="A55">
        <v>128</v>
      </c>
      <c r="B55" t="s">
        <v>7</v>
      </c>
      <c r="C55" t="s">
        <v>64</v>
      </c>
      <c r="D55" t="s">
        <v>61</v>
      </c>
      <c r="E55">
        <v>144</v>
      </c>
      <c r="F55" t="s">
        <v>11</v>
      </c>
      <c r="G55" t="s">
        <v>12</v>
      </c>
      <c r="H55" t="s">
        <v>7</v>
      </c>
      <c r="I55">
        <v>6</v>
      </c>
      <c r="J55" t="str">
        <f>PROPER(Table1[[#This Row],[NAMA]])</f>
        <v>Asahan 717A</v>
      </c>
      <c r="K55">
        <f>Table1[[#This Row],[STOCK]]</f>
        <v>6</v>
      </c>
      <c r="L55" t="str">
        <f>IF(Table1[[#This Row],[KODE]]="","",Table1[[#This Row],[KODE]])</f>
        <v/>
      </c>
      <c r="M55" t="str">
        <f>IF(Table1[[#This Row],[QTY]]=0,"",CONCATENATE(Table1[[#This Row],[QTY]]," ",Table1[[#This Row],[STN]]))</f>
        <v>144 PCS</v>
      </c>
      <c r="N55" t="str">
        <f>Table1[[#This Row],[SUPPLIER]]</f>
        <v>IMPORT C3</v>
      </c>
      <c r="O55" t="str">
        <f>Table1[[#This Row],[KATEGORI]]</f>
        <v>IMPORT</v>
      </c>
    </row>
    <row r="56" spans="1:15" ht="15.75" customHeight="1" x14ac:dyDescent="0.25">
      <c r="A56">
        <v>129</v>
      </c>
      <c r="B56" t="s">
        <v>7</v>
      </c>
      <c r="C56" t="s">
        <v>65</v>
      </c>
      <c r="D56" t="s">
        <v>61</v>
      </c>
      <c r="E56">
        <v>144</v>
      </c>
      <c r="F56" t="s">
        <v>11</v>
      </c>
      <c r="G56" t="s">
        <v>12</v>
      </c>
      <c r="H56" t="s">
        <v>7</v>
      </c>
      <c r="I56">
        <v>7</v>
      </c>
      <c r="J56" t="str">
        <f>PROPER(Table1[[#This Row],[NAMA]])</f>
        <v>Asahan 722A</v>
      </c>
      <c r="K56">
        <f>Table1[[#This Row],[STOCK]]</f>
        <v>7</v>
      </c>
      <c r="L56" t="str">
        <f>IF(Table1[[#This Row],[KODE]]="","",Table1[[#This Row],[KODE]])</f>
        <v/>
      </c>
      <c r="M56" t="str">
        <f>IF(Table1[[#This Row],[QTY]]=0,"",CONCATENATE(Table1[[#This Row],[QTY]]," ",Table1[[#This Row],[STN]]))</f>
        <v>144 PCS</v>
      </c>
      <c r="N56" t="str">
        <f>Table1[[#This Row],[SUPPLIER]]</f>
        <v>IMPORT C3</v>
      </c>
      <c r="O56" t="str">
        <f>Table1[[#This Row],[KATEGORI]]</f>
        <v>IMPORT</v>
      </c>
    </row>
    <row r="57" spans="1:15" ht="15.75" customHeight="1" x14ac:dyDescent="0.25">
      <c r="A57">
        <v>130</v>
      </c>
      <c r="B57" t="s">
        <v>7</v>
      </c>
      <c r="C57" t="s">
        <v>66</v>
      </c>
      <c r="D57" t="s">
        <v>61</v>
      </c>
      <c r="E57">
        <v>144</v>
      </c>
      <c r="F57" t="s">
        <v>11</v>
      </c>
      <c r="G57" t="s">
        <v>12</v>
      </c>
      <c r="H57" t="s">
        <v>7</v>
      </c>
      <c r="I57">
        <v>10</v>
      </c>
      <c r="J57" t="str">
        <f>PROPER(Table1[[#This Row],[NAMA]])</f>
        <v>Asahan 722B</v>
      </c>
      <c r="K57">
        <f>Table1[[#This Row],[STOCK]]</f>
        <v>10</v>
      </c>
      <c r="L57" t="str">
        <f>IF(Table1[[#This Row],[KODE]]="","",Table1[[#This Row],[KODE]])</f>
        <v/>
      </c>
      <c r="M57" t="str">
        <f>IF(Table1[[#This Row],[QTY]]=0,"",CONCATENATE(Table1[[#This Row],[QTY]]," ",Table1[[#This Row],[STN]]))</f>
        <v>144 PCS</v>
      </c>
      <c r="N57" t="str">
        <f>Table1[[#This Row],[SUPPLIER]]</f>
        <v>IMPORT C3</v>
      </c>
      <c r="O57" t="str">
        <f>Table1[[#This Row],[KATEGORI]]</f>
        <v>IMPORT</v>
      </c>
    </row>
    <row r="58" spans="1:15" ht="15.75" hidden="1" customHeight="1" x14ac:dyDescent="0.25">
      <c r="A58">
        <v>131</v>
      </c>
      <c r="B58" t="s">
        <v>7</v>
      </c>
      <c r="C58" t="s">
        <v>67</v>
      </c>
      <c r="D58" t="s">
        <v>7</v>
      </c>
      <c r="E58">
        <v>24</v>
      </c>
      <c r="F58" t="s">
        <v>68</v>
      </c>
      <c r="G58" t="s">
        <v>9</v>
      </c>
      <c r="H58" t="s">
        <v>7</v>
      </c>
      <c r="I58">
        <v>3</v>
      </c>
      <c r="J58" t="str">
        <f>PROPER(Table1[[#This Row],[NAMA]])</f>
        <v>Asahan 7528 Botol</v>
      </c>
      <c r="K58">
        <f>Table1[[#This Row],[STOCK]]</f>
        <v>3</v>
      </c>
      <c r="L58" t="str">
        <f>IF(Table1[[#This Row],[KODE]]="","",Table1[[#This Row],[KODE]])</f>
        <v/>
      </c>
      <c r="M58" t="str">
        <f>IF(Table1[[#This Row],[QTY]]=0,"",CONCATENATE(Table1[[#This Row],[QTY]]," ",Table1[[#This Row],[STN]]))</f>
        <v>24 BTL</v>
      </c>
      <c r="N58" t="str">
        <f>Table1[[#This Row],[SUPPLIER]]</f>
        <v/>
      </c>
      <c r="O58" t="str">
        <f>Table1[[#This Row],[KATEGORI]]</f>
        <v>GLOBAL</v>
      </c>
    </row>
    <row r="59" spans="1:15" ht="15.75" customHeight="1" x14ac:dyDescent="0.25">
      <c r="A59">
        <v>132</v>
      </c>
      <c r="B59" t="s">
        <v>7</v>
      </c>
      <c r="C59" t="s">
        <v>69</v>
      </c>
      <c r="D59" t="s">
        <v>10</v>
      </c>
      <c r="E59">
        <v>192</v>
      </c>
      <c r="F59" t="s">
        <v>11</v>
      </c>
      <c r="G59" t="s">
        <v>12</v>
      </c>
      <c r="H59" t="s">
        <v>7</v>
      </c>
      <c r="I59">
        <v>1</v>
      </c>
      <c r="J59" t="str">
        <f>PROPER(Table1[[#This Row],[NAMA]])</f>
        <v>Asahan 7712</v>
      </c>
      <c r="K59">
        <f>Table1[[#This Row],[STOCK]]</f>
        <v>1</v>
      </c>
      <c r="L59" t="str">
        <f>IF(Table1[[#This Row],[KODE]]="","",Table1[[#This Row],[KODE]])</f>
        <v/>
      </c>
      <c r="M59" t="str">
        <f>IF(Table1[[#This Row],[QTY]]=0,"",CONCATENATE(Table1[[#This Row],[QTY]]," ",Table1[[#This Row],[STN]]))</f>
        <v>192 PCS</v>
      </c>
      <c r="N59" t="str">
        <f>Table1[[#This Row],[SUPPLIER]]</f>
        <v>IMPORT 2019</v>
      </c>
      <c r="O59" t="str">
        <f>Table1[[#This Row],[KATEGORI]]</f>
        <v>IMPORT</v>
      </c>
    </row>
    <row r="60" spans="1:15" ht="15.75" customHeight="1" x14ac:dyDescent="0.25">
      <c r="A60">
        <v>136</v>
      </c>
      <c r="B60" t="s">
        <v>7</v>
      </c>
      <c r="C60" t="s">
        <v>70</v>
      </c>
      <c r="D60" t="s">
        <v>57</v>
      </c>
      <c r="E60">
        <v>2592</v>
      </c>
      <c r="F60" t="s">
        <v>11</v>
      </c>
      <c r="G60" t="s">
        <v>12</v>
      </c>
      <c r="H60" t="s">
        <v>7</v>
      </c>
      <c r="I60">
        <v>10</v>
      </c>
      <c r="J60" t="str">
        <f>PROPER(Table1[[#This Row],[NAMA]])</f>
        <v>Asahan 8096</v>
      </c>
      <c r="K60">
        <f>Table1[[#This Row],[STOCK]]</f>
        <v>10</v>
      </c>
      <c r="L60" t="str">
        <f>IF(Table1[[#This Row],[KODE]]="","",Table1[[#This Row],[KODE]])</f>
        <v/>
      </c>
      <c r="M60" t="str">
        <f>IF(Table1[[#This Row],[QTY]]=0,"",CONCATENATE(Table1[[#This Row],[QTY]]," ",Table1[[#This Row],[STN]]))</f>
        <v>2592 PCS</v>
      </c>
      <c r="N60" t="str">
        <f>Table1[[#This Row],[SUPPLIER]]</f>
        <v>IMPORT D1</v>
      </c>
      <c r="O60" t="str">
        <f>Table1[[#This Row],[KATEGORI]]</f>
        <v>IMPORT</v>
      </c>
    </row>
    <row r="61" spans="1:15" ht="15.75" customHeight="1" x14ac:dyDescent="0.25">
      <c r="A61">
        <v>137</v>
      </c>
      <c r="B61" t="s">
        <v>7</v>
      </c>
      <c r="C61" t="s">
        <v>71</v>
      </c>
      <c r="D61" t="s">
        <v>72</v>
      </c>
      <c r="E61">
        <v>144</v>
      </c>
      <c r="F61" t="s">
        <v>11</v>
      </c>
      <c r="G61" t="s">
        <v>12</v>
      </c>
      <c r="H61" t="s">
        <v>7</v>
      </c>
      <c r="I61">
        <v>4</v>
      </c>
      <c r="J61" t="str">
        <f>PROPER(Table1[[#This Row],[NAMA]])</f>
        <v>Asahan 814</v>
      </c>
      <c r="K61">
        <f>Table1[[#This Row],[STOCK]]</f>
        <v>4</v>
      </c>
      <c r="L61" t="str">
        <f>IF(Table1[[#This Row],[KODE]]="","",Table1[[#This Row],[KODE]])</f>
        <v/>
      </c>
      <c r="M61" t="str">
        <f>IF(Table1[[#This Row],[QTY]]=0,"",CONCATENATE(Table1[[#This Row],[QTY]]," ",Table1[[#This Row],[STN]]))</f>
        <v>144 PCS</v>
      </c>
      <c r="N61" t="str">
        <f>Table1[[#This Row],[SUPPLIER]]</f>
        <v>IMPORT D3</v>
      </c>
      <c r="O61" t="str">
        <f>Table1[[#This Row],[KATEGORI]]</f>
        <v>IMPORT</v>
      </c>
    </row>
    <row r="62" spans="1:15" ht="15.75" customHeight="1" x14ac:dyDescent="0.25">
      <c r="A62">
        <v>140</v>
      </c>
      <c r="B62" t="s">
        <v>7</v>
      </c>
      <c r="C62" t="s">
        <v>74</v>
      </c>
      <c r="D62" t="s">
        <v>75</v>
      </c>
      <c r="E62">
        <v>120</v>
      </c>
      <c r="F62" t="s">
        <v>11</v>
      </c>
      <c r="G62" t="s">
        <v>12</v>
      </c>
      <c r="H62" t="s">
        <v>7</v>
      </c>
      <c r="I62">
        <v>2</v>
      </c>
      <c r="J62" t="str">
        <f>PROPER(Table1[[#This Row],[NAMA]])</f>
        <v>Asahan 8608</v>
      </c>
      <c r="K62">
        <f>Table1[[#This Row],[STOCK]]</f>
        <v>2</v>
      </c>
      <c r="L62" t="str">
        <f>IF(Table1[[#This Row],[KODE]]="","",Table1[[#This Row],[KODE]])</f>
        <v/>
      </c>
      <c r="M62" t="str">
        <f>IF(Table1[[#This Row],[QTY]]=0,"",CONCATENATE(Table1[[#This Row],[QTY]]," ",Table1[[#This Row],[STN]]))</f>
        <v>120 PCS</v>
      </c>
      <c r="N62" t="str">
        <f>Table1[[#This Row],[SUPPLIER]]</f>
        <v>IMPORT C6</v>
      </c>
      <c r="O62" t="str">
        <f>Table1[[#This Row],[KATEGORI]]</f>
        <v>IMPORT</v>
      </c>
    </row>
    <row r="63" spans="1:15" ht="15.75" customHeight="1" x14ac:dyDescent="0.25">
      <c r="A63">
        <v>141</v>
      </c>
      <c r="B63" t="s">
        <v>7</v>
      </c>
      <c r="C63" t="s">
        <v>76</v>
      </c>
      <c r="D63" t="s">
        <v>75</v>
      </c>
      <c r="E63">
        <v>120</v>
      </c>
      <c r="F63" t="s">
        <v>11</v>
      </c>
      <c r="G63" t="s">
        <v>12</v>
      </c>
      <c r="H63" t="s">
        <v>7</v>
      </c>
      <c r="I63">
        <v>5</v>
      </c>
      <c r="J63" t="str">
        <f>PROPER(Table1[[#This Row],[NAMA]])</f>
        <v>Asahan 8692</v>
      </c>
      <c r="K63">
        <f>Table1[[#This Row],[STOCK]]</f>
        <v>5</v>
      </c>
      <c r="L63" t="str">
        <f>IF(Table1[[#This Row],[KODE]]="","",Table1[[#This Row],[KODE]])</f>
        <v/>
      </c>
      <c r="M63" t="str">
        <f>IF(Table1[[#This Row],[QTY]]=0,"",CONCATENATE(Table1[[#This Row],[QTY]]," ",Table1[[#This Row],[STN]]))</f>
        <v>120 PCS</v>
      </c>
      <c r="N63" t="str">
        <f>Table1[[#This Row],[SUPPLIER]]</f>
        <v>IMPORT C6</v>
      </c>
      <c r="O63" t="str">
        <f>Table1[[#This Row],[KATEGORI]]</f>
        <v>IMPORT</v>
      </c>
    </row>
    <row r="64" spans="1:15" ht="15.75" customHeight="1" x14ac:dyDescent="0.25">
      <c r="A64">
        <v>143</v>
      </c>
      <c r="B64" t="s">
        <v>7</v>
      </c>
      <c r="C64" t="s">
        <v>78</v>
      </c>
      <c r="D64" t="s">
        <v>51</v>
      </c>
      <c r="E64">
        <v>2160</v>
      </c>
      <c r="F64" t="s">
        <v>11</v>
      </c>
      <c r="G64" t="s">
        <v>12</v>
      </c>
      <c r="H64" t="s">
        <v>7</v>
      </c>
      <c r="I64">
        <v>11</v>
      </c>
      <c r="J64" t="str">
        <f>PROPER(Table1[[#This Row],[NAMA]])</f>
        <v>Asahan 8809</v>
      </c>
      <c r="K64">
        <f>Table1[[#This Row],[STOCK]]</f>
        <v>11</v>
      </c>
      <c r="L64" t="str">
        <f>IF(Table1[[#This Row],[KODE]]="","",Table1[[#This Row],[KODE]])</f>
        <v/>
      </c>
      <c r="M64" t="str">
        <f>IF(Table1[[#This Row],[QTY]]=0,"",CONCATENATE(Table1[[#This Row],[QTY]]," ",Table1[[#This Row],[STN]]))</f>
        <v>2160 PCS</v>
      </c>
      <c r="N64" t="str">
        <f>Table1[[#This Row],[SUPPLIER]]</f>
        <v>IMPORT D8</v>
      </c>
      <c r="O64" t="str">
        <f>Table1[[#This Row],[KATEGORI]]</f>
        <v>IMPORT</v>
      </c>
    </row>
    <row r="65" spans="1:15" ht="15.75" customHeight="1" x14ac:dyDescent="0.25">
      <c r="A65">
        <v>144</v>
      </c>
      <c r="B65" t="s">
        <v>7</v>
      </c>
      <c r="C65" t="s">
        <v>79</v>
      </c>
      <c r="D65" t="s">
        <v>51</v>
      </c>
      <c r="E65">
        <v>2592</v>
      </c>
      <c r="F65" t="s">
        <v>11</v>
      </c>
      <c r="G65" t="s">
        <v>12</v>
      </c>
      <c r="H65" t="s">
        <v>7</v>
      </c>
      <c r="I65">
        <v>7</v>
      </c>
      <c r="J65" t="str">
        <f>PROPER(Table1[[#This Row],[NAMA]])</f>
        <v>Asahan 8810</v>
      </c>
      <c r="K65">
        <f>Table1[[#This Row],[STOCK]]</f>
        <v>7</v>
      </c>
      <c r="L65" t="str">
        <f>IF(Table1[[#This Row],[KODE]]="","",Table1[[#This Row],[KODE]])</f>
        <v/>
      </c>
      <c r="M65" t="str">
        <f>IF(Table1[[#This Row],[QTY]]=0,"",CONCATENATE(Table1[[#This Row],[QTY]]," ",Table1[[#This Row],[STN]]))</f>
        <v>2592 PCS</v>
      </c>
      <c r="N65" t="str">
        <f>Table1[[#This Row],[SUPPLIER]]</f>
        <v>IMPORT D8</v>
      </c>
      <c r="O65" t="str">
        <f>Table1[[#This Row],[KATEGORI]]</f>
        <v>IMPORT</v>
      </c>
    </row>
    <row r="66" spans="1:15" ht="15.75" customHeight="1" x14ac:dyDescent="0.25">
      <c r="A66">
        <v>145</v>
      </c>
      <c r="B66" t="s">
        <v>7</v>
      </c>
      <c r="C66" t="s">
        <v>80</v>
      </c>
      <c r="D66" t="s">
        <v>81</v>
      </c>
      <c r="E66">
        <v>2592</v>
      </c>
      <c r="F66" t="s">
        <v>11</v>
      </c>
      <c r="G66" t="s">
        <v>12</v>
      </c>
      <c r="H66" t="s">
        <v>7</v>
      </c>
      <c r="I66">
        <v>6</v>
      </c>
      <c r="J66" t="str">
        <f>PROPER(Table1[[#This Row],[NAMA]])</f>
        <v>Asahan 8811</v>
      </c>
      <c r="K66">
        <f>Table1[[#This Row],[STOCK]]</f>
        <v>6</v>
      </c>
      <c r="L66" t="str">
        <f>IF(Table1[[#This Row],[KODE]]="","",Table1[[#This Row],[KODE]])</f>
        <v/>
      </c>
      <c r="M66" t="str">
        <f>IF(Table1[[#This Row],[QTY]]=0,"",CONCATENATE(Table1[[#This Row],[QTY]]," ",Table1[[#This Row],[STN]]))</f>
        <v>2592 PCS</v>
      </c>
      <c r="N66" t="str">
        <f>Table1[[#This Row],[SUPPLIER]]</f>
        <v>IMPORT D6</v>
      </c>
      <c r="O66" t="str">
        <f>Table1[[#This Row],[KATEGORI]]</f>
        <v>IMPORT</v>
      </c>
    </row>
    <row r="67" spans="1:15" ht="15.75" customHeight="1" x14ac:dyDescent="0.25">
      <c r="A67">
        <v>146</v>
      </c>
      <c r="B67" t="s">
        <v>7</v>
      </c>
      <c r="C67" t="s">
        <v>5659</v>
      </c>
      <c r="D67" t="s">
        <v>5660</v>
      </c>
      <c r="E67">
        <v>1728</v>
      </c>
      <c r="F67" t="s">
        <v>11</v>
      </c>
      <c r="G67" t="s">
        <v>12</v>
      </c>
      <c r="H67" t="s">
        <v>7</v>
      </c>
      <c r="I67">
        <v>7</v>
      </c>
      <c r="J67" t="str">
        <f>PROPER(Table1[[#This Row],[NAMA]])</f>
        <v>Asahan 8816 (48)</v>
      </c>
      <c r="K67">
        <f>Table1[[#This Row],[STOCK]]</f>
        <v>7</v>
      </c>
      <c r="L67" t="str">
        <f>IF(Table1[[#This Row],[KODE]]="","",Table1[[#This Row],[KODE]])</f>
        <v/>
      </c>
      <c r="M67" t="str">
        <f>IF(Table1[[#This Row],[QTY]]=0,"",CONCATENATE(Table1[[#This Row],[QTY]]," ",Table1[[#This Row],[STN]]))</f>
        <v>1728 PCS</v>
      </c>
      <c r="N67" t="str">
        <f>Table1[[#This Row],[SUPPLIER]]</f>
        <v>IMPORT E3</v>
      </c>
      <c r="O67" t="str">
        <f>Table1[[#This Row],[KATEGORI]]</f>
        <v>IMPORT</v>
      </c>
    </row>
    <row r="68" spans="1:15" ht="15.75" customHeight="1" x14ac:dyDescent="0.25">
      <c r="A68">
        <v>147</v>
      </c>
      <c r="B68" t="s">
        <v>7</v>
      </c>
      <c r="C68" t="s">
        <v>5661</v>
      </c>
      <c r="D68" t="s">
        <v>5660</v>
      </c>
      <c r="E68">
        <v>1440</v>
      </c>
      <c r="F68" t="s">
        <v>11</v>
      </c>
      <c r="G68" t="s">
        <v>12</v>
      </c>
      <c r="H68" t="s">
        <v>7</v>
      </c>
      <c r="I68">
        <v>8</v>
      </c>
      <c r="J68" t="str">
        <f>PROPER(Table1[[#This Row],[NAMA]])</f>
        <v>Asahan 8817 (40)</v>
      </c>
      <c r="K68">
        <f>Table1[[#This Row],[STOCK]]</f>
        <v>8</v>
      </c>
      <c r="L68" t="str">
        <f>IF(Table1[[#This Row],[KODE]]="","",Table1[[#This Row],[KODE]])</f>
        <v/>
      </c>
      <c r="M68" t="str">
        <f>IF(Table1[[#This Row],[QTY]]=0,"",CONCATENATE(Table1[[#This Row],[QTY]]," ",Table1[[#This Row],[STN]]))</f>
        <v>1440 PCS</v>
      </c>
      <c r="N68" t="str">
        <f>Table1[[#This Row],[SUPPLIER]]</f>
        <v>IMPORT E3</v>
      </c>
      <c r="O68" t="str">
        <f>Table1[[#This Row],[KATEGORI]]</f>
        <v>IMPORT</v>
      </c>
    </row>
    <row r="69" spans="1:15" ht="15.75" hidden="1" customHeight="1" x14ac:dyDescent="0.25">
      <c r="A69">
        <v>149</v>
      </c>
      <c r="B69" t="s">
        <v>7</v>
      </c>
      <c r="C69" t="s">
        <v>82</v>
      </c>
      <c r="D69" t="s">
        <v>7</v>
      </c>
      <c r="E69">
        <v>60</v>
      </c>
      <c r="F69" t="s">
        <v>43</v>
      </c>
      <c r="G69" t="s">
        <v>9</v>
      </c>
      <c r="H69" t="s">
        <v>7</v>
      </c>
      <c r="I69">
        <v>2</v>
      </c>
      <c r="J69" t="str">
        <f>PROPER(Table1[[#This Row],[NAMA]])</f>
        <v>Asahan 888 K(3)</v>
      </c>
      <c r="K69">
        <f>Table1[[#This Row],[STOCK]]</f>
        <v>2</v>
      </c>
      <c r="L69" t="str">
        <f>IF(Table1[[#This Row],[KODE]]="","",Table1[[#This Row],[KODE]])</f>
        <v/>
      </c>
      <c r="M69" t="str">
        <f>IF(Table1[[#This Row],[QTY]]=0,"",CONCATENATE(Table1[[#This Row],[QTY]]," ",Table1[[#This Row],[STN]]))</f>
        <v>60 BOX</v>
      </c>
      <c r="N69" t="str">
        <f>Table1[[#This Row],[SUPPLIER]]</f>
        <v/>
      </c>
      <c r="O69" t="str">
        <f>Table1[[#This Row],[KATEGORI]]</f>
        <v>GLOBAL</v>
      </c>
    </row>
    <row r="70" spans="1:15" ht="15.75" hidden="1" customHeight="1" x14ac:dyDescent="0.25">
      <c r="A70">
        <v>150</v>
      </c>
      <c r="B70" t="s">
        <v>7</v>
      </c>
      <c r="C70" t="s">
        <v>83</v>
      </c>
      <c r="D70" t="s">
        <v>7</v>
      </c>
      <c r="E70">
        <v>60</v>
      </c>
      <c r="F70" t="s">
        <v>43</v>
      </c>
      <c r="G70" t="s">
        <v>9</v>
      </c>
      <c r="H70" t="s">
        <v>7</v>
      </c>
      <c r="I70">
        <v>1</v>
      </c>
      <c r="J70" t="str">
        <f>PROPER(Table1[[#This Row],[NAMA]])</f>
        <v>Asahan 888E</v>
      </c>
      <c r="K70">
        <f>Table1[[#This Row],[STOCK]]</f>
        <v>1</v>
      </c>
      <c r="L70" t="str">
        <f>IF(Table1[[#This Row],[KODE]]="","",Table1[[#This Row],[KODE]])</f>
        <v/>
      </c>
      <c r="M70" t="str">
        <f>IF(Table1[[#This Row],[QTY]]=0,"",CONCATENATE(Table1[[#This Row],[QTY]]," ",Table1[[#This Row],[STN]]))</f>
        <v>60 BOX</v>
      </c>
      <c r="N70" t="str">
        <f>Table1[[#This Row],[SUPPLIER]]</f>
        <v/>
      </c>
      <c r="O70" t="str">
        <f>Table1[[#This Row],[KATEGORI]]</f>
        <v>GLOBAL</v>
      </c>
    </row>
    <row r="71" spans="1:15" ht="15.75" customHeight="1" x14ac:dyDescent="0.25">
      <c r="A71">
        <v>151</v>
      </c>
      <c r="B71" t="s">
        <v>7</v>
      </c>
      <c r="C71" t="s">
        <v>84</v>
      </c>
      <c r="D71" t="s">
        <v>51</v>
      </c>
      <c r="E71">
        <v>192</v>
      </c>
      <c r="F71" t="s">
        <v>11</v>
      </c>
      <c r="G71" t="s">
        <v>12</v>
      </c>
      <c r="H71" t="s">
        <v>7</v>
      </c>
      <c r="I71">
        <v>5</v>
      </c>
      <c r="J71" t="str">
        <f>PROPER(Table1[[#This Row],[NAMA]])</f>
        <v>Asahan 9022</v>
      </c>
      <c r="K71">
        <f>Table1[[#This Row],[STOCK]]</f>
        <v>5</v>
      </c>
      <c r="L71" t="str">
        <f>IF(Table1[[#This Row],[KODE]]="","",Table1[[#This Row],[KODE]])</f>
        <v/>
      </c>
      <c r="M71" t="str">
        <f>IF(Table1[[#This Row],[QTY]]=0,"",CONCATENATE(Table1[[#This Row],[QTY]]," ",Table1[[#This Row],[STN]]))</f>
        <v>192 PCS</v>
      </c>
      <c r="N71" t="str">
        <f>Table1[[#This Row],[SUPPLIER]]</f>
        <v>IMPORT D8</v>
      </c>
      <c r="O71" t="str">
        <f>Table1[[#This Row],[KATEGORI]]</f>
        <v>IMPORT</v>
      </c>
    </row>
    <row r="72" spans="1:15" ht="15.75" hidden="1" customHeight="1" x14ac:dyDescent="0.25">
      <c r="A72">
        <v>152</v>
      </c>
      <c r="B72" t="s">
        <v>7</v>
      </c>
      <c r="C72" t="s">
        <v>87</v>
      </c>
      <c r="D72" t="s">
        <v>7</v>
      </c>
      <c r="E72">
        <v>144</v>
      </c>
      <c r="F72" t="s">
        <v>11</v>
      </c>
      <c r="G72" t="s">
        <v>9</v>
      </c>
      <c r="H72" t="s">
        <v>7</v>
      </c>
      <c r="I72">
        <v>2</v>
      </c>
      <c r="J72" t="str">
        <f>PROPER(Table1[[#This Row],[NAMA]])</f>
        <v>Asahan 9040 A Rumah</v>
      </c>
      <c r="K72">
        <f>Table1[[#This Row],[STOCK]]</f>
        <v>2</v>
      </c>
      <c r="L72" t="str">
        <f>IF(Table1[[#This Row],[KODE]]="","",Table1[[#This Row],[KODE]])</f>
        <v/>
      </c>
      <c r="M72" t="str">
        <f>IF(Table1[[#This Row],[QTY]]=0,"",CONCATENATE(Table1[[#This Row],[QTY]]," ",Table1[[#This Row],[STN]]))</f>
        <v>144 PCS</v>
      </c>
      <c r="N72" t="str">
        <f>Table1[[#This Row],[SUPPLIER]]</f>
        <v/>
      </c>
      <c r="O72" t="str">
        <f>Table1[[#This Row],[KATEGORI]]</f>
        <v>GLOBAL</v>
      </c>
    </row>
    <row r="73" spans="1:15" ht="15.75" customHeight="1" x14ac:dyDescent="0.25">
      <c r="A73">
        <v>153</v>
      </c>
      <c r="B73" t="s">
        <v>7</v>
      </c>
      <c r="C73" t="s">
        <v>88</v>
      </c>
      <c r="D73" t="s">
        <v>57</v>
      </c>
      <c r="E73">
        <v>120</v>
      </c>
      <c r="F73" t="s">
        <v>11</v>
      </c>
      <c r="G73" t="s">
        <v>12</v>
      </c>
      <c r="H73" t="s">
        <v>7</v>
      </c>
      <c r="I73">
        <v>8</v>
      </c>
      <c r="J73" t="str">
        <f>PROPER(Table1[[#This Row],[NAMA]])</f>
        <v>Asahan 906</v>
      </c>
      <c r="K73">
        <f>Table1[[#This Row],[STOCK]]</f>
        <v>8</v>
      </c>
      <c r="L73" t="str">
        <f>IF(Table1[[#This Row],[KODE]]="","",Table1[[#This Row],[KODE]])</f>
        <v/>
      </c>
      <c r="M73" t="str">
        <f>IF(Table1[[#This Row],[QTY]]=0,"",CONCATENATE(Table1[[#This Row],[QTY]]," ",Table1[[#This Row],[STN]]))</f>
        <v>120 PCS</v>
      </c>
      <c r="N73" t="str">
        <f>Table1[[#This Row],[SUPPLIER]]</f>
        <v>IMPORT D1</v>
      </c>
      <c r="O73" t="str">
        <f>Table1[[#This Row],[KATEGORI]]</f>
        <v>IMPORT</v>
      </c>
    </row>
    <row r="74" spans="1:15" ht="15.75" hidden="1" customHeight="1" x14ac:dyDescent="0.25">
      <c r="A74">
        <v>161</v>
      </c>
      <c r="B74" t="s">
        <v>7</v>
      </c>
      <c r="C74" t="s">
        <v>89</v>
      </c>
      <c r="D74" t="s">
        <v>7</v>
      </c>
      <c r="E74">
        <v>48</v>
      </c>
      <c r="F74" t="s">
        <v>8</v>
      </c>
      <c r="G74" t="s">
        <v>9</v>
      </c>
      <c r="H74" t="s">
        <v>7</v>
      </c>
      <c r="I74">
        <v>5</v>
      </c>
      <c r="J74" t="str">
        <f>PROPER(Table1[[#This Row],[NAMA]])</f>
        <v>Asahan Bear 839</v>
      </c>
      <c r="K74">
        <f>Table1[[#This Row],[STOCK]]</f>
        <v>5</v>
      </c>
      <c r="L74" t="str">
        <f>IF(Table1[[#This Row],[KODE]]="","",Table1[[#This Row],[KODE]])</f>
        <v/>
      </c>
      <c r="M74" t="str">
        <f>IF(Table1[[#This Row],[QTY]]=0,"",CONCATENATE(Table1[[#This Row],[QTY]]," ",Table1[[#This Row],[STN]]))</f>
        <v>48 LSN</v>
      </c>
      <c r="N74" t="str">
        <f>Table1[[#This Row],[SUPPLIER]]</f>
        <v/>
      </c>
      <c r="O74" t="str">
        <f>Table1[[#This Row],[KATEGORI]]</f>
        <v>GLOBAL</v>
      </c>
    </row>
    <row r="75" spans="1:15" ht="15.75" hidden="1" customHeight="1" x14ac:dyDescent="0.25">
      <c r="A75">
        <v>162</v>
      </c>
      <c r="B75" t="s">
        <v>7</v>
      </c>
      <c r="C75" t="s">
        <v>90</v>
      </c>
      <c r="D75" t="s">
        <v>7</v>
      </c>
      <c r="E75">
        <v>48</v>
      </c>
      <c r="F75" t="s">
        <v>43</v>
      </c>
      <c r="G75" t="s">
        <v>9</v>
      </c>
      <c r="H75" t="s">
        <v>7</v>
      </c>
      <c r="I75">
        <v>2</v>
      </c>
      <c r="J75" t="str">
        <f>PROPER(Table1[[#This Row],[NAMA]])</f>
        <v>Asahan Bulat Disney 1083 3D (24)</v>
      </c>
      <c r="K75">
        <f>Table1[[#This Row],[STOCK]]</f>
        <v>2</v>
      </c>
      <c r="L75" t="str">
        <f>IF(Table1[[#This Row],[KODE]]="","",Table1[[#This Row],[KODE]])</f>
        <v/>
      </c>
      <c r="M75" t="str">
        <f>IF(Table1[[#This Row],[QTY]]=0,"",CONCATENATE(Table1[[#This Row],[QTY]]," ",Table1[[#This Row],[STN]]))</f>
        <v>48 BOX</v>
      </c>
      <c r="N75" t="str">
        <f>Table1[[#This Row],[SUPPLIER]]</f>
        <v/>
      </c>
      <c r="O75" t="str">
        <f>Table1[[#This Row],[KATEGORI]]</f>
        <v>GLOBAL</v>
      </c>
    </row>
    <row r="76" spans="1:15" ht="15.75" hidden="1" customHeight="1" x14ac:dyDescent="0.25">
      <c r="A76">
        <v>163</v>
      </c>
      <c r="B76" t="s">
        <v>7</v>
      </c>
      <c r="C76" t="s">
        <v>91</v>
      </c>
      <c r="D76" t="s">
        <v>7</v>
      </c>
      <c r="E76">
        <v>120</v>
      </c>
      <c r="F76" t="s">
        <v>8</v>
      </c>
      <c r="G76" t="s">
        <v>9</v>
      </c>
      <c r="H76" t="s">
        <v>7</v>
      </c>
      <c r="I76">
        <v>1</v>
      </c>
      <c r="J76" t="str">
        <f>PROPER(Table1[[#This Row],[NAMA]])</f>
        <v>Asahan Car Mic Color 351 (30)</v>
      </c>
      <c r="K76">
        <f>Table1[[#This Row],[STOCK]]</f>
        <v>1</v>
      </c>
      <c r="L76" t="str">
        <f>IF(Table1[[#This Row],[KODE]]="","",Table1[[#This Row],[KODE]])</f>
        <v/>
      </c>
      <c r="M76" t="str">
        <f>IF(Table1[[#This Row],[QTY]]=0,"",CONCATENATE(Table1[[#This Row],[QTY]]," ",Table1[[#This Row],[STN]]))</f>
        <v>120 LSN</v>
      </c>
      <c r="N76" t="str">
        <f>Table1[[#This Row],[SUPPLIER]]</f>
        <v/>
      </c>
      <c r="O76" t="str">
        <f>Table1[[#This Row],[KATEGORI]]</f>
        <v>GLOBAL</v>
      </c>
    </row>
    <row r="77" spans="1:15" ht="15.75" hidden="1" customHeight="1" x14ac:dyDescent="0.25">
      <c r="A77">
        <v>167</v>
      </c>
      <c r="B77" t="s">
        <v>7</v>
      </c>
      <c r="C77" t="s">
        <v>92</v>
      </c>
      <c r="D77" t="s">
        <v>7</v>
      </c>
      <c r="E77">
        <v>36</v>
      </c>
      <c r="F77" t="s">
        <v>43</v>
      </c>
      <c r="G77" t="s">
        <v>9</v>
      </c>
      <c r="H77" t="s">
        <v>7</v>
      </c>
      <c r="I77">
        <v>17</v>
      </c>
      <c r="J77" t="str">
        <f>PROPER(Table1[[#This Row],[NAMA]])</f>
        <v>Asahan Cl 135/ Mini (72)</v>
      </c>
      <c r="K77">
        <f>Table1[[#This Row],[STOCK]]</f>
        <v>17</v>
      </c>
      <c r="L77" t="str">
        <f>IF(Table1[[#This Row],[KODE]]="","",Table1[[#This Row],[KODE]])</f>
        <v/>
      </c>
      <c r="M77" t="str">
        <f>IF(Table1[[#This Row],[QTY]]=0,"",CONCATENATE(Table1[[#This Row],[QTY]]," ",Table1[[#This Row],[STN]]))</f>
        <v>36 BOX</v>
      </c>
      <c r="N77" t="str">
        <f>Table1[[#This Row],[SUPPLIER]]</f>
        <v/>
      </c>
      <c r="O77" t="str">
        <f>Table1[[#This Row],[KATEGORI]]</f>
        <v>GLOBAL</v>
      </c>
    </row>
    <row r="78" spans="1:15" ht="15.75" hidden="1" customHeight="1" x14ac:dyDescent="0.25">
      <c r="A78">
        <v>168</v>
      </c>
      <c r="B78" t="s">
        <v>7</v>
      </c>
      <c r="C78" t="s">
        <v>93</v>
      </c>
      <c r="D78" t="s">
        <v>7</v>
      </c>
      <c r="E78">
        <v>30</v>
      </c>
      <c r="F78" t="s">
        <v>43</v>
      </c>
      <c r="G78" t="s">
        <v>9</v>
      </c>
      <c r="H78" t="s">
        <v>7</v>
      </c>
      <c r="I78">
        <v>1</v>
      </c>
      <c r="J78" t="str">
        <f>PROPER(Table1[[#This Row],[NAMA]])</f>
        <v>Asahan Cl-113/2H 1X48</v>
      </c>
      <c r="K78">
        <f>Table1[[#This Row],[STOCK]]</f>
        <v>1</v>
      </c>
      <c r="L78" t="str">
        <f>IF(Table1[[#This Row],[KODE]]="","",Table1[[#This Row],[KODE]])</f>
        <v/>
      </c>
      <c r="M78" t="str">
        <f>IF(Table1[[#This Row],[QTY]]=0,"",CONCATENATE(Table1[[#This Row],[QTY]]," ",Table1[[#This Row],[STN]]))</f>
        <v>30 BOX</v>
      </c>
      <c r="N78" t="str">
        <f>Table1[[#This Row],[SUPPLIER]]</f>
        <v/>
      </c>
      <c r="O78" t="str">
        <f>Table1[[#This Row],[KATEGORI]]</f>
        <v>GLOBAL</v>
      </c>
    </row>
    <row r="79" spans="1:15" ht="15.75" hidden="1" customHeight="1" x14ac:dyDescent="0.25">
      <c r="A79">
        <v>170</v>
      </c>
      <c r="B79" t="s">
        <v>7</v>
      </c>
      <c r="C79" t="s">
        <v>95</v>
      </c>
      <c r="D79" t="s">
        <v>7</v>
      </c>
      <c r="E79">
        <v>60</v>
      </c>
      <c r="F79" t="s">
        <v>43</v>
      </c>
      <c r="G79" t="s">
        <v>9</v>
      </c>
      <c r="H79" t="s">
        <v>7</v>
      </c>
      <c r="I79">
        <v>1</v>
      </c>
      <c r="J79" t="str">
        <f>PROPER(Table1[[#This Row],[NAMA]])</f>
        <v>Asahan Cli - 4581 Pinguin (24)</v>
      </c>
      <c r="K79">
        <f>Table1[[#This Row],[STOCK]]</f>
        <v>1</v>
      </c>
      <c r="L79" t="str">
        <f>IF(Table1[[#This Row],[KODE]]="","",Table1[[#This Row],[KODE]])</f>
        <v/>
      </c>
      <c r="M79" t="str">
        <f>IF(Table1[[#This Row],[QTY]]=0,"",CONCATENATE(Table1[[#This Row],[QTY]]," ",Table1[[#This Row],[STN]]))</f>
        <v>60 BOX</v>
      </c>
      <c r="N79" t="str">
        <f>Table1[[#This Row],[SUPPLIER]]</f>
        <v/>
      </c>
      <c r="O79" t="str">
        <f>Table1[[#This Row],[KATEGORI]]</f>
        <v>GLOBAL</v>
      </c>
    </row>
    <row r="80" spans="1:15" ht="15.75" hidden="1" customHeight="1" x14ac:dyDescent="0.25">
      <c r="A80">
        <v>171</v>
      </c>
      <c r="B80" t="s">
        <v>7</v>
      </c>
      <c r="C80" t="s">
        <v>96</v>
      </c>
      <c r="D80" t="s">
        <v>7</v>
      </c>
      <c r="E80">
        <v>1728</v>
      </c>
      <c r="F80" t="s">
        <v>11</v>
      </c>
      <c r="G80" t="s">
        <v>9</v>
      </c>
      <c r="H80" t="s">
        <v>7</v>
      </c>
      <c r="I80">
        <v>2</v>
      </c>
      <c r="J80" t="str">
        <f>PROPER(Table1[[#This Row],[NAMA]])</f>
        <v>Asahan Dinosaurus 8188</v>
      </c>
      <c r="K80">
        <f>Table1[[#This Row],[STOCK]]</f>
        <v>2</v>
      </c>
      <c r="L80" t="str">
        <f>IF(Table1[[#This Row],[KODE]]="","",Table1[[#This Row],[KODE]])</f>
        <v/>
      </c>
      <c r="M80" t="str">
        <f>IF(Table1[[#This Row],[QTY]]=0,"",CONCATENATE(Table1[[#This Row],[QTY]]," ",Table1[[#This Row],[STN]]))</f>
        <v>1728 PCS</v>
      </c>
      <c r="N80" t="str">
        <f>Table1[[#This Row],[SUPPLIER]]</f>
        <v/>
      </c>
      <c r="O80" t="str">
        <f>Table1[[#This Row],[KATEGORI]]</f>
        <v>GLOBAL</v>
      </c>
    </row>
    <row r="81" spans="1:15" ht="15.75" hidden="1" customHeight="1" x14ac:dyDescent="0.25">
      <c r="A81">
        <v>173</v>
      </c>
      <c r="B81" t="s">
        <v>7</v>
      </c>
      <c r="C81" t="s">
        <v>97</v>
      </c>
      <c r="D81" t="s">
        <v>7</v>
      </c>
      <c r="E81">
        <v>48</v>
      </c>
      <c r="F81" t="s">
        <v>43</v>
      </c>
      <c r="G81" t="s">
        <v>9</v>
      </c>
      <c r="H81" t="s">
        <v>7</v>
      </c>
      <c r="I81">
        <v>2</v>
      </c>
      <c r="J81" t="str">
        <f>PROPER(Table1[[#This Row],[NAMA]])</f>
        <v>Asahan Dms 030</v>
      </c>
      <c r="K81">
        <f>Table1[[#This Row],[STOCK]]</f>
        <v>2</v>
      </c>
      <c r="L81" t="str">
        <f>IF(Table1[[#This Row],[KODE]]="","",Table1[[#This Row],[KODE]])</f>
        <v/>
      </c>
      <c r="M81" t="str">
        <f>IF(Table1[[#This Row],[QTY]]=0,"",CONCATENATE(Table1[[#This Row],[QTY]]," ",Table1[[#This Row],[STN]]))</f>
        <v>48 BOX</v>
      </c>
      <c r="N81" t="str">
        <f>Table1[[#This Row],[SUPPLIER]]</f>
        <v/>
      </c>
      <c r="O81" t="str">
        <f>Table1[[#This Row],[KATEGORI]]</f>
        <v>GLOBAL</v>
      </c>
    </row>
    <row r="82" spans="1:15" ht="15.75" hidden="1" customHeight="1" x14ac:dyDescent="0.25">
      <c r="A82">
        <v>174</v>
      </c>
      <c r="B82" t="s">
        <v>7</v>
      </c>
      <c r="C82" t="s">
        <v>98</v>
      </c>
      <c r="D82" t="s">
        <v>7</v>
      </c>
      <c r="E82">
        <v>1152</v>
      </c>
      <c r="F82" t="s">
        <v>11</v>
      </c>
      <c r="G82" t="s">
        <v>9</v>
      </c>
      <c r="H82" t="s">
        <v>7</v>
      </c>
      <c r="I82">
        <v>12</v>
      </c>
      <c r="J82" t="str">
        <f>PROPER(Table1[[#This Row],[NAMA]])</f>
        <v>Asahan Dms 038</v>
      </c>
      <c r="K82">
        <f>Table1[[#This Row],[STOCK]]</f>
        <v>12</v>
      </c>
      <c r="L82" t="str">
        <f>IF(Table1[[#This Row],[KODE]]="","",Table1[[#This Row],[KODE]])</f>
        <v/>
      </c>
      <c r="M82" t="str">
        <f>IF(Table1[[#This Row],[QTY]]=0,"",CONCATENATE(Table1[[#This Row],[QTY]]," ",Table1[[#This Row],[STN]]))</f>
        <v>1152 PCS</v>
      </c>
      <c r="N82" t="str">
        <f>Table1[[#This Row],[SUPPLIER]]</f>
        <v/>
      </c>
      <c r="O82" t="str">
        <f>Table1[[#This Row],[KATEGORI]]</f>
        <v>GLOBAL</v>
      </c>
    </row>
    <row r="83" spans="1:15" ht="15.75" hidden="1" customHeight="1" x14ac:dyDescent="0.25">
      <c r="A83">
        <v>175</v>
      </c>
      <c r="B83" t="s">
        <v>7</v>
      </c>
      <c r="C83" t="s">
        <v>99</v>
      </c>
      <c r="D83" t="s">
        <v>7</v>
      </c>
      <c r="E83">
        <v>24</v>
      </c>
      <c r="F83" t="s">
        <v>43</v>
      </c>
      <c r="G83" t="s">
        <v>9</v>
      </c>
      <c r="H83" t="s">
        <v>7</v>
      </c>
      <c r="I83">
        <v>13</v>
      </c>
      <c r="J83" t="str">
        <f>PROPER(Table1[[#This Row],[NAMA]])</f>
        <v>Asahan Dy - 358 Hp (1X48)</v>
      </c>
      <c r="K83">
        <f>Table1[[#This Row],[STOCK]]</f>
        <v>13</v>
      </c>
      <c r="L83" t="str">
        <f>IF(Table1[[#This Row],[KODE]]="","",Table1[[#This Row],[KODE]])</f>
        <v/>
      </c>
      <c r="M83" t="str">
        <f>IF(Table1[[#This Row],[QTY]]=0,"",CONCATENATE(Table1[[#This Row],[QTY]]," ",Table1[[#This Row],[STN]]))</f>
        <v>24 BOX</v>
      </c>
      <c r="N83" t="str">
        <f>Table1[[#This Row],[SUPPLIER]]</f>
        <v/>
      </c>
      <c r="O83" t="str">
        <f>Table1[[#This Row],[KATEGORI]]</f>
        <v>GLOBAL</v>
      </c>
    </row>
    <row r="84" spans="1:15" ht="15.75" customHeight="1" x14ac:dyDescent="0.25">
      <c r="A84">
        <v>176</v>
      </c>
      <c r="B84" t="s">
        <v>7</v>
      </c>
      <c r="C84" t="s">
        <v>100</v>
      </c>
      <c r="D84" t="s">
        <v>75</v>
      </c>
      <c r="E84">
        <v>3200</v>
      </c>
      <c r="F84" t="s">
        <v>11</v>
      </c>
      <c r="G84" t="s">
        <v>12</v>
      </c>
      <c r="H84" t="s">
        <v>7</v>
      </c>
      <c r="I84">
        <v>1</v>
      </c>
      <c r="J84" t="str">
        <f>PROPER(Table1[[#This Row],[NAMA]])</f>
        <v>Asahan Dy-347</v>
      </c>
      <c r="K84">
        <f>Table1[[#This Row],[STOCK]]</f>
        <v>1</v>
      </c>
      <c r="L84" t="str">
        <f>IF(Table1[[#This Row],[KODE]]="","",Table1[[#This Row],[KODE]])</f>
        <v/>
      </c>
      <c r="M84" t="str">
        <f>IF(Table1[[#This Row],[QTY]]=0,"",CONCATENATE(Table1[[#This Row],[QTY]]," ",Table1[[#This Row],[STN]]))</f>
        <v>3200 PCS</v>
      </c>
      <c r="N84" t="str">
        <f>Table1[[#This Row],[SUPPLIER]]</f>
        <v>IMPORT C6</v>
      </c>
      <c r="O84" t="str">
        <f>Table1[[#This Row],[KATEGORI]]</f>
        <v>IMPORT</v>
      </c>
    </row>
    <row r="85" spans="1:15" ht="15.75" customHeight="1" x14ac:dyDescent="0.25">
      <c r="A85">
        <v>177</v>
      </c>
      <c r="B85" t="s">
        <v>7</v>
      </c>
      <c r="C85" t="s">
        <v>101</v>
      </c>
      <c r="D85" t="s">
        <v>62</v>
      </c>
      <c r="E85">
        <v>2700</v>
      </c>
      <c r="F85" t="s">
        <v>11</v>
      </c>
      <c r="G85" t="s">
        <v>12</v>
      </c>
      <c r="H85" t="s">
        <v>7</v>
      </c>
      <c r="I85">
        <v>1</v>
      </c>
      <c r="J85" t="str">
        <f>PROPER(Table1[[#This Row],[NAMA]])</f>
        <v>Asahan Dy-349B</v>
      </c>
      <c r="K85">
        <f>Table1[[#This Row],[STOCK]]</f>
        <v>1</v>
      </c>
      <c r="L85" t="str">
        <f>IF(Table1[[#This Row],[KODE]]="","",Table1[[#This Row],[KODE]])</f>
        <v/>
      </c>
      <c r="M85" t="str">
        <f>IF(Table1[[#This Row],[QTY]]=0,"",CONCATENATE(Table1[[#This Row],[QTY]]," ",Table1[[#This Row],[STN]]))</f>
        <v>2700 PCS</v>
      </c>
      <c r="N85" t="str">
        <f>Table1[[#This Row],[SUPPLIER]]</f>
        <v>IMPORT A6</v>
      </c>
      <c r="O85" t="str">
        <f>Table1[[#This Row],[KATEGORI]]</f>
        <v>IMPORT</v>
      </c>
    </row>
    <row r="86" spans="1:15" ht="15.75" hidden="1" customHeight="1" x14ac:dyDescent="0.25">
      <c r="A86">
        <v>183</v>
      </c>
      <c r="B86" t="s">
        <v>7</v>
      </c>
      <c r="C86" t="s">
        <v>104</v>
      </c>
      <c r="D86" t="s">
        <v>7</v>
      </c>
      <c r="E86">
        <v>40</v>
      </c>
      <c r="F86" t="s">
        <v>43</v>
      </c>
      <c r="G86" t="s">
        <v>9</v>
      </c>
      <c r="H86" t="s">
        <v>7</v>
      </c>
      <c r="I86">
        <v>1</v>
      </c>
      <c r="J86" t="str">
        <f>PROPER(Table1[[#This Row],[NAMA]])</f>
        <v>Asahan Gc 208/ Ph/ Dot Disney 1 Box (30 Pc)</v>
      </c>
      <c r="K86">
        <f>Table1[[#This Row],[STOCK]]</f>
        <v>1</v>
      </c>
      <c r="L86" t="str">
        <f>IF(Table1[[#This Row],[KODE]]="","",Table1[[#This Row],[KODE]])</f>
        <v/>
      </c>
      <c r="M86" t="str">
        <f>IF(Table1[[#This Row],[QTY]]=0,"",CONCATENATE(Table1[[#This Row],[QTY]]," ",Table1[[#This Row],[STN]]))</f>
        <v>40 BOX</v>
      </c>
      <c r="N86" t="str">
        <f>Table1[[#This Row],[SUPPLIER]]</f>
        <v/>
      </c>
      <c r="O86" t="str">
        <f>Table1[[#This Row],[KATEGORI]]</f>
        <v>GLOBAL</v>
      </c>
    </row>
    <row r="87" spans="1:15" ht="15.75" hidden="1" customHeight="1" x14ac:dyDescent="0.25">
      <c r="A87">
        <v>186</v>
      </c>
      <c r="B87" t="s">
        <v>7</v>
      </c>
      <c r="C87" t="s">
        <v>105</v>
      </c>
      <c r="D87" t="s">
        <v>7</v>
      </c>
      <c r="E87">
        <v>36</v>
      </c>
      <c r="F87" t="s">
        <v>43</v>
      </c>
      <c r="G87" t="s">
        <v>9</v>
      </c>
      <c r="H87" t="s">
        <v>7</v>
      </c>
      <c r="I87">
        <v>2</v>
      </c>
      <c r="J87" t="str">
        <f>PROPER(Table1[[#This Row],[NAMA]])</f>
        <v>Asahan H 200 (48)</v>
      </c>
      <c r="K87">
        <f>Table1[[#This Row],[STOCK]]</f>
        <v>2</v>
      </c>
      <c r="L87" t="str">
        <f>IF(Table1[[#This Row],[KODE]]="","",Table1[[#This Row],[KODE]])</f>
        <v/>
      </c>
      <c r="M87" t="str">
        <f>IF(Table1[[#This Row],[QTY]]=0,"",CONCATENATE(Table1[[#This Row],[QTY]]," ",Table1[[#This Row],[STN]]))</f>
        <v>36 BOX</v>
      </c>
      <c r="N87" t="str">
        <f>Table1[[#This Row],[SUPPLIER]]</f>
        <v/>
      </c>
      <c r="O87" t="str">
        <f>Table1[[#This Row],[KATEGORI]]</f>
        <v>GLOBAL</v>
      </c>
    </row>
    <row r="88" spans="1:15" ht="15.75" hidden="1" customHeight="1" x14ac:dyDescent="0.25">
      <c r="A88">
        <v>189</v>
      </c>
      <c r="B88" t="s">
        <v>7</v>
      </c>
      <c r="C88" t="s">
        <v>106</v>
      </c>
      <c r="D88" t="s">
        <v>7</v>
      </c>
      <c r="E88">
        <v>135</v>
      </c>
      <c r="F88" t="s">
        <v>8</v>
      </c>
      <c r="G88" t="s">
        <v>9</v>
      </c>
      <c r="H88" t="s">
        <v>7</v>
      </c>
      <c r="I88">
        <v>17</v>
      </c>
      <c r="J88" t="str">
        <f>PROPER(Table1[[#This Row],[NAMA]])</f>
        <v>Asahan Hippo X357</v>
      </c>
      <c r="K88">
        <f>Table1[[#This Row],[STOCK]]</f>
        <v>17</v>
      </c>
      <c r="L88" t="str">
        <f>IF(Table1[[#This Row],[KODE]]="","",Table1[[#This Row],[KODE]])</f>
        <v/>
      </c>
      <c r="M88" t="str">
        <f>IF(Table1[[#This Row],[QTY]]=0,"",CONCATENATE(Table1[[#This Row],[QTY]]," ",Table1[[#This Row],[STN]]))</f>
        <v>135 LSN</v>
      </c>
      <c r="N88" t="str">
        <f>Table1[[#This Row],[SUPPLIER]]</f>
        <v/>
      </c>
      <c r="O88" t="str">
        <f>Table1[[#This Row],[KATEGORI]]</f>
        <v>GLOBAL</v>
      </c>
    </row>
    <row r="89" spans="1:15" ht="15.75" hidden="1" customHeight="1" x14ac:dyDescent="0.25">
      <c r="A89">
        <v>190</v>
      </c>
      <c r="B89" t="s">
        <v>7</v>
      </c>
      <c r="C89" t="s">
        <v>107</v>
      </c>
      <c r="D89" t="s">
        <v>7</v>
      </c>
      <c r="E89">
        <v>10</v>
      </c>
      <c r="F89" t="s">
        <v>8</v>
      </c>
      <c r="G89" t="s">
        <v>9</v>
      </c>
      <c r="H89" t="s">
        <v>7</v>
      </c>
      <c r="I89">
        <v>2</v>
      </c>
      <c r="J89" t="str">
        <f>PROPER(Table1[[#This Row],[NAMA]])</f>
        <v>Asahan Hk C15-190</v>
      </c>
      <c r="K89">
        <f>Table1[[#This Row],[STOCK]]</f>
        <v>2</v>
      </c>
      <c r="L89" t="str">
        <f>IF(Table1[[#This Row],[KODE]]="","",Table1[[#This Row],[KODE]])</f>
        <v/>
      </c>
      <c r="M89" t="str">
        <f>IF(Table1[[#This Row],[QTY]]=0,"",CONCATENATE(Table1[[#This Row],[QTY]]," ",Table1[[#This Row],[STN]]))</f>
        <v>10 LSN</v>
      </c>
      <c r="N89" t="str">
        <f>Table1[[#This Row],[SUPPLIER]]</f>
        <v/>
      </c>
      <c r="O89" t="str">
        <f>Table1[[#This Row],[KATEGORI]]</f>
        <v>GLOBAL</v>
      </c>
    </row>
    <row r="90" spans="1:15" ht="15.75" hidden="1" customHeight="1" x14ac:dyDescent="0.25">
      <c r="A90">
        <v>191</v>
      </c>
      <c r="B90" t="s">
        <v>7</v>
      </c>
      <c r="C90" t="s">
        <v>108</v>
      </c>
      <c r="D90" t="s">
        <v>7</v>
      </c>
      <c r="E90">
        <v>320</v>
      </c>
      <c r="F90" t="s">
        <v>8</v>
      </c>
      <c r="G90" t="s">
        <v>9</v>
      </c>
      <c r="H90" t="s">
        <v>7</v>
      </c>
      <c r="I90">
        <v>2</v>
      </c>
      <c r="J90" t="str">
        <f>PROPER(Table1[[#This Row],[NAMA]])</f>
        <v>Asahan Ht 032 Prangko Barbie(1)/ 033 Barbie(1)</v>
      </c>
      <c r="K90">
        <f>Table1[[#This Row],[STOCK]]</f>
        <v>2</v>
      </c>
      <c r="L90" t="str">
        <f>IF(Table1[[#This Row],[KODE]]="","",Table1[[#This Row],[KODE]])</f>
        <v/>
      </c>
      <c r="M90" t="str">
        <f>IF(Table1[[#This Row],[QTY]]=0,"",CONCATENATE(Table1[[#This Row],[QTY]]," ",Table1[[#This Row],[STN]]))</f>
        <v>320 LSN</v>
      </c>
      <c r="N90" t="str">
        <f>Table1[[#This Row],[SUPPLIER]]</f>
        <v/>
      </c>
      <c r="O90" t="str">
        <f>Table1[[#This Row],[KATEGORI]]</f>
        <v>GLOBAL</v>
      </c>
    </row>
    <row r="91" spans="1:15" ht="15.75" customHeight="1" x14ac:dyDescent="0.25">
      <c r="A91">
        <v>196</v>
      </c>
      <c r="B91" t="s">
        <v>7</v>
      </c>
      <c r="C91" t="s">
        <v>111</v>
      </c>
      <c r="D91" t="s">
        <v>51</v>
      </c>
      <c r="E91">
        <v>1800</v>
      </c>
      <c r="F91" t="s">
        <v>11</v>
      </c>
      <c r="G91" t="s">
        <v>12</v>
      </c>
      <c r="H91" t="s">
        <v>7</v>
      </c>
      <c r="I91">
        <v>8</v>
      </c>
      <c r="J91" t="str">
        <f>PROPER(Table1[[#This Row],[NAMA]])</f>
        <v>Asahan Jr-8988/ 166</v>
      </c>
      <c r="K91">
        <f>Table1[[#This Row],[STOCK]]</f>
        <v>8</v>
      </c>
      <c r="L91" t="str">
        <f>IF(Table1[[#This Row],[KODE]]="","",Table1[[#This Row],[KODE]])</f>
        <v/>
      </c>
      <c r="M91" t="str">
        <f>IF(Table1[[#This Row],[QTY]]=0,"",CONCATENATE(Table1[[#This Row],[QTY]]," ",Table1[[#This Row],[STN]]))</f>
        <v>1800 PCS</v>
      </c>
      <c r="N91" t="str">
        <f>Table1[[#This Row],[SUPPLIER]]</f>
        <v>IMPORT D8</v>
      </c>
      <c r="O91" t="str">
        <f>Table1[[#This Row],[KATEGORI]]</f>
        <v>IMPORT</v>
      </c>
    </row>
    <row r="92" spans="1:15" ht="15.75" hidden="1" customHeight="1" x14ac:dyDescent="0.25">
      <c r="A92">
        <v>197</v>
      </c>
      <c r="B92" t="s">
        <v>7</v>
      </c>
      <c r="C92" t="s">
        <v>112</v>
      </c>
      <c r="D92" t="s">
        <v>7</v>
      </c>
      <c r="E92">
        <v>30</v>
      </c>
      <c r="F92" t="s">
        <v>43</v>
      </c>
      <c r="G92" t="s">
        <v>9</v>
      </c>
      <c r="H92" t="s">
        <v>7</v>
      </c>
      <c r="I92">
        <v>1</v>
      </c>
      <c r="J92" t="str">
        <f>PROPER(Table1[[#This Row],[NAMA]])</f>
        <v>Asahan Jx 3749 (24)</v>
      </c>
      <c r="K92">
        <f>Table1[[#This Row],[STOCK]]</f>
        <v>1</v>
      </c>
      <c r="L92" t="str">
        <f>IF(Table1[[#This Row],[KODE]]="","",Table1[[#This Row],[KODE]])</f>
        <v/>
      </c>
      <c r="M92" t="str">
        <f>IF(Table1[[#This Row],[QTY]]=0,"",CONCATENATE(Table1[[#This Row],[QTY]]," ",Table1[[#This Row],[STN]]))</f>
        <v>30 BOX</v>
      </c>
      <c r="N92" t="str">
        <f>Table1[[#This Row],[SUPPLIER]]</f>
        <v/>
      </c>
      <c r="O92" t="str">
        <f>Table1[[#This Row],[KATEGORI]]</f>
        <v>GLOBAL</v>
      </c>
    </row>
    <row r="93" spans="1:15" ht="15.75" hidden="1" customHeight="1" x14ac:dyDescent="0.25">
      <c r="A93">
        <v>201</v>
      </c>
      <c r="B93" t="s">
        <v>7</v>
      </c>
      <c r="C93" t="s">
        <v>113</v>
      </c>
      <c r="D93" t="s">
        <v>7</v>
      </c>
      <c r="E93">
        <v>90</v>
      </c>
      <c r="F93" t="s">
        <v>8</v>
      </c>
      <c r="G93" t="s">
        <v>9</v>
      </c>
      <c r="H93" t="s">
        <v>7</v>
      </c>
      <c r="I93">
        <v>1</v>
      </c>
      <c r="J93" t="str">
        <f>PROPER(Table1[[#This Row],[NAMA]])</f>
        <v>Asahan Kayu A-163 (12)</v>
      </c>
      <c r="K93">
        <f>Table1[[#This Row],[STOCK]]</f>
        <v>1</v>
      </c>
      <c r="L93" t="str">
        <f>IF(Table1[[#This Row],[KODE]]="","",Table1[[#This Row],[KODE]])</f>
        <v/>
      </c>
      <c r="M93" t="str">
        <f>IF(Table1[[#This Row],[QTY]]=0,"",CONCATENATE(Table1[[#This Row],[QTY]]," ",Table1[[#This Row],[STN]]))</f>
        <v>90 LSN</v>
      </c>
      <c r="N93" t="str">
        <f>Table1[[#This Row],[SUPPLIER]]</f>
        <v/>
      </c>
      <c r="O93" t="str">
        <f>Table1[[#This Row],[KATEGORI]]</f>
        <v>GLOBAL</v>
      </c>
    </row>
    <row r="94" spans="1:15" ht="15.75" hidden="1" customHeight="1" x14ac:dyDescent="0.25">
      <c r="A94">
        <v>206</v>
      </c>
      <c r="B94" t="s">
        <v>7</v>
      </c>
      <c r="C94" t="s">
        <v>114</v>
      </c>
      <c r="D94" t="s">
        <v>7</v>
      </c>
      <c r="E94">
        <v>48</v>
      </c>
      <c r="F94" t="s">
        <v>43</v>
      </c>
      <c r="G94" t="s">
        <v>9</v>
      </c>
      <c r="H94" t="s">
        <v>7</v>
      </c>
      <c r="I94">
        <v>7</v>
      </c>
      <c r="J94" t="str">
        <f>PROPER(Table1[[#This Row],[NAMA]])</f>
        <v>Asahan Kfc</v>
      </c>
      <c r="K94">
        <f>Table1[[#This Row],[STOCK]]</f>
        <v>7</v>
      </c>
      <c r="L94" t="str">
        <f>IF(Table1[[#This Row],[KODE]]="","",Table1[[#This Row],[KODE]])</f>
        <v/>
      </c>
      <c r="M94" t="str">
        <f>IF(Table1[[#This Row],[QTY]]=0,"",CONCATENATE(Table1[[#This Row],[QTY]]," ",Table1[[#This Row],[STN]]))</f>
        <v>48 BOX</v>
      </c>
      <c r="N94" t="str">
        <f>Table1[[#This Row],[SUPPLIER]]</f>
        <v/>
      </c>
      <c r="O94" t="str">
        <f>Table1[[#This Row],[KATEGORI]]</f>
        <v>GLOBAL</v>
      </c>
    </row>
    <row r="95" spans="1:15" ht="15.75" hidden="1" customHeight="1" x14ac:dyDescent="0.25">
      <c r="A95">
        <v>209</v>
      </c>
      <c r="B95" t="s">
        <v>7</v>
      </c>
      <c r="C95" t="s">
        <v>115</v>
      </c>
      <c r="D95" t="s">
        <v>7</v>
      </c>
      <c r="E95">
        <v>60</v>
      </c>
      <c r="F95" t="s">
        <v>8</v>
      </c>
      <c r="G95" t="s">
        <v>9</v>
      </c>
      <c r="H95" t="s">
        <v>7</v>
      </c>
      <c r="I95">
        <v>1</v>
      </c>
      <c r="J95" t="str">
        <f>PROPER(Table1[[#This Row],[NAMA]])</f>
        <v>Asahan Lokomotif 2535</v>
      </c>
      <c r="K95">
        <f>Table1[[#This Row],[STOCK]]</f>
        <v>1</v>
      </c>
      <c r="L95" t="str">
        <f>IF(Table1[[#This Row],[KODE]]="","",Table1[[#This Row],[KODE]])</f>
        <v/>
      </c>
      <c r="M95" t="str">
        <f>IF(Table1[[#This Row],[QTY]]=0,"",CONCATENATE(Table1[[#This Row],[QTY]]," ",Table1[[#This Row],[STN]]))</f>
        <v>60 LSN</v>
      </c>
      <c r="N95" t="str">
        <f>Table1[[#This Row],[SUPPLIER]]</f>
        <v/>
      </c>
      <c r="O95" t="str">
        <f>Table1[[#This Row],[KATEGORI]]</f>
        <v>GLOBAL</v>
      </c>
    </row>
    <row r="96" spans="1:15" ht="15.75" hidden="1" customHeight="1" x14ac:dyDescent="0.25">
      <c r="A96">
        <v>210</v>
      </c>
      <c r="B96" t="s">
        <v>7</v>
      </c>
      <c r="C96" t="s">
        <v>116</v>
      </c>
      <c r="D96" t="s">
        <v>7</v>
      </c>
      <c r="E96">
        <v>96</v>
      </c>
      <c r="F96" t="s">
        <v>11</v>
      </c>
      <c r="G96" t="s">
        <v>9</v>
      </c>
      <c r="H96" t="s">
        <v>7</v>
      </c>
      <c r="I96">
        <v>4</v>
      </c>
      <c r="J96" t="str">
        <f>PROPER(Table1[[#This Row],[NAMA]])</f>
        <v>Asahan Meja 004 Blk</v>
      </c>
      <c r="K96">
        <f>Table1[[#This Row],[STOCK]]</f>
        <v>4</v>
      </c>
      <c r="L96" t="str">
        <f>IF(Table1[[#This Row],[KODE]]="","",Table1[[#This Row],[KODE]])</f>
        <v/>
      </c>
      <c r="M96" t="str">
        <f>IF(Table1[[#This Row],[QTY]]=0,"",CONCATENATE(Table1[[#This Row],[QTY]]," ",Table1[[#This Row],[STN]]))</f>
        <v>96 PCS</v>
      </c>
      <c r="N96" t="str">
        <f>Table1[[#This Row],[SUPPLIER]]</f>
        <v/>
      </c>
      <c r="O96" t="str">
        <f>Table1[[#This Row],[KATEGORI]]</f>
        <v>GLOBAL</v>
      </c>
    </row>
    <row r="97" spans="1:15" ht="15.75" hidden="1" customHeight="1" x14ac:dyDescent="0.25">
      <c r="A97">
        <v>211</v>
      </c>
      <c r="B97" t="s">
        <v>7</v>
      </c>
      <c r="C97" t="s">
        <v>2444</v>
      </c>
      <c r="D97" t="s">
        <v>22</v>
      </c>
      <c r="E97">
        <v>96</v>
      </c>
      <c r="F97" t="s">
        <v>11</v>
      </c>
      <c r="G97" t="s">
        <v>9</v>
      </c>
      <c r="H97" t="s">
        <v>7</v>
      </c>
      <c r="I97">
        <v>7</v>
      </c>
      <c r="J97" t="str">
        <f>PROPER(Table1[[#This Row],[NAMA]])</f>
        <v>Asahan Meja 007</v>
      </c>
      <c r="K97">
        <f>Table1[[#This Row],[STOCK]]</f>
        <v>7</v>
      </c>
      <c r="L97" t="str">
        <f>IF(Table1[[#This Row],[KODE]]="","",Table1[[#This Row],[KODE]])</f>
        <v/>
      </c>
      <c r="M97" t="str">
        <f>IF(Table1[[#This Row],[QTY]]=0,"",CONCATENATE(Table1[[#This Row],[QTY]]," ",Table1[[#This Row],[STN]]))</f>
        <v>96 PCS</v>
      </c>
      <c r="N97" t="str">
        <f>Table1[[#This Row],[SUPPLIER]]</f>
        <v>-</v>
      </c>
      <c r="O97" t="str">
        <f>Table1[[#This Row],[KATEGORI]]</f>
        <v>GLOBAL</v>
      </c>
    </row>
    <row r="98" spans="1:15" ht="15.75" hidden="1" customHeight="1" x14ac:dyDescent="0.25">
      <c r="A98">
        <v>214</v>
      </c>
      <c r="B98" t="s">
        <v>7</v>
      </c>
      <c r="C98" t="s">
        <v>117</v>
      </c>
      <c r="D98" t="s">
        <v>7</v>
      </c>
      <c r="E98">
        <v>72</v>
      </c>
      <c r="F98" t="s">
        <v>11</v>
      </c>
      <c r="G98" t="s">
        <v>9</v>
      </c>
      <c r="H98" t="s">
        <v>7</v>
      </c>
      <c r="I98">
        <v>8</v>
      </c>
      <c r="J98" t="str">
        <f>PROPER(Table1[[#This Row],[NAMA]])</f>
        <v>Asahan Meja 0613</v>
      </c>
      <c r="K98">
        <f>Table1[[#This Row],[STOCK]]</f>
        <v>8</v>
      </c>
      <c r="L98" t="str">
        <f>IF(Table1[[#This Row],[KODE]]="","",Table1[[#This Row],[KODE]])</f>
        <v/>
      </c>
      <c r="M98" t="str">
        <f>IF(Table1[[#This Row],[QTY]]=0,"",CONCATENATE(Table1[[#This Row],[QTY]]," ",Table1[[#This Row],[STN]]))</f>
        <v>72 PCS</v>
      </c>
      <c r="N98" t="str">
        <f>Table1[[#This Row],[SUPPLIER]]</f>
        <v/>
      </c>
      <c r="O98" t="str">
        <f>Table1[[#This Row],[KATEGORI]]</f>
        <v>GLOBAL</v>
      </c>
    </row>
    <row r="99" spans="1:15" ht="15.75" hidden="1" customHeight="1" x14ac:dyDescent="0.25">
      <c r="A99">
        <v>222</v>
      </c>
      <c r="B99" t="s">
        <v>7</v>
      </c>
      <c r="C99" t="s">
        <v>118</v>
      </c>
      <c r="D99" t="s">
        <v>7</v>
      </c>
      <c r="E99">
        <v>72</v>
      </c>
      <c r="F99" t="s">
        <v>11</v>
      </c>
      <c r="G99" t="s">
        <v>9</v>
      </c>
      <c r="H99" t="s">
        <v>7</v>
      </c>
      <c r="I99">
        <v>3</v>
      </c>
      <c r="J99" t="str">
        <f>PROPER(Table1[[#This Row],[NAMA]])</f>
        <v>Asahan Meja 1F Yf 9103</v>
      </c>
      <c r="K99">
        <f>Table1[[#This Row],[STOCK]]</f>
        <v>3</v>
      </c>
      <c r="L99" t="str">
        <f>IF(Table1[[#This Row],[KODE]]="","",Table1[[#This Row],[KODE]])</f>
        <v/>
      </c>
      <c r="M99" t="str">
        <f>IF(Table1[[#This Row],[QTY]]=0,"",CONCATENATE(Table1[[#This Row],[QTY]]," ",Table1[[#This Row],[STN]]))</f>
        <v>72 PCS</v>
      </c>
      <c r="N99" t="str">
        <f>Table1[[#This Row],[SUPPLIER]]</f>
        <v/>
      </c>
      <c r="O99" t="str">
        <f>Table1[[#This Row],[KATEGORI]]</f>
        <v>GLOBAL</v>
      </c>
    </row>
    <row r="100" spans="1:15" ht="15.75" hidden="1" customHeight="1" x14ac:dyDescent="0.25">
      <c r="A100">
        <v>224</v>
      </c>
      <c r="B100" t="s">
        <v>7</v>
      </c>
      <c r="C100" t="s">
        <v>119</v>
      </c>
      <c r="D100" t="s">
        <v>7</v>
      </c>
      <c r="E100">
        <v>96</v>
      </c>
      <c r="F100" t="s">
        <v>11</v>
      </c>
      <c r="G100" t="s">
        <v>9</v>
      </c>
      <c r="H100" t="s">
        <v>7</v>
      </c>
      <c r="I100">
        <v>8</v>
      </c>
      <c r="J100" t="str">
        <f>PROPER(Table1[[#This Row],[NAMA]])</f>
        <v>Asahan Meja 601 Mm</v>
      </c>
      <c r="K100">
        <f>Table1[[#This Row],[STOCK]]</f>
        <v>8</v>
      </c>
      <c r="L100" t="str">
        <f>IF(Table1[[#This Row],[KODE]]="","",Table1[[#This Row],[KODE]])</f>
        <v/>
      </c>
      <c r="M100" t="str">
        <f>IF(Table1[[#This Row],[QTY]]=0,"",CONCATENATE(Table1[[#This Row],[QTY]]," ",Table1[[#This Row],[STN]]))</f>
        <v>96 PCS</v>
      </c>
      <c r="N100" t="str">
        <f>Table1[[#This Row],[SUPPLIER]]</f>
        <v/>
      </c>
      <c r="O100" t="str">
        <f>Table1[[#This Row],[KATEGORI]]</f>
        <v>GLOBAL</v>
      </c>
    </row>
    <row r="101" spans="1:15" ht="15.75" hidden="1" customHeight="1" x14ac:dyDescent="0.25">
      <c r="A101">
        <v>226</v>
      </c>
      <c r="B101" t="s">
        <v>7</v>
      </c>
      <c r="C101" t="s">
        <v>120</v>
      </c>
      <c r="D101" t="s">
        <v>7</v>
      </c>
      <c r="E101">
        <v>36</v>
      </c>
      <c r="F101" t="s">
        <v>11</v>
      </c>
      <c r="G101" t="s">
        <v>9</v>
      </c>
      <c r="H101" t="s">
        <v>7</v>
      </c>
      <c r="I101">
        <v>16</v>
      </c>
      <c r="J101" t="str">
        <f>PROPER(Table1[[#This Row],[NAMA]])</f>
        <v>Asahan Meja 612</v>
      </c>
      <c r="K101">
        <f>Table1[[#This Row],[STOCK]]</f>
        <v>16</v>
      </c>
      <c r="L101" t="str">
        <f>IF(Table1[[#This Row],[KODE]]="","",Table1[[#This Row],[KODE]])</f>
        <v/>
      </c>
      <c r="M101" t="str">
        <f>IF(Table1[[#This Row],[QTY]]=0,"",CONCATENATE(Table1[[#This Row],[QTY]]," ",Table1[[#This Row],[STN]]))</f>
        <v>36 PCS</v>
      </c>
      <c r="N101" t="str">
        <f>Table1[[#This Row],[SUPPLIER]]</f>
        <v/>
      </c>
      <c r="O101" t="str">
        <f>Table1[[#This Row],[KATEGORI]]</f>
        <v>GLOBAL</v>
      </c>
    </row>
    <row r="102" spans="1:15" ht="15.75" hidden="1" customHeight="1" x14ac:dyDescent="0.25">
      <c r="A102">
        <v>228</v>
      </c>
      <c r="B102" t="s">
        <v>7</v>
      </c>
      <c r="C102" t="s">
        <v>121</v>
      </c>
      <c r="D102" t="s">
        <v>7</v>
      </c>
      <c r="E102">
        <v>96</v>
      </c>
      <c r="F102" t="s">
        <v>11</v>
      </c>
      <c r="G102" t="s">
        <v>9</v>
      </c>
      <c r="H102" t="s">
        <v>7</v>
      </c>
      <c r="I102">
        <v>1</v>
      </c>
      <c r="J102" t="str">
        <f>PROPER(Table1[[#This Row],[NAMA]])</f>
        <v>Asahan Meja 6516 Piglet</v>
      </c>
      <c r="K102">
        <f>Table1[[#This Row],[STOCK]]</f>
        <v>1</v>
      </c>
      <c r="L102" t="str">
        <f>IF(Table1[[#This Row],[KODE]]="","",Table1[[#This Row],[KODE]])</f>
        <v/>
      </c>
      <c r="M102" t="str">
        <f>IF(Table1[[#This Row],[QTY]]=0,"",CONCATENATE(Table1[[#This Row],[QTY]]," ",Table1[[#This Row],[STN]]))</f>
        <v>96 PCS</v>
      </c>
      <c r="N102" t="str">
        <f>Table1[[#This Row],[SUPPLIER]]</f>
        <v/>
      </c>
      <c r="O102" t="str">
        <f>Table1[[#This Row],[KATEGORI]]</f>
        <v>GLOBAL</v>
      </c>
    </row>
    <row r="103" spans="1:15" ht="15.75" hidden="1" customHeight="1" x14ac:dyDescent="0.25">
      <c r="A103">
        <v>231</v>
      </c>
      <c r="B103" t="s">
        <v>7</v>
      </c>
      <c r="C103" t="s">
        <v>122</v>
      </c>
      <c r="D103" t="s">
        <v>7</v>
      </c>
      <c r="E103">
        <v>144</v>
      </c>
      <c r="F103" t="s">
        <v>11</v>
      </c>
      <c r="G103" t="s">
        <v>9</v>
      </c>
      <c r="H103" t="s">
        <v>7</v>
      </c>
      <c r="I103">
        <v>11</v>
      </c>
      <c r="J103" t="str">
        <f>PROPER(Table1[[#This Row],[NAMA]])</f>
        <v>Asahan Meja 7923</v>
      </c>
      <c r="K103">
        <f>Table1[[#This Row],[STOCK]]</f>
        <v>11</v>
      </c>
      <c r="L103" t="str">
        <f>IF(Table1[[#This Row],[KODE]]="","",Table1[[#This Row],[KODE]])</f>
        <v/>
      </c>
      <c r="M103" t="str">
        <f>IF(Table1[[#This Row],[QTY]]=0,"",CONCATENATE(Table1[[#This Row],[QTY]]," ",Table1[[#This Row],[STN]]))</f>
        <v>144 PCS</v>
      </c>
      <c r="N103" t="str">
        <f>Table1[[#This Row],[SUPPLIER]]</f>
        <v/>
      </c>
      <c r="O103" t="str">
        <f>Table1[[#This Row],[KATEGORI]]</f>
        <v>GLOBAL</v>
      </c>
    </row>
    <row r="104" spans="1:15" ht="15.75" hidden="1" customHeight="1" x14ac:dyDescent="0.25">
      <c r="A104">
        <v>234</v>
      </c>
      <c r="B104" t="s">
        <v>7</v>
      </c>
      <c r="C104" t="s">
        <v>123</v>
      </c>
      <c r="D104" t="s">
        <v>7</v>
      </c>
      <c r="E104">
        <v>180</v>
      </c>
      <c r="F104" t="s">
        <v>11</v>
      </c>
      <c r="G104" t="s">
        <v>9</v>
      </c>
      <c r="H104" t="s">
        <v>7</v>
      </c>
      <c r="I104">
        <v>22</v>
      </c>
      <c r="J104" t="str">
        <f>PROPER(Table1[[#This Row],[NAMA]])</f>
        <v>Asahan Meja 826 Kotak Motif</v>
      </c>
      <c r="K104">
        <f>Table1[[#This Row],[STOCK]]</f>
        <v>22</v>
      </c>
      <c r="L104" t="str">
        <f>IF(Table1[[#This Row],[KODE]]="","",Table1[[#This Row],[KODE]])</f>
        <v/>
      </c>
      <c r="M104" t="str">
        <f>IF(Table1[[#This Row],[QTY]]=0,"",CONCATENATE(Table1[[#This Row],[QTY]]," ",Table1[[#This Row],[STN]]))</f>
        <v>180 PCS</v>
      </c>
      <c r="N104" t="str">
        <f>Table1[[#This Row],[SUPPLIER]]</f>
        <v/>
      </c>
      <c r="O104" t="str">
        <f>Table1[[#This Row],[KATEGORI]]</f>
        <v>GLOBAL</v>
      </c>
    </row>
    <row r="105" spans="1:15" ht="15.75" hidden="1" customHeight="1" x14ac:dyDescent="0.25">
      <c r="A105">
        <v>240</v>
      </c>
      <c r="B105" t="s">
        <v>7</v>
      </c>
      <c r="C105" t="s">
        <v>125</v>
      </c>
      <c r="D105" t="s">
        <v>7</v>
      </c>
      <c r="E105">
        <v>144</v>
      </c>
      <c r="F105" t="s">
        <v>11</v>
      </c>
      <c r="G105" t="s">
        <v>9</v>
      </c>
      <c r="H105" t="s">
        <v>7</v>
      </c>
      <c r="I105">
        <v>7</v>
      </c>
      <c r="J105" t="str">
        <f>PROPER(Table1[[#This Row],[NAMA]])</f>
        <v>Asahan Meja 9163</v>
      </c>
      <c r="K105">
        <f>Table1[[#This Row],[STOCK]]</f>
        <v>7</v>
      </c>
      <c r="L105" t="str">
        <f>IF(Table1[[#This Row],[KODE]]="","",Table1[[#This Row],[KODE]])</f>
        <v/>
      </c>
      <c r="M105" t="str">
        <f>IF(Table1[[#This Row],[QTY]]=0,"",CONCATENATE(Table1[[#This Row],[QTY]]," ",Table1[[#This Row],[STN]]))</f>
        <v>144 PCS</v>
      </c>
      <c r="N105" t="str">
        <f>Table1[[#This Row],[SUPPLIER]]</f>
        <v/>
      </c>
      <c r="O105" t="str">
        <f>Table1[[#This Row],[KATEGORI]]</f>
        <v>GLOBAL</v>
      </c>
    </row>
    <row r="106" spans="1:15" ht="15.75" hidden="1" customHeight="1" x14ac:dyDescent="0.25">
      <c r="A106">
        <v>241</v>
      </c>
      <c r="B106" t="s">
        <v>7</v>
      </c>
      <c r="C106" t="s">
        <v>126</v>
      </c>
      <c r="D106" t="s">
        <v>7</v>
      </c>
      <c r="E106">
        <v>144</v>
      </c>
      <c r="F106" t="s">
        <v>11</v>
      </c>
      <c r="G106" t="s">
        <v>9</v>
      </c>
      <c r="H106" t="s">
        <v>7</v>
      </c>
      <c r="I106">
        <v>14</v>
      </c>
      <c r="J106" t="str">
        <f>PROPER(Table1[[#This Row],[NAMA]])</f>
        <v>Asahan Meja 9233</v>
      </c>
      <c r="K106">
        <f>Table1[[#This Row],[STOCK]]</f>
        <v>14</v>
      </c>
      <c r="L106" t="str">
        <f>IF(Table1[[#This Row],[KODE]]="","",Table1[[#This Row],[KODE]])</f>
        <v/>
      </c>
      <c r="M106" t="str">
        <f>IF(Table1[[#This Row],[QTY]]=0,"",CONCATENATE(Table1[[#This Row],[QTY]]," ",Table1[[#This Row],[STN]]))</f>
        <v>144 PCS</v>
      </c>
      <c r="N106" t="str">
        <f>Table1[[#This Row],[SUPPLIER]]</f>
        <v/>
      </c>
      <c r="O106" t="str">
        <f>Table1[[#This Row],[KATEGORI]]</f>
        <v>GLOBAL</v>
      </c>
    </row>
    <row r="107" spans="1:15" ht="15.75" hidden="1" customHeight="1" x14ac:dyDescent="0.25">
      <c r="A107">
        <v>242</v>
      </c>
      <c r="B107" t="s">
        <v>7</v>
      </c>
      <c r="C107" t="s">
        <v>127</v>
      </c>
      <c r="D107" t="s">
        <v>7</v>
      </c>
      <c r="E107">
        <v>96</v>
      </c>
      <c r="F107" t="s">
        <v>11</v>
      </c>
      <c r="G107" t="s">
        <v>9</v>
      </c>
      <c r="H107" t="s">
        <v>7</v>
      </c>
      <c r="I107">
        <v>14</v>
      </c>
      <c r="J107" t="str">
        <f>PROPER(Table1[[#This Row],[NAMA]])</f>
        <v>Asahan Meja A 33</v>
      </c>
      <c r="K107">
        <f>Table1[[#This Row],[STOCK]]</f>
        <v>14</v>
      </c>
      <c r="L107" t="str">
        <f>IF(Table1[[#This Row],[KODE]]="","",Table1[[#This Row],[KODE]])</f>
        <v/>
      </c>
      <c r="M107" t="str">
        <f>IF(Table1[[#This Row],[QTY]]=0,"",CONCATENATE(Table1[[#This Row],[QTY]]," ",Table1[[#This Row],[STN]]))</f>
        <v>96 PCS</v>
      </c>
      <c r="N107" t="str">
        <f>Table1[[#This Row],[SUPPLIER]]</f>
        <v/>
      </c>
      <c r="O107" t="str">
        <f>Table1[[#This Row],[KATEGORI]]</f>
        <v>GLOBAL</v>
      </c>
    </row>
    <row r="108" spans="1:15" ht="15.75" hidden="1" customHeight="1" x14ac:dyDescent="0.25">
      <c r="A108">
        <v>245</v>
      </c>
      <c r="B108" t="s">
        <v>7</v>
      </c>
      <c r="C108" t="s">
        <v>5629</v>
      </c>
      <c r="D108" t="s">
        <v>22</v>
      </c>
      <c r="E108">
        <v>96</v>
      </c>
      <c r="F108" t="s">
        <v>11</v>
      </c>
      <c r="G108" t="s">
        <v>9</v>
      </c>
      <c r="H108" t="s">
        <v>7</v>
      </c>
      <c r="I108">
        <v>1</v>
      </c>
      <c r="J108" t="str">
        <f>PROPER(Table1[[#This Row],[NAMA]])</f>
        <v>Asahan Meja Hk 8009 *B 5586)</v>
      </c>
      <c r="K108">
        <f>Table1[[#This Row],[STOCK]]</f>
        <v>1</v>
      </c>
      <c r="L108" t="str">
        <f>IF(Table1[[#This Row],[KODE]]="","",Table1[[#This Row],[KODE]])</f>
        <v/>
      </c>
      <c r="M108" t="str">
        <f>IF(Table1[[#This Row],[QTY]]=0,"",CONCATENATE(Table1[[#This Row],[QTY]]," ",Table1[[#This Row],[STN]]))</f>
        <v>96 PCS</v>
      </c>
      <c r="N108" t="str">
        <f>Table1[[#This Row],[SUPPLIER]]</f>
        <v>-</v>
      </c>
      <c r="O108" t="str">
        <f>Table1[[#This Row],[KATEGORI]]</f>
        <v>GLOBAL</v>
      </c>
    </row>
    <row r="109" spans="1:15" ht="15.75" hidden="1" customHeight="1" x14ac:dyDescent="0.25">
      <c r="A109">
        <v>254</v>
      </c>
      <c r="B109" t="s">
        <v>7</v>
      </c>
      <c r="C109" t="s">
        <v>129</v>
      </c>
      <c r="D109" t="s">
        <v>7</v>
      </c>
      <c r="E109">
        <v>72</v>
      </c>
      <c r="F109" t="s">
        <v>11</v>
      </c>
      <c r="G109" t="s">
        <v>9</v>
      </c>
      <c r="H109" t="s">
        <v>7</v>
      </c>
      <c r="I109">
        <v>9</v>
      </c>
      <c r="J109" t="str">
        <f>PROPER(Table1[[#This Row],[NAMA]])</f>
        <v>Asahan Meja Sx 0057</v>
      </c>
      <c r="K109">
        <f>Table1[[#This Row],[STOCK]]</f>
        <v>9</v>
      </c>
      <c r="L109" t="str">
        <f>IF(Table1[[#This Row],[KODE]]="","",Table1[[#This Row],[KODE]])</f>
        <v/>
      </c>
      <c r="M109" t="str">
        <f>IF(Table1[[#This Row],[QTY]]=0,"",CONCATENATE(Table1[[#This Row],[QTY]]," ",Table1[[#This Row],[STN]]))</f>
        <v>72 PCS</v>
      </c>
      <c r="N109" t="str">
        <f>Table1[[#This Row],[SUPPLIER]]</f>
        <v/>
      </c>
      <c r="O109" t="str">
        <f>Table1[[#This Row],[KATEGORI]]</f>
        <v>GLOBAL</v>
      </c>
    </row>
    <row r="110" spans="1:15" ht="15.75" hidden="1" customHeight="1" x14ac:dyDescent="0.25">
      <c r="A110">
        <v>256</v>
      </c>
      <c r="B110" t="s">
        <v>7</v>
      </c>
      <c r="C110" t="s">
        <v>130</v>
      </c>
      <c r="D110" t="s">
        <v>7</v>
      </c>
      <c r="E110">
        <v>120</v>
      </c>
      <c r="F110" t="s">
        <v>11</v>
      </c>
      <c r="G110" t="s">
        <v>9</v>
      </c>
      <c r="H110" t="s">
        <v>7</v>
      </c>
      <c r="I110">
        <v>1</v>
      </c>
      <c r="J110" t="str">
        <f>PROPER(Table1[[#This Row],[NAMA]])</f>
        <v>Asahan Meja Xc S223</v>
      </c>
      <c r="K110">
        <f>Table1[[#This Row],[STOCK]]</f>
        <v>1</v>
      </c>
      <c r="L110" t="str">
        <f>IF(Table1[[#This Row],[KODE]]="","",Table1[[#This Row],[KODE]])</f>
        <v/>
      </c>
      <c r="M110" t="str">
        <f>IF(Table1[[#This Row],[QTY]]=0,"",CONCATENATE(Table1[[#This Row],[QTY]]," ",Table1[[#This Row],[STN]]))</f>
        <v>120 PCS</v>
      </c>
      <c r="N110" t="str">
        <f>Table1[[#This Row],[SUPPLIER]]</f>
        <v/>
      </c>
      <c r="O110" t="str">
        <f>Table1[[#This Row],[KATEGORI]]</f>
        <v>GLOBAL</v>
      </c>
    </row>
    <row r="111" spans="1:15" ht="15.75" hidden="1" customHeight="1" x14ac:dyDescent="0.25">
      <c r="A111">
        <v>258</v>
      </c>
      <c r="B111" t="s">
        <v>7</v>
      </c>
      <c r="C111" t="s">
        <v>131</v>
      </c>
      <c r="D111" t="s">
        <v>7</v>
      </c>
      <c r="E111">
        <v>120</v>
      </c>
      <c r="F111" t="s">
        <v>11</v>
      </c>
      <c r="G111" t="s">
        <v>9</v>
      </c>
      <c r="H111" t="s">
        <v>7</v>
      </c>
      <c r="I111">
        <v>46</v>
      </c>
      <c r="J111" t="str">
        <f>PROPER(Table1[[#This Row],[NAMA]])</f>
        <v>Asahan Meja Xm 8005</v>
      </c>
      <c r="K111">
        <f>Table1[[#This Row],[STOCK]]</f>
        <v>46</v>
      </c>
      <c r="L111" t="str">
        <f>IF(Table1[[#This Row],[KODE]]="","",Table1[[#This Row],[KODE]])</f>
        <v/>
      </c>
      <c r="M111" t="str">
        <f>IF(Table1[[#This Row],[QTY]]=0,"",CONCATENATE(Table1[[#This Row],[QTY]]," ",Table1[[#This Row],[STN]]))</f>
        <v>120 PCS</v>
      </c>
      <c r="N111" t="str">
        <f>Table1[[#This Row],[SUPPLIER]]</f>
        <v/>
      </c>
      <c r="O111" t="str">
        <f>Table1[[#This Row],[KATEGORI]]</f>
        <v>GLOBAL</v>
      </c>
    </row>
    <row r="112" spans="1:15" ht="15.75" customHeight="1" x14ac:dyDescent="0.25">
      <c r="A112">
        <v>261</v>
      </c>
      <c r="B112" t="s">
        <v>7</v>
      </c>
      <c r="C112" t="s">
        <v>5662</v>
      </c>
      <c r="D112" t="s">
        <v>5660</v>
      </c>
      <c r="E112">
        <v>2160</v>
      </c>
      <c r="F112" t="s">
        <v>11</v>
      </c>
      <c r="G112" t="s">
        <v>12</v>
      </c>
      <c r="H112" t="s">
        <v>7</v>
      </c>
      <c r="I112">
        <v>9</v>
      </c>
      <c r="J112" t="str">
        <f>PROPER(Table1[[#This Row],[NAMA]])</f>
        <v xml:space="preserve">Asahan No.158 </v>
      </c>
      <c r="K112">
        <f>Table1[[#This Row],[STOCK]]</f>
        <v>9</v>
      </c>
      <c r="L112" t="str">
        <f>IF(Table1[[#This Row],[KODE]]="","",Table1[[#This Row],[KODE]])</f>
        <v/>
      </c>
      <c r="M112" t="str">
        <f>IF(Table1[[#This Row],[QTY]]=0,"",CONCATENATE(Table1[[#This Row],[QTY]]," ",Table1[[#This Row],[STN]]))</f>
        <v>2160 PCS</v>
      </c>
      <c r="N112" t="str">
        <f>Table1[[#This Row],[SUPPLIER]]</f>
        <v>IMPORT E3</v>
      </c>
      <c r="O112" t="str">
        <f>Table1[[#This Row],[KATEGORI]]</f>
        <v>IMPORT</v>
      </c>
    </row>
    <row r="113" spans="1:15" ht="15.75" customHeight="1" x14ac:dyDescent="0.25">
      <c r="A113">
        <v>262</v>
      </c>
      <c r="B113" t="s">
        <v>7</v>
      </c>
      <c r="C113" t="s">
        <v>5663</v>
      </c>
      <c r="D113" t="s">
        <v>5660</v>
      </c>
      <c r="E113">
        <v>2496</v>
      </c>
      <c r="F113" t="s">
        <v>11</v>
      </c>
      <c r="G113" t="s">
        <v>12</v>
      </c>
      <c r="H113" t="s">
        <v>7</v>
      </c>
      <c r="I113">
        <v>7</v>
      </c>
      <c r="J113" t="str">
        <f>PROPER(Table1[[#This Row],[NAMA]])</f>
        <v xml:space="preserve">Asahan No.623 </v>
      </c>
      <c r="K113">
        <f>Table1[[#This Row],[STOCK]]</f>
        <v>7</v>
      </c>
      <c r="L113" t="str">
        <f>IF(Table1[[#This Row],[KODE]]="","",Table1[[#This Row],[KODE]])</f>
        <v/>
      </c>
      <c r="M113" t="str">
        <f>IF(Table1[[#This Row],[QTY]]=0,"",CONCATENATE(Table1[[#This Row],[QTY]]," ",Table1[[#This Row],[STN]]))</f>
        <v>2496 PCS</v>
      </c>
      <c r="N113" t="str">
        <f>Table1[[#This Row],[SUPPLIER]]</f>
        <v>IMPORT E3</v>
      </c>
      <c r="O113" t="str">
        <f>Table1[[#This Row],[KATEGORI]]</f>
        <v>IMPORT</v>
      </c>
    </row>
    <row r="114" spans="1:15" ht="15.75" customHeight="1" x14ac:dyDescent="0.25">
      <c r="A114">
        <v>263</v>
      </c>
      <c r="B114" t="s">
        <v>7</v>
      </c>
      <c r="C114" t="s">
        <v>132</v>
      </c>
      <c r="D114" t="s">
        <v>51</v>
      </c>
      <c r="E114">
        <v>2160</v>
      </c>
      <c r="F114" t="s">
        <v>11</v>
      </c>
      <c r="G114" t="s">
        <v>12</v>
      </c>
      <c r="H114" t="s">
        <v>7</v>
      </c>
      <c r="I114">
        <v>8</v>
      </c>
      <c r="J114" t="str">
        <f>PROPER(Table1[[#This Row],[NAMA]])</f>
        <v>Asahan No.8807</v>
      </c>
      <c r="K114">
        <f>Table1[[#This Row],[STOCK]]</f>
        <v>8</v>
      </c>
      <c r="L114" t="str">
        <f>IF(Table1[[#This Row],[KODE]]="","",Table1[[#This Row],[KODE]])</f>
        <v/>
      </c>
      <c r="M114" t="str">
        <f>IF(Table1[[#This Row],[QTY]]=0,"",CONCATENATE(Table1[[#This Row],[QTY]]," ",Table1[[#This Row],[STN]]))</f>
        <v>2160 PCS</v>
      </c>
      <c r="N114" t="str">
        <f>Table1[[#This Row],[SUPPLIER]]</f>
        <v>IMPORT D8</v>
      </c>
      <c r="O114" t="str">
        <f>Table1[[#This Row],[KATEGORI]]</f>
        <v>IMPORT</v>
      </c>
    </row>
    <row r="115" spans="1:15" ht="15.75" hidden="1" customHeight="1" x14ac:dyDescent="0.25">
      <c r="A115">
        <v>266</v>
      </c>
      <c r="B115" t="s">
        <v>7</v>
      </c>
      <c r="C115" t="s">
        <v>133</v>
      </c>
      <c r="D115" t="s">
        <v>7</v>
      </c>
      <c r="E115">
        <v>120</v>
      </c>
      <c r="F115" t="s">
        <v>43</v>
      </c>
      <c r="G115" t="s">
        <v>9</v>
      </c>
      <c r="H115" t="s">
        <v>7</v>
      </c>
      <c r="I115">
        <v>8</v>
      </c>
      <c r="J115" t="str">
        <f>PROPER(Table1[[#This Row],[NAMA]])</f>
        <v>Asahan Payu 823 Ayam</v>
      </c>
      <c r="K115">
        <f>Table1[[#This Row],[STOCK]]</f>
        <v>8</v>
      </c>
      <c r="L115" t="str">
        <f>IF(Table1[[#This Row],[KODE]]="","",Table1[[#This Row],[KODE]])</f>
        <v/>
      </c>
      <c r="M115" t="str">
        <f>IF(Table1[[#This Row],[QTY]]=0,"",CONCATENATE(Table1[[#This Row],[QTY]]," ",Table1[[#This Row],[STN]]))</f>
        <v>120 BOX</v>
      </c>
      <c r="N115" t="str">
        <f>Table1[[#This Row],[SUPPLIER]]</f>
        <v/>
      </c>
      <c r="O115" t="str">
        <f>Table1[[#This Row],[KATEGORI]]</f>
        <v>GLOBAL</v>
      </c>
    </row>
    <row r="116" spans="1:15" ht="15.75" hidden="1" customHeight="1" x14ac:dyDescent="0.25">
      <c r="A116">
        <v>270</v>
      </c>
      <c r="B116" t="s">
        <v>7</v>
      </c>
      <c r="C116" t="s">
        <v>134</v>
      </c>
      <c r="D116" t="s">
        <v>7</v>
      </c>
      <c r="E116">
        <v>120</v>
      </c>
      <c r="F116" t="s">
        <v>43</v>
      </c>
      <c r="G116" t="s">
        <v>9</v>
      </c>
      <c r="H116" t="s">
        <v>7</v>
      </c>
      <c r="I116">
        <v>3</v>
      </c>
      <c r="J116" t="str">
        <f>PROPER(Table1[[#This Row],[NAMA]])</f>
        <v>Asahan Payu 827 Angsa</v>
      </c>
      <c r="K116">
        <f>Table1[[#This Row],[STOCK]]</f>
        <v>3</v>
      </c>
      <c r="L116" t="str">
        <f>IF(Table1[[#This Row],[KODE]]="","",Table1[[#This Row],[KODE]])</f>
        <v/>
      </c>
      <c r="M116" t="str">
        <f>IF(Table1[[#This Row],[QTY]]=0,"",CONCATENATE(Table1[[#This Row],[QTY]]," ",Table1[[#This Row],[STN]]))</f>
        <v>120 BOX</v>
      </c>
      <c r="N116" t="str">
        <f>Table1[[#This Row],[SUPPLIER]]</f>
        <v/>
      </c>
      <c r="O116" t="str">
        <f>Table1[[#This Row],[KATEGORI]]</f>
        <v>GLOBAL</v>
      </c>
    </row>
    <row r="117" spans="1:15" ht="15.75" hidden="1" customHeight="1" x14ac:dyDescent="0.25">
      <c r="A117">
        <v>273</v>
      </c>
      <c r="B117" t="s">
        <v>7</v>
      </c>
      <c r="C117" t="s">
        <v>135</v>
      </c>
      <c r="D117" t="s">
        <v>7</v>
      </c>
      <c r="E117">
        <v>120</v>
      </c>
      <c r="F117" t="s">
        <v>43</v>
      </c>
      <c r="G117" t="s">
        <v>9</v>
      </c>
      <c r="H117" t="s">
        <v>7</v>
      </c>
      <c r="I117">
        <v>6</v>
      </c>
      <c r="J117" t="str">
        <f>PROPER(Table1[[#This Row],[NAMA]])</f>
        <v>Asahan Payu 830 Kupu-Kupu</v>
      </c>
      <c r="K117">
        <f>Table1[[#This Row],[STOCK]]</f>
        <v>6</v>
      </c>
      <c r="L117" t="str">
        <f>IF(Table1[[#This Row],[KODE]]="","",Table1[[#This Row],[KODE]])</f>
        <v/>
      </c>
      <c r="M117" t="str">
        <f>IF(Table1[[#This Row],[QTY]]=0,"",CONCATENATE(Table1[[#This Row],[QTY]]," ",Table1[[#This Row],[STN]]))</f>
        <v>120 BOX</v>
      </c>
      <c r="N117" t="str">
        <f>Table1[[#This Row],[SUPPLIER]]</f>
        <v/>
      </c>
      <c r="O117" t="str">
        <f>Table1[[#This Row],[KATEGORI]]</f>
        <v>GLOBAL</v>
      </c>
    </row>
    <row r="118" spans="1:15" ht="15.75" hidden="1" customHeight="1" x14ac:dyDescent="0.25">
      <c r="A118">
        <v>274</v>
      </c>
      <c r="B118" t="s">
        <v>7</v>
      </c>
      <c r="C118" t="s">
        <v>136</v>
      </c>
      <c r="D118" t="s">
        <v>7</v>
      </c>
      <c r="E118">
        <v>120</v>
      </c>
      <c r="F118" t="s">
        <v>43</v>
      </c>
      <c r="G118" t="s">
        <v>9</v>
      </c>
      <c r="H118" t="s">
        <v>7</v>
      </c>
      <c r="I118">
        <v>5</v>
      </c>
      <c r="J118" t="str">
        <f>PROPER(Table1[[#This Row],[NAMA]])</f>
        <v>Asahan Payu 831 Ikan</v>
      </c>
      <c r="K118">
        <f>Table1[[#This Row],[STOCK]]</f>
        <v>5</v>
      </c>
      <c r="L118" t="str">
        <f>IF(Table1[[#This Row],[KODE]]="","",Table1[[#This Row],[KODE]])</f>
        <v/>
      </c>
      <c r="M118" t="str">
        <f>IF(Table1[[#This Row],[QTY]]=0,"",CONCATENATE(Table1[[#This Row],[QTY]]," ",Table1[[#This Row],[STN]]))</f>
        <v>120 BOX</v>
      </c>
      <c r="N118" t="str">
        <f>Table1[[#This Row],[SUPPLIER]]</f>
        <v/>
      </c>
      <c r="O118" t="str">
        <f>Table1[[#This Row],[KATEGORI]]</f>
        <v>GLOBAL</v>
      </c>
    </row>
    <row r="119" spans="1:15" ht="15.75" hidden="1" customHeight="1" x14ac:dyDescent="0.25">
      <c r="A119">
        <v>288</v>
      </c>
      <c r="B119" t="s">
        <v>7</v>
      </c>
      <c r="C119" t="s">
        <v>137</v>
      </c>
      <c r="D119" t="s">
        <v>7</v>
      </c>
      <c r="E119">
        <v>120</v>
      </c>
      <c r="F119" t="s">
        <v>43</v>
      </c>
      <c r="G119" t="s">
        <v>9</v>
      </c>
      <c r="H119" t="s">
        <v>7</v>
      </c>
      <c r="I119">
        <v>9</v>
      </c>
      <c r="J119" t="str">
        <f>PROPER(Table1[[#This Row],[NAMA]])</f>
        <v>Asahan Payu 845 Kepiting</v>
      </c>
      <c r="K119">
        <f>Table1[[#This Row],[STOCK]]</f>
        <v>9</v>
      </c>
      <c r="L119" t="str">
        <f>IF(Table1[[#This Row],[KODE]]="","",Table1[[#This Row],[KODE]])</f>
        <v/>
      </c>
      <c r="M119" t="str">
        <f>IF(Table1[[#This Row],[QTY]]=0,"",CONCATENATE(Table1[[#This Row],[QTY]]," ",Table1[[#This Row],[STN]]))</f>
        <v>120 BOX</v>
      </c>
      <c r="N119" t="str">
        <f>Table1[[#This Row],[SUPPLIER]]</f>
        <v/>
      </c>
      <c r="O119" t="str">
        <f>Table1[[#This Row],[KATEGORI]]</f>
        <v>GLOBAL</v>
      </c>
    </row>
    <row r="120" spans="1:15" ht="15.75" hidden="1" customHeight="1" x14ac:dyDescent="0.25">
      <c r="A120">
        <v>289</v>
      </c>
      <c r="B120" t="s">
        <v>7</v>
      </c>
      <c r="C120" t="s">
        <v>138</v>
      </c>
      <c r="D120" t="s">
        <v>7</v>
      </c>
      <c r="E120">
        <v>120</v>
      </c>
      <c r="F120" t="s">
        <v>43</v>
      </c>
      <c r="G120" t="s">
        <v>9</v>
      </c>
      <c r="H120" t="s">
        <v>7</v>
      </c>
      <c r="I120">
        <v>10</v>
      </c>
      <c r="J120" t="str">
        <f>PROPER(Table1[[#This Row],[NAMA]])</f>
        <v>Asahan Payu 846 Kuda Goyang</v>
      </c>
      <c r="K120">
        <f>Table1[[#This Row],[STOCK]]</f>
        <v>10</v>
      </c>
      <c r="L120" t="str">
        <f>IF(Table1[[#This Row],[KODE]]="","",Table1[[#This Row],[KODE]])</f>
        <v/>
      </c>
      <c r="M120" t="str">
        <f>IF(Table1[[#This Row],[QTY]]=0,"",CONCATENATE(Table1[[#This Row],[QTY]]," ",Table1[[#This Row],[STN]]))</f>
        <v>120 BOX</v>
      </c>
      <c r="N120" t="str">
        <f>Table1[[#This Row],[SUPPLIER]]</f>
        <v/>
      </c>
      <c r="O120" t="str">
        <f>Table1[[#This Row],[KATEGORI]]</f>
        <v>GLOBAL</v>
      </c>
    </row>
    <row r="121" spans="1:15" ht="15.75" hidden="1" customHeight="1" x14ac:dyDescent="0.25">
      <c r="A121">
        <v>290</v>
      </c>
      <c r="B121" t="s">
        <v>7</v>
      </c>
      <c r="C121" t="s">
        <v>139</v>
      </c>
      <c r="D121" t="s">
        <v>7</v>
      </c>
      <c r="E121">
        <v>120</v>
      </c>
      <c r="F121" t="s">
        <v>43</v>
      </c>
      <c r="G121" t="s">
        <v>9</v>
      </c>
      <c r="H121" t="s">
        <v>7</v>
      </c>
      <c r="I121">
        <v>8</v>
      </c>
      <c r="J121" t="str">
        <f>PROPER(Table1[[#This Row],[NAMA]])</f>
        <v>Asahan Payu 847 Kura-Kura</v>
      </c>
      <c r="K121">
        <f>Table1[[#This Row],[STOCK]]</f>
        <v>8</v>
      </c>
      <c r="L121" t="str">
        <f>IF(Table1[[#This Row],[KODE]]="","",Table1[[#This Row],[KODE]])</f>
        <v/>
      </c>
      <c r="M121" t="str">
        <f>IF(Table1[[#This Row],[QTY]]=0,"",CONCATENATE(Table1[[#This Row],[QTY]]," ",Table1[[#This Row],[STN]]))</f>
        <v>120 BOX</v>
      </c>
      <c r="N121" t="str">
        <f>Table1[[#This Row],[SUPPLIER]]</f>
        <v/>
      </c>
      <c r="O121" t="str">
        <f>Table1[[#This Row],[KATEGORI]]</f>
        <v>GLOBAL</v>
      </c>
    </row>
    <row r="122" spans="1:15" ht="15.75" hidden="1" customHeight="1" x14ac:dyDescent="0.25">
      <c r="A122">
        <v>292</v>
      </c>
      <c r="B122" t="s">
        <v>7</v>
      </c>
      <c r="C122" t="s">
        <v>140</v>
      </c>
      <c r="D122" t="s">
        <v>7</v>
      </c>
      <c r="E122">
        <v>120</v>
      </c>
      <c r="F122" t="s">
        <v>43</v>
      </c>
      <c r="G122" t="s">
        <v>9</v>
      </c>
      <c r="H122" t="s">
        <v>7</v>
      </c>
      <c r="I122">
        <v>6</v>
      </c>
      <c r="J122" t="str">
        <f>PROPER(Table1[[#This Row],[NAMA]])</f>
        <v>Asahan Payu 849 Stroberi</v>
      </c>
      <c r="K122">
        <f>Table1[[#This Row],[STOCK]]</f>
        <v>6</v>
      </c>
      <c r="L122" t="str">
        <f>IF(Table1[[#This Row],[KODE]]="","",Table1[[#This Row],[KODE]])</f>
        <v/>
      </c>
      <c r="M122" t="str">
        <f>IF(Table1[[#This Row],[QTY]]=0,"",CONCATENATE(Table1[[#This Row],[QTY]]," ",Table1[[#This Row],[STN]]))</f>
        <v>120 BOX</v>
      </c>
      <c r="N122" t="str">
        <f>Table1[[#This Row],[SUPPLIER]]</f>
        <v/>
      </c>
      <c r="O122" t="str">
        <f>Table1[[#This Row],[KATEGORI]]</f>
        <v>GLOBAL</v>
      </c>
    </row>
    <row r="123" spans="1:15" ht="15.75" hidden="1" customHeight="1" x14ac:dyDescent="0.25">
      <c r="A123">
        <v>299</v>
      </c>
      <c r="B123" t="s">
        <v>7</v>
      </c>
      <c r="C123" t="s">
        <v>141</v>
      </c>
      <c r="D123" t="s">
        <v>7</v>
      </c>
      <c r="E123">
        <v>120</v>
      </c>
      <c r="F123" t="s">
        <v>43</v>
      </c>
      <c r="G123" t="s">
        <v>9</v>
      </c>
      <c r="H123" t="s">
        <v>7</v>
      </c>
      <c r="I123">
        <v>8</v>
      </c>
      <c r="J123" t="str">
        <f>PROPER(Table1[[#This Row],[NAMA]])</f>
        <v>Asahan Payu 856 Anjing</v>
      </c>
      <c r="K123">
        <f>Table1[[#This Row],[STOCK]]</f>
        <v>8</v>
      </c>
      <c r="L123" t="str">
        <f>IF(Table1[[#This Row],[KODE]]="","",Table1[[#This Row],[KODE]])</f>
        <v/>
      </c>
      <c r="M123" t="str">
        <f>IF(Table1[[#This Row],[QTY]]=0,"",CONCATENATE(Table1[[#This Row],[QTY]]," ",Table1[[#This Row],[STN]]))</f>
        <v>120 BOX</v>
      </c>
      <c r="N123" t="str">
        <f>Table1[[#This Row],[SUPPLIER]]</f>
        <v/>
      </c>
      <c r="O123" t="str">
        <f>Table1[[#This Row],[KATEGORI]]</f>
        <v>GLOBAL</v>
      </c>
    </row>
    <row r="124" spans="1:15" ht="15.75" hidden="1" customHeight="1" x14ac:dyDescent="0.25">
      <c r="A124">
        <v>311</v>
      </c>
      <c r="B124" t="s">
        <v>7</v>
      </c>
      <c r="C124" t="s">
        <v>142</v>
      </c>
      <c r="D124" t="s">
        <v>7</v>
      </c>
      <c r="E124">
        <v>60</v>
      </c>
      <c r="F124" t="s">
        <v>8</v>
      </c>
      <c r="G124" t="s">
        <v>9</v>
      </c>
      <c r="H124" t="s">
        <v>7</v>
      </c>
      <c r="I124">
        <v>136</v>
      </c>
      <c r="J124" t="str">
        <f>PROPER(Table1[[#This Row],[NAMA]])</f>
        <v>Asahan Pensil K 2177</v>
      </c>
      <c r="K124">
        <f>Table1[[#This Row],[STOCK]]</f>
        <v>136</v>
      </c>
      <c r="L124" t="str">
        <f>IF(Table1[[#This Row],[KODE]]="","",Table1[[#This Row],[KODE]])</f>
        <v/>
      </c>
      <c r="M124" t="str">
        <f>IF(Table1[[#This Row],[QTY]]=0,"",CONCATENATE(Table1[[#This Row],[QTY]]," ",Table1[[#This Row],[STN]]))</f>
        <v>60 LSN</v>
      </c>
      <c r="N124" t="str">
        <f>Table1[[#This Row],[SUPPLIER]]</f>
        <v/>
      </c>
      <c r="O124" t="str">
        <f>Table1[[#This Row],[KATEGORI]]</f>
        <v>GLOBAL</v>
      </c>
    </row>
    <row r="125" spans="1:15" ht="15.75" hidden="1" customHeight="1" x14ac:dyDescent="0.25">
      <c r="A125">
        <v>312</v>
      </c>
      <c r="B125" t="s">
        <v>7</v>
      </c>
      <c r="C125" t="s">
        <v>143</v>
      </c>
      <c r="D125" t="s">
        <v>7</v>
      </c>
      <c r="E125">
        <v>36</v>
      </c>
      <c r="F125" t="s">
        <v>8</v>
      </c>
      <c r="G125" t="s">
        <v>9</v>
      </c>
      <c r="H125" t="s">
        <v>7</v>
      </c>
      <c r="I125">
        <v>33</v>
      </c>
      <c r="J125" t="str">
        <f>PROPER(Table1[[#This Row],[NAMA]])</f>
        <v>Asahan Pensil Tf 987</v>
      </c>
      <c r="K125">
        <f>Table1[[#This Row],[STOCK]]</f>
        <v>33</v>
      </c>
      <c r="L125" t="str">
        <f>IF(Table1[[#This Row],[KODE]]="","",Table1[[#This Row],[KODE]])</f>
        <v/>
      </c>
      <c r="M125" t="str">
        <f>IF(Table1[[#This Row],[QTY]]=0,"",CONCATENATE(Table1[[#This Row],[QTY]]," ",Table1[[#This Row],[STN]]))</f>
        <v>36 LSN</v>
      </c>
      <c r="N125" t="str">
        <f>Table1[[#This Row],[SUPPLIER]]</f>
        <v/>
      </c>
      <c r="O125" t="str">
        <f>Table1[[#This Row],[KATEGORI]]</f>
        <v>GLOBAL</v>
      </c>
    </row>
    <row r="126" spans="1:15" ht="15.75" hidden="1" customHeight="1" x14ac:dyDescent="0.25">
      <c r="A126">
        <v>314</v>
      </c>
      <c r="B126" t="s">
        <v>7</v>
      </c>
      <c r="C126" t="s">
        <v>144</v>
      </c>
      <c r="D126" t="s">
        <v>7</v>
      </c>
      <c r="E126">
        <v>40</v>
      </c>
      <c r="F126" t="s">
        <v>45</v>
      </c>
      <c r="G126" t="s">
        <v>9</v>
      </c>
      <c r="H126" t="s">
        <v>7</v>
      </c>
      <c r="I126">
        <v>2</v>
      </c>
      <c r="J126" t="str">
        <f>PROPER(Table1[[#This Row],[NAMA]])</f>
        <v xml:space="preserve">Asahan Pot R 3009 (54) </v>
      </c>
      <c r="K126">
        <f>Table1[[#This Row],[STOCK]]</f>
        <v>2</v>
      </c>
      <c r="L126" t="str">
        <f>IF(Table1[[#This Row],[KODE]]="","",Table1[[#This Row],[KODE]])</f>
        <v/>
      </c>
      <c r="M126" t="str">
        <f>IF(Table1[[#This Row],[QTY]]=0,"",CONCATENATE(Table1[[#This Row],[QTY]]," ",Table1[[#This Row],[STN]]))</f>
        <v>40 POT</v>
      </c>
      <c r="N126" t="str">
        <f>Table1[[#This Row],[SUPPLIER]]</f>
        <v/>
      </c>
      <c r="O126" t="str">
        <f>Table1[[#This Row],[KATEGORI]]</f>
        <v>GLOBAL</v>
      </c>
    </row>
    <row r="127" spans="1:15" ht="15.75" hidden="1" customHeight="1" x14ac:dyDescent="0.25">
      <c r="A127">
        <v>315</v>
      </c>
      <c r="B127" t="s">
        <v>7</v>
      </c>
      <c r="C127" t="s">
        <v>5664</v>
      </c>
      <c r="D127" t="s">
        <v>22</v>
      </c>
      <c r="E127">
        <v>24</v>
      </c>
      <c r="F127" t="s">
        <v>43</v>
      </c>
      <c r="G127" t="s">
        <v>9</v>
      </c>
      <c r="H127" t="s">
        <v>7</v>
      </c>
      <c r="I127">
        <v>1</v>
      </c>
      <c r="J127" t="str">
        <f>PROPER(Table1[[#This Row],[NAMA]])</f>
        <v>Asahan R 5857</v>
      </c>
      <c r="K127">
        <f>Table1[[#This Row],[STOCK]]</f>
        <v>1</v>
      </c>
      <c r="L127" t="str">
        <f>IF(Table1[[#This Row],[KODE]]="","",Table1[[#This Row],[KODE]])</f>
        <v/>
      </c>
      <c r="M127" t="str">
        <f>IF(Table1[[#This Row],[QTY]]=0,"",CONCATENATE(Table1[[#This Row],[QTY]]," ",Table1[[#This Row],[STN]]))</f>
        <v>24 BOX</v>
      </c>
      <c r="N127" t="str">
        <f>Table1[[#This Row],[SUPPLIER]]</f>
        <v>-</v>
      </c>
      <c r="O127" t="str">
        <f>Table1[[#This Row],[KATEGORI]]</f>
        <v>GLOBAL</v>
      </c>
    </row>
    <row r="128" spans="1:15" ht="15.75" hidden="1" customHeight="1" x14ac:dyDescent="0.25">
      <c r="A128">
        <v>316</v>
      </c>
      <c r="B128" t="s">
        <v>7</v>
      </c>
      <c r="C128" t="s">
        <v>145</v>
      </c>
      <c r="D128" t="s">
        <v>7</v>
      </c>
      <c r="E128">
        <v>40</v>
      </c>
      <c r="F128" t="s">
        <v>43</v>
      </c>
      <c r="G128" t="s">
        <v>9</v>
      </c>
      <c r="H128" t="s">
        <v>7</v>
      </c>
      <c r="I128">
        <v>1</v>
      </c>
      <c r="J128" t="str">
        <f>PROPER(Table1[[#This Row],[NAMA]])</f>
        <v>Asahan R 6024 (48)</v>
      </c>
      <c r="K128">
        <f>Table1[[#This Row],[STOCK]]</f>
        <v>1</v>
      </c>
      <c r="L128" t="str">
        <f>IF(Table1[[#This Row],[KODE]]="","",Table1[[#This Row],[KODE]])</f>
        <v/>
      </c>
      <c r="M128" t="str">
        <f>IF(Table1[[#This Row],[QTY]]=0,"",CONCATENATE(Table1[[#This Row],[QTY]]," ",Table1[[#This Row],[STN]]))</f>
        <v>40 BOX</v>
      </c>
      <c r="N128" t="str">
        <f>Table1[[#This Row],[SUPPLIER]]</f>
        <v/>
      </c>
      <c r="O128" t="str">
        <f>Table1[[#This Row],[KATEGORI]]</f>
        <v>GLOBAL</v>
      </c>
    </row>
    <row r="129" spans="1:15" ht="15.75" hidden="1" customHeight="1" x14ac:dyDescent="0.25">
      <c r="A129">
        <v>320</v>
      </c>
      <c r="B129" t="s">
        <v>7</v>
      </c>
      <c r="C129" t="s">
        <v>147</v>
      </c>
      <c r="D129" t="s">
        <v>7</v>
      </c>
      <c r="E129">
        <v>72</v>
      </c>
      <c r="F129" t="s">
        <v>8</v>
      </c>
      <c r="G129" t="s">
        <v>9</v>
      </c>
      <c r="H129" t="s">
        <v>7</v>
      </c>
      <c r="I129">
        <v>30</v>
      </c>
      <c r="J129" t="str">
        <f>PROPER(Table1[[#This Row],[NAMA]])</f>
        <v>Asahan Rc 6023</v>
      </c>
      <c r="K129">
        <f>Table1[[#This Row],[STOCK]]</f>
        <v>30</v>
      </c>
      <c r="L129" t="str">
        <f>IF(Table1[[#This Row],[KODE]]="","",Table1[[#This Row],[KODE]])</f>
        <v/>
      </c>
      <c r="M129" t="str">
        <f>IF(Table1[[#This Row],[QTY]]=0,"",CONCATENATE(Table1[[#This Row],[QTY]]," ",Table1[[#This Row],[STN]]))</f>
        <v>72 LSN</v>
      </c>
      <c r="N129" t="str">
        <f>Table1[[#This Row],[SUPPLIER]]</f>
        <v/>
      </c>
      <c r="O129" t="str">
        <f>Table1[[#This Row],[KATEGORI]]</f>
        <v>GLOBAL</v>
      </c>
    </row>
    <row r="130" spans="1:15" ht="15.75" customHeight="1" x14ac:dyDescent="0.25">
      <c r="A130">
        <v>327</v>
      </c>
      <c r="B130" t="s">
        <v>7</v>
      </c>
      <c r="C130" t="s">
        <v>148</v>
      </c>
      <c r="D130" t="s">
        <v>61</v>
      </c>
      <c r="E130">
        <v>144</v>
      </c>
      <c r="F130" t="s">
        <v>11</v>
      </c>
      <c r="G130" t="s">
        <v>12</v>
      </c>
      <c r="H130" t="s">
        <v>7</v>
      </c>
      <c r="I130">
        <v>14</v>
      </c>
      <c r="J130" t="str">
        <f>PROPER(Table1[[#This Row],[NAMA]])</f>
        <v>Asahan Rc-9021 / 9051</v>
      </c>
      <c r="K130">
        <f>Table1[[#This Row],[STOCK]]</f>
        <v>14</v>
      </c>
      <c r="L130" t="str">
        <f>IF(Table1[[#This Row],[KODE]]="","",Table1[[#This Row],[KODE]])</f>
        <v/>
      </c>
      <c r="M130" t="str">
        <f>IF(Table1[[#This Row],[QTY]]=0,"",CONCATENATE(Table1[[#This Row],[QTY]]," ",Table1[[#This Row],[STN]]))</f>
        <v>144 PCS</v>
      </c>
      <c r="N130" t="str">
        <f>Table1[[#This Row],[SUPPLIER]]</f>
        <v>IMPORT C3</v>
      </c>
      <c r="O130" t="str">
        <f>Table1[[#This Row],[KATEGORI]]</f>
        <v>IMPORT</v>
      </c>
    </row>
    <row r="131" spans="1:15" ht="15.75" hidden="1" customHeight="1" x14ac:dyDescent="0.25">
      <c r="A131">
        <v>330</v>
      </c>
      <c r="B131" t="s">
        <v>7</v>
      </c>
      <c r="C131" t="s">
        <v>149</v>
      </c>
      <c r="D131" t="s">
        <v>7</v>
      </c>
      <c r="E131">
        <v>96</v>
      </c>
      <c r="F131" t="s">
        <v>8</v>
      </c>
      <c r="G131" t="s">
        <v>9</v>
      </c>
      <c r="H131" t="s">
        <v>7</v>
      </c>
      <c r="I131">
        <v>1</v>
      </c>
      <c r="J131" t="str">
        <f>PROPER(Table1[[#This Row],[NAMA]])</f>
        <v>Asahan Remcai Rc 6016</v>
      </c>
      <c r="K131">
        <f>Table1[[#This Row],[STOCK]]</f>
        <v>1</v>
      </c>
      <c r="L131" t="str">
        <f>IF(Table1[[#This Row],[KODE]]="","",Table1[[#This Row],[KODE]])</f>
        <v/>
      </c>
      <c r="M131" t="str">
        <f>IF(Table1[[#This Row],[QTY]]=0,"",CONCATENATE(Table1[[#This Row],[QTY]]," ",Table1[[#This Row],[STN]]))</f>
        <v>96 LSN</v>
      </c>
      <c r="N131" t="str">
        <f>Table1[[#This Row],[SUPPLIER]]</f>
        <v/>
      </c>
      <c r="O131" t="str">
        <f>Table1[[#This Row],[KATEGORI]]</f>
        <v>GLOBAL</v>
      </c>
    </row>
    <row r="132" spans="1:15" ht="15.75" hidden="1" customHeight="1" x14ac:dyDescent="0.25">
      <c r="A132">
        <v>331</v>
      </c>
      <c r="B132" t="s">
        <v>7</v>
      </c>
      <c r="C132" t="s">
        <v>150</v>
      </c>
      <c r="D132" t="s">
        <v>7</v>
      </c>
      <c r="E132">
        <v>128</v>
      </c>
      <c r="F132" t="s">
        <v>8</v>
      </c>
      <c r="G132" t="s">
        <v>9</v>
      </c>
      <c r="H132" t="s">
        <v>7</v>
      </c>
      <c r="I132">
        <v>4</v>
      </c>
      <c r="J132" t="str">
        <f>PROPER(Table1[[#This Row],[NAMA]])</f>
        <v>Asahan Remcai Rc 700</v>
      </c>
      <c r="K132">
        <f>Table1[[#This Row],[STOCK]]</f>
        <v>4</v>
      </c>
      <c r="L132" t="str">
        <f>IF(Table1[[#This Row],[KODE]]="","",Table1[[#This Row],[KODE]])</f>
        <v/>
      </c>
      <c r="M132" t="str">
        <f>IF(Table1[[#This Row],[QTY]]=0,"",CONCATENATE(Table1[[#This Row],[QTY]]," ",Table1[[#This Row],[STN]]))</f>
        <v>128 LSN</v>
      </c>
      <c r="N132" t="str">
        <f>Table1[[#This Row],[SUPPLIER]]</f>
        <v/>
      </c>
      <c r="O132" t="str">
        <f>Table1[[#This Row],[KATEGORI]]</f>
        <v>GLOBAL</v>
      </c>
    </row>
    <row r="133" spans="1:15" ht="15.75" hidden="1" customHeight="1" x14ac:dyDescent="0.25">
      <c r="A133">
        <v>333</v>
      </c>
      <c r="B133" t="s">
        <v>7</v>
      </c>
      <c r="C133" t="s">
        <v>5862</v>
      </c>
      <c r="D133" t="s">
        <v>22</v>
      </c>
      <c r="E133">
        <v>1</v>
      </c>
      <c r="F133" t="s">
        <v>5863</v>
      </c>
      <c r="G133" t="s">
        <v>9</v>
      </c>
      <c r="H133" t="s">
        <v>7</v>
      </c>
      <c r="I133">
        <v>1</v>
      </c>
      <c r="J133" t="str">
        <f>PROPER(Table1[[#This Row],[NAMA]])</f>
        <v>Asahan Sh 002</v>
      </c>
      <c r="K133">
        <f>Table1[[#This Row],[STOCK]]</f>
        <v>1</v>
      </c>
      <c r="L133" t="str">
        <f>IF(Table1[[#This Row],[KODE]]="","",Table1[[#This Row],[KODE]])</f>
        <v/>
      </c>
      <c r="M133" t="str">
        <f>IF(Table1[[#This Row],[QTY]]=0,"",CONCATENATE(Table1[[#This Row],[QTY]]," ",Table1[[#This Row],[STN]]))</f>
        <v>1 CTN</v>
      </c>
      <c r="N133" t="str">
        <f>Table1[[#This Row],[SUPPLIER]]</f>
        <v>-</v>
      </c>
      <c r="O133" t="str">
        <f>Table1[[#This Row],[KATEGORI]]</f>
        <v>GLOBAL</v>
      </c>
    </row>
    <row r="134" spans="1:15" ht="15.75" hidden="1" customHeight="1" x14ac:dyDescent="0.25">
      <c r="A134">
        <v>334</v>
      </c>
      <c r="B134" t="s">
        <v>7</v>
      </c>
      <c r="C134" t="s">
        <v>151</v>
      </c>
      <c r="D134" t="s">
        <v>7</v>
      </c>
      <c r="E134">
        <v>120</v>
      </c>
      <c r="F134" t="s">
        <v>45</v>
      </c>
      <c r="G134" t="s">
        <v>9</v>
      </c>
      <c r="H134" t="s">
        <v>7</v>
      </c>
      <c r="I134">
        <v>19</v>
      </c>
      <c r="J134" t="str">
        <f>PROPER(Table1[[#This Row],[NAMA]])</f>
        <v>Asahan Sh 203 (24)</v>
      </c>
      <c r="K134">
        <f>Table1[[#This Row],[STOCK]]</f>
        <v>19</v>
      </c>
      <c r="L134" t="str">
        <f>IF(Table1[[#This Row],[KODE]]="","",Table1[[#This Row],[KODE]])</f>
        <v/>
      </c>
      <c r="M134" t="str">
        <f>IF(Table1[[#This Row],[QTY]]=0,"",CONCATENATE(Table1[[#This Row],[QTY]]," ",Table1[[#This Row],[STN]]))</f>
        <v>120 POT</v>
      </c>
      <c r="N134" t="str">
        <f>Table1[[#This Row],[SUPPLIER]]</f>
        <v/>
      </c>
      <c r="O134" t="str">
        <f>Table1[[#This Row],[KATEGORI]]</f>
        <v>GLOBAL</v>
      </c>
    </row>
    <row r="135" spans="1:15" ht="15.75" hidden="1" customHeight="1" x14ac:dyDescent="0.25">
      <c r="A135">
        <v>335</v>
      </c>
      <c r="B135" t="s">
        <v>7</v>
      </c>
      <c r="C135" t="s">
        <v>152</v>
      </c>
      <c r="D135" t="s">
        <v>7</v>
      </c>
      <c r="E135">
        <v>90</v>
      </c>
      <c r="F135" t="s">
        <v>45</v>
      </c>
      <c r="G135" t="s">
        <v>9</v>
      </c>
      <c r="H135" t="s">
        <v>7</v>
      </c>
      <c r="I135">
        <v>4</v>
      </c>
      <c r="J135" t="str">
        <f>PROPER(Table1[[#This Row],[NAMA]])</f>
        <v>Asahan Sh 324 Jos (48)</v>
      </c>
      <c r="K135">
        <f>Table1[[#This Row],[STOCK]]</f>
        <v>4</v>
      </c>
      <c r="L135" t="str">
        <f>IF(Table1[[#This Row],[KODE]]="","",Table1[[#This Row],[KODE]])</f>
        <v/>
      </c>
      <c r="M135" t="str">
        <f>IF(Table1[[#This Row],[QTY]]=0,"",CONCATENATE(Table1[[#This Row],[QTY]]," ",Table1[[#This Row],[STN]]))</f>
        <v>90 POT</v>
      </c>
      <c r="N135" t="str">
        <f>Table1[[#This Row],[SUPPLIER]]</f>
        <v/>
      </c>
      <c r="O135" t="str">
        <f>Table1[[#This Row],[KATEGORI]]</f>
        <v>GLOBAL</v>
      </c>
    </row>
    <row r="136" spans="1:15" ht="15.75" hidden="1" customHeight="1" x14ac:dyDescent="0.25">
      <c r="A136">
        <v>336</v>
      </c>
      <c r="B136" t="s">
        <v>7</v>
      </c>
      <c r="C136" t="s">
        <v>153</v>
      </c>
      <c r="D136" t="s">
        <v>7</v>
      </c>
      <c r="E136">
        <v>480</v>
      </c>
      <c r="F136" t="s">
        <v>11</v>
      </c>
      <c r="G136" t="s">
        <v>9</v>
      </c>
      <c r="H136" t="s">
        <v>7</v>
      </c>
      <c r="I136">
        <v>1</v>
      </c>
      <c r="J136" t="str">
        <f>PROPER(Table1[[#This Row],[NAMA]])</f>
        <v>Asahan Sh 6512 Oval Apple Bear (1 Box=20)</v>
      </c>
      <c r="K136">
        <f>Table1[[#This Row],[STOCK]]</f>
        <v>1</v>
      </c>
      <c r="L136" t="str">
        <f>IF(Table1[[#This Row],[KODE]]="","",Table1[[#This Row],[KODE]])</f>
        <v/>
      </c>
      <c r="M136" t="str">
        <f>IF(Table1[[#This Row],[QTY]]=0,"",CONCATENATE(Table1[[#This Row],[QTY]]," ",Table1[[#This Row],[STN]]))</f>
        <v>480 PCS</v>
      </c>
      <c r="N136" t="str">
        <f>Table1[[#This Row],[SUPPLIER]]</f>
        <v/>
      </c>
      <c r="O136" t="str">
        <f>Table1[[#This Row],[KATEGORI]]</f>
        <v>GLOBAL</v>
      </c>
    </row>
    <row r="137" spans="1:15" ht="15.75" hidden="1" customHeight="1" x14ac:dyDescent="0.25">
      <c r="A137">
        <v>337</v>
      </c>
      <c r="B137" t="s">
        <v>7</v>
      </c>
      <c r="C137" t="s">
        <v>154</v>
      </c>
      <c r="D137" t="s">
        <v>7</v>
      </c>
      <c r="E137">
        <v>60</v>
      </c>
      <c r="F137" t="s">
        <v>8</v>
      </c>
      <c r="G137" t="s">
        <v>9</v>
      </c>
      <c r="H137" t="s">
        <v>7</v>
      </c>
      <c r="I137">
        <v>3</v>
      </c>
      <c r="J137" t="str">
        <f>PROPER(Table1[[#This Row],[NAMA]])</f>
        <v>Asahan Sp-720 Tabung Coller (1X24)</v>
      </c>
      <c r="K137">
        <f>Table1[[#This Row],[STOCK]]</f>
        <v>3</v>
      </c>
      <c r="L137" t="str">
        <f>IF(Table1[[#This Row],[KODE]]="","",Table1[[#This Row],[KODE]])</f>
        <v/>
      </c>
      <c r="M137" t="str">
        <f>IF(Table1[[#This Row],[QTY]]=0,"",CONCATENATE(Table1[[#This Row],[QTY]]," ",Table1[[#This Row],[STN]]))</f>
        <v>60 LSN</v>
      </c>
      <c r="N137" t="str">
        <f>Table1[[#This Row],[SUPPLIER]]</f>
        <v/>
      </c>
      <c r="O137" t="str">
        <f>Table1[[#This Row],[KATEGORI]]</f>
        <v>GLOBAL</v>
      </c>
    </row>
    <row r="138" spans="1:15" ht="15.75" hidden="1" customHeight="1" x14ac:dyDescent="0.25">
      <c r="A138">
        <v>338</v>
      </c>
      <c r="B138" t="s">
        <v>7</v>
      </c>
      <c r="C138" t="s">
        <v>155</v>
      </c>
      <c r="D138" t="s">
        <v>7</v>
      </c>
      <c r="E138">
        <v>72</v>
      </c>
      <c r="F138" t="s">
        <v>43</v>
      </c>
      <c r="G138" t="s">
        <v>9</v>
      </c>
      <c r="H138" t="s">
        <v>7</v>
      </c>
      <c r="I138">
        <v>4</v>
      </c>
      <c r="J138" t="str">
        <f>PROPER(Table1[[#This Row],[NAMA]])</f>
        <v>Asahan Sr 870B (72)</v>
      </c>
      <c r="K138">
        <f>Table1[[#This Row],[STOCK]]</f>
        <v>4</v>
      </c>
      <c r="L138" t="str">
        <f>IF(Table1[[#This Row],[KODE]]="","",Table1[[#This Row],[KODE]])</f>
        <v/>
      </c>
      <c r="M138" t="str">
        <f>IF(Table1[[#This Row],[QTY]]=0,"",CONCATENATE(Table1[[#This Row],[QTY]]," ",Table1[[#This Row],[STN]]))</f>
        <v>72 BOX</v>
      </c>
      <c r="N138" t="str">
        <f>Table1[[#This Row],[SUPPLIER]]</f>
        <v/>
      </c>
      <c r="O138" t="str">
        <f>Table1[[#This Row],[KATEGORI]]</f>
        <v>GLOBAL</v>
      </c>
    </row>
    <row r="139" spans="1:15" ht="15.75" hidden="1" customHeight="1" x14ac:dyDescent="0.25">
      <c r="A139">
        <v>339</v>
      </c>
      <c r="B139" t="s">
        <v>7</v>
      </c>
      <c r="C139" t="s">
        <v>156</v>
      </c>
      <c r="D139" t="s">
        <v>7</v>
      </c>
      <c r="E139">
        <v>36</v>
      </c>
      <c r="F139" t="s">
        <v>45</v>
      </c>
      <c r="G139" t="s">
        <v>9</v>
      </c>
      <c r="H139" t="s">
        <v>7</v>
      </c>
      <c r="I139">
        <v>2</v>
      </c>
      <c r="J139" t="str">
        <f>PROPER(Table1[[#This Row],[NAMA]])</f>
        <v>Asahan T334 Smile (60 Pc)</v>
      </c>
      <c r="K139">
        <f>Table1[[#This Row],[STOCK]]</f>
        <v>2</v>
      </c>
      <c r="L139" t="str">
        <f>IF(Table1[[#This Row],[KODE]]="","",Table1[[#This Row],[KODE]])</f>
        <v/>
      </c>
      <c r="M139" t="str">
        <f>IF(Table1[[#This Row],[QTY]]=0,"",CONCATENATE(Table1[[#This Row],[QTY]]," ",Table1[[#This Row],[STN]]))</f>
        <v>36 POT</v>
      </c>
      <c r="N139" t="str">
        <f>Table1[[#This Row],[SUPPLIER]]</f>
        <v/>
      </c>
      <c r="O139" t="str">
        <f>Table1[[#This Row],[KATEGORI]]</f>
        <v>GLOBAL</v>
      </c>
    </row>
    <row r="140" spans="1:15" ht="15.75" hidden="1" customHeight="1" x14ac:dyDescent="0.25">
      <c r="A140">
        <v>340</v>
      </c>
      <c r="B140" t="s">
        <v>7</v>
      </c>
      <c r="C140" t="s">
        <v>2715</v>
      </c>
      <c r="D140" t="s">
        <v>22</v>
      </c>
      <c r="E140">
        <v>120</v>
      </c>
      <c r="F140" t="s">
        <v>43</v>
      </c>
      <c r="G140" t="s">
        <v>9</v>
      </c>
      <c r="H140" t="s">
        <v>7</v>
      </c>
      <c r="I140">
        <v>46</v>
      </c>
      <c r="J140" t="str">
        <f>PROPER(Table1[[#This Row],[NAMA]])</f>
        <v>Asahan Tabung 231 (24) Es 09</v>
      </c>
      <c r="K140">
        <f>Table1[[#This Row],[STOCK]]</f>
        <v>46</v>
      </c>
      <c r="L140" t="str">
        <f>IF(Table1[[#This Row],[KODE]]="","",Table1[[#This Row],[KODE]])</f>
        <v/>
      </c>
      <c r="M140" t="str">
        <f>IF(Table1[[#This Row],[QTY]]=0,"",CONCATENATE(Table1[[#This Row],[QTY]]," ",Table1[[#This Row],[STN]]))</f>
        <v>120 BOX</v>
      </c>
      <c r="N140" t="str">
        <f>Table1[[#This Row],[SUPPLIER]]</f>
        <v>-</v>
      </c>
      <c r="O140" t="str">
        <f>Table1[[#This Row],[KATEGORI]]</f>
        <v>GLOBAL</v>
      </c>
    </row>
    <row r="141" spans="1:15" ht="15.75" hidden="1" customHeight="1" x14ac:dyDescent="0.25">
      <c r="A141">
        <v>341</v>
      </c>
      <c r="B141" t="s">
        <v>7</v>
      </c>
      <c r="C141" t="s">
        <v>157</v>
      </c>
      <c r="D141" t="s">
        <v>7</v>
      </c>
      <c r="E141">
        <v>45</v>
      </c>
      <c r="F141" t="s">
        <v>43</v>
      </c>
      <c r="G141" t="s">
        <v>9</v>
      </c>
      <c r="H141" t="s">
        <v>7</v>
      </c>
      <c r="I141">
        <v>1</v>
      </c>
      <c r="J141" t="str">
        <f>PROPER(Table1[[#This Row],[NAMA]])</f>
        <v>Asahan Tabung Sp 8865 Ikan</v>
      </c>
      <c r="K141">
        <f>Table1[[#This Row],[STOCK]]</f>
        <v>1</v>
      </c>
      <c r="L141" t="str">
        <f>IF(Table1[[#This Row],[KODE]]="","",Table1[[#This Row],[KODE]])</f>
        <v/>
      </c>
      <c r="M141" t="str">
        <f>IF(Table1[[#This Row],[QTY]]=0,"",CONCATENATE(Table1[[#This Row],[QTY]]," ",Table1[[#This Row],[STN]]))</f>
        <v>45 BOX</v>
      </c>
      <c r="N141" t="str">
        <f>Table1[[#This Row],[SUPPLIER]]</f>
        <v/>
      </c>
      <c r="O141" t="str">
        <f>Table1[[#This Row],[KATEGORI]]</f>
        <v>GLOBAL</v>
      </c>
    </row>
    <row r="142" spans="1:15" ht="15.75" hidden="1" customHeight="1" x14ac:dyDescent="0.25">
      <c r="A142">
        <v>342</v>
      </c>
      <c r="B142" t="s">
        <v>7</v>
      </c>
      <c r="C142" t="s">
        <v>158</v>
      </c>
      <c r="D142" t="s">
        <v>7</v>
      </c>
      <c r="E142">
        <v>58</v>
      </c>
      <c r="F142" t="s">
        <v>43</v>
      </c>
      <c r="G142" t="s">
        <v>9</v>
      </c>
      <c r="H142" t="s">
        <v>7</v>
      </c>
      <c r="I142">
        <v>1</v>
      </c>
      <c r="J142" t="str">
        <f>PROPER(Table1[[#This Row],[NAMA]])</f>
        <v>Asahan Tas H Potter 378 E (48)</v>
      </c>
      <c r="K142">
        <f>Table1[[#This Row],[STOCK]]</f>
        <v>1</v>
      </c>
      <c r="L142" t="str">
        <f>IF(Table1[[#This Row],[KODE]]="","",Table1[[#This Row],[KODE]])</f>
        <v/>
      </c>
      <c r="M142" t="str">
        <f>IF(Table1[[#This Row],[QTY]]=0,"",CONCATENATE(Table1[[#This Row],[QTY]]," ",Table1[[#This Row],[STN]]))</f>
        <v>58 BOX</v>
      </c>
      <c r="N142" t="str">
        <f>Table1[[#This Row],[SUPPLIER]]</f>
        <v/>
      </c>
      <c r="O142" t="str">
        <f>Table1[[#This Row],[KATEGORI]]</f>
        <v>GLOBAL</v>
      </c>
    </row>
    <row r="143" spans="1:15" ht="15.75" customHeight="1" x14ac:dyDescent="0.25">
      <c r="A143">
        <v>343</v>
      </c>
      <c r="B143" t="s">
        <v>7</v>
      </c>
      <c r="C143" t="s">
        <v>159</v>
      </c>
      <c r="D143" t="s">
        <v>57</v>
      </c>
      <c r="E143">
        <v>120</v>
      </c>
      <c r="F143" t="s">
        <v>11</v>
      </c>
      <c r="G143" t="s">
        <v>12</v>
      </c>
      <c r="H143" t="s">
        <v>7</v>
      </c>
      <c r="I143">
        <v>14</v>
      </c>
      <c r="J143" t="str">
        <f>PROPER(Table1[[#This Row],[NAMA]])</f>
        <v>Asahan Tg3086A</v>
      </c>
      <c r="K143">
        <f>Table1[[#This Row],[STOCK]]</f>
        <v>14</v>
      </c>
      <c r="L143" t="str">
        <f>IF(Table1[[#This Row],[KODE]]="","",Table1[[#This Row],[KODE]])</f>
        <v/>
      </c>
      <c r="M143" t="str">
        <f>IF(Table1[[#This Row],[QTY]]=0,"",CONCATENATE(Table1[[#This Row],[QTY]]," ",Table1[[#This Row],[STN]]))</f>
        <v>120 PCS</v>
      </c>
      <c r="N143" t="str">
        <f>Table1[[#This Row],[SUPPLIER]]</f>
        <v>IMPORT D1</v>
      </c>
      <c r="O143" t="str">
        <f>Table1[[#This Row],[KATEGORI]]</f>
        <v>IMPORT</v>
      </c>
    </row>
    <row r="144" spans="1:15" ht="15.75" customHeight="1" x14ac:dyDescent="0.25">
      <c r="A144">
        <v>344</v>
      </c>
      <c r="B144" t="s">
        <v>7</v>
      </c>
      <c r="C144" t="s">
        <v>160</v>
      </c>
      <c r="D144" t="s">
        <v>57</v>
      </c>
      <c r="E144">
        <v>120</v>
      </c>
      <c r="F144" t="s">
        <v>11</v>
      </c>
      <c r="G144" t="s">
        <v>12</v>
      </c>
      <c r="H144" t="s">
        <v>7</v>
      </c>
      <c r="I144">
        <v>25</v>
      </c>
      <c r="J144" t="str">
        <f>PROPER(Table1[[#This Row],[NAMA]])</f>
        <v>Asahan Tg3695</v>
      </c>
      <c r="K144">
        <f>Table1[[#This Row],[STOCK]]</f>
        <v>25</v>
      </c>
      <c r="L144" t="str">
        <f>IF(Table1[[#This Row],[KODE]]="","",Table1[[#This Row],[KODE]])</f>
        <v/>
      </c>
      <c r="M144" t="str">
        <f>IF(Table1[[#This Row],[QTY]]=0,"",CONCATENATE(Table1[[#This Row],[QTY]]," ",Table1[[#This Row],[STN]]))</f>
        <v>120 PCS</v>
      </c>
      <c r="N144" t="str">
        <f>Table1[[#This Row],[SUPPLIER]]</f>
        <v>IMPORT D1</v>
      </c>
      <c r="O144" t="str">
        <f>Table1[[#This Row],[KATEGORI]]</f>
        <v>IMPORT</v>
      </c>
    </row>
    <row r="145" spans="1:15" ht="15.75" hidden="1" customHeight="1" x14ac:dyDescent="0.25">
      <c r="A145">
        <v>345</v>
      </c>
      <c r="B145" t="s">
        <v>7</v>
      </c>
      <c r="C145" t="s">
        <v>161</v>
      </c>
      <c r="D145" t="s">
        <v>7</v>
      </c>
      <c r="E145">
        <v>150</v>
      </c>
      <c r="F145" t="s">
        <v>43</v>
      </c>
      <c r="G145" t="s">
        <v>9</v>
      </c>
      <c r="H145" t="s">
        <v>7</v>
      </c>
      <c r="I145">
        <v>2</v>
      </c>
      <c r="J145" t="str">
        <f>PROPER(Table1[[#This Row],[NAMA]])</f>
        <v>Asahan Thomas Tabung 9938</v>
      </c>
      <c r="K145">
        <f>Table1[[#This Row],[STOCK]]</f>
        <v>2</v>
      </c>
      <c r="L145" t="str">
        <f>IF(Table1[[#This Row],[KODE]]="","",Table1[[#This Row],[KODE]])</f>
        <v/>
      </c>
      <c r="M145" t="str">
        <f>IF(Table1[[#This Row],[QTY]]=0,"",CONCATENATE(Table1[[#This Row],[QTY]]," ",Table1[[#This Row],[STN]]))</f>
        <v>150 BOX</v>
      </c>
      <c r="N145" t="str">
        <f>Table1[[#This Row],[SUPPLIER]]</f>
        <v/>
      </c>
      <c r="O145" t="str">
        <f>Table1[[#This Row],[KATEGORI]]</f>
        <v>GLOBAL</v>
      </c>
    </row>
    <row r="146" spans="1:15" ht="15.75" hidden="1" customHeight="1" x14ac:dyDescent="0.25">
      <c r="A146">
        <v>346</v>
      </c>
      <c r="B146" t="s">
        <v>7</v>
      </c>
      <c r="C146" t="s">
        <v>162</v>
      </c>
      <c r="D146" t="s">
        <v>7</v>
      </c>
      <c r="E146">
        <v>720</v>
      </c>
      <c r="F146" t="s">
        <v>11</v>
      </c>
      <c r="G146" t="s">
        <v>9</v>
      </c>
      <c r="H146" t="s">
        <v>7</v>
      </c>
      <c r="I146">
        <v>1</v>
      </c>
      <c r="J146" t="str">
        <f>PROPER(Table1[[#This Row],[NAMA]])</f>
        <v>Asahan Tiko 0531</v>
      </c>
      <c r="K146">
        <f>Table1[[#This Row],[STOCK]]</f>
        <v>1</v>
      </c>
      <c r="L146" t="str">
        <f>IF(Table1[[#This Row],[KODE]]="","",Table1[[#This Row],[KODE]])</f>
        <v/>
      </c>
      <c r="M146" t="str">
        <f>IF(Table1[[#This Row],[QTY]]=0,"",CONCATENATE(Table1[[#This Row],[QTY]]," ",Table1[[#This Row],[STN]]))</f>
        <v>720 PCS</v>
      </c>
      <c r="N146" t="str">
        <f>Table1[[#This Row],[SUPPLIER]]</f>
        <v/>
      </c>
      <c r="O146" t="str">
        <f>Table1[[#This Row],[KATEGORI]]</f>
        <v>GLOBAL</v>
      </c>
    </row>
    <row r="147" spans="1:15" ht="15.75" hidden="1" customHeight="1" x14ac:dyDescent="0.25">
      <c r="A147">
        <v>348</v>
      </c>
      <c r="B147" t="s">
        <v>7</v>
      </c>
      <c r="C147" t="s">
        <v>163</v>
      </c>
      <c r="D147" t="s">
        <v>7</v>
      </c>
      <c r="E147">
        <v>20</v>
      </c>
      <c r="F147" t="s">
        <v>43</v>
      </c>
      <c r="G147" t="s">
        <v>9</v>
      </c>
      <c r="H147" t="s">
        <v>7</v>
      </c>
      <c r="I147">
        <v>1</v>
      </c>
      <c r="J147" t="str">
        <f>PROPER(Table1[[#This Row],[NAMA]])</f>
        <v>Asahan Tiko 544 (24)</v>
      </c>
      <c r="K147">
        <f>Table1[[#This Row],[STOCK]]</f>
        <v>1</v>
      </c>
      <c r="L147" t="str">
        <f>IF(Table1[[#This Row],[KODE]]="","",Table1[[#This Row],[KODE]])</f>
        <v/>
      </c>
      <c r="M147" t="str">
        <f>IF(Table1[[#This Row],[QTY]]=0,"",CONCATENATE(Table1[[#This Row],[QTY]]," ",Table1[[#This Row],[STN]]))</f>
        <v>20 BOX</v>
      </c>
      <c r="N147" t="str">
        <f>Table1[[#This Row],[SUPPLIER]]</f>
        <v/>
      </c>
      <c r="O147" t="str">
        <f>Table1[[#This Row],[KATEGORI]]</f>
        <v>GLOBAL</v>
      </c>
    </row>
    <row r="148" spans="1:15" ht="15.75" hidden="1" customHeight="1" x14ac:dyDescent="0.25">
      <c r="A148">
        <v>349</v>
      </c>
      <c r="B148" t="s">
        <v>7</v>
      </c>
      <c r="C148" t="s">
        <v>164</v>
      </c>
      <c r="D148" t="s">
        <v>7</v>
      </c>
      <c r="E148">
        <v>48</v>
      </c>
      <c r="F148" t="s">
        <v>8</v>
      </c>
      <c r="G148" t="s">
        <v>9</v>
      </c>
      <c r="H148" t="s">
        <v>7</v>
      </c>
      <c r="I148">
        <v>8</v>
      </c>
      <c r="J148" t="str">
        <f>PROPER(Table1[[#This Row],[NAMA]])</f>
        <v>Asahan Topi Ly-804 (36)</v>
      </c>
      <c r="K148">
        <f>Table1[[#This Row],[STOCK]]</f>
        <v>8</v>
      </c>
      <c r="L148" t="str">
        <f>IF(Table1[[#This Row],[KODE]]="","",Table1[[#This Row],[KODE]])</f>
        <v/>
      </c>
      <c r="M148" t="str">
        <f>IF(Table1[[#This Row],[QTY]]=0,"",CONCATENATE(Table1[[#This Row],[QTY]]," ",Table1[[#This Row],[STN]]))</f>
        <v>48 LSN</v>
      </c>
      <c r="N148" t="str">
        <f>Table1[[#This Row],[SUPPLIER]]</f>
        <v/>
      </c>
      <c r="O148" t="str">
        <f>Table1[[#This Row],[KATEGORI]]</f>
        <v>GLOBAL</v>
      </c>
    </row>
    <row r="149" spans="1:15" ht="15.75" hidden="1" customHeight="1" x14ac:dyDescent="0.25">
      <c r="A149">
        <v>351</v>
      </c>
      <c r="B149" t="s">
        <v>7</v>
      </c>
      <c r="C149" t="s">
        <v>165</v>
      </c>
      <c r="D149" t="s">
        <v>7</v>
      </c>
      <c r="E149">
        <v>2400</v>
      </c>
      <c r="F149" t="s">
        <v>11</v>
      </c>
      <c r="G149" t="s">
        <v>9</v>
      </c>
      <c r="H149" t="s">
        <v>7</v>
      </c>
      <c r="I149">
        <v>3</v>
      </c>
      <c r="J149" t="str">
        <f>PROPER(Table1[[#This Row],[NAMA]])</f>
        <v>Asahan Toples (50)</v>
      </c>
      <c r="K149">
        <f>Table1[[#This Row],[STOCK]]</f>
        <v>3</v>
      </c>
      <c r="L149" t="str">
        <f>IF(Table1[[#This Row],[KODE]]="","",Table1[[#This Row],[KODE]])</f>
        <v/>
      </c>
      <c r="M149" t="str">
        <f>IF(Table1[[#This Row],[QTY]]=0,"",CONCATENATE(Table1[[#This Row],[QTY]]," ",Table1[[#This Row],[STN]]))</f>
        <v>2400 PCS</v>
      </c>
      <c r="N149" t="str">
        <f>Table1[[#This Row],[SUPPLIER]]</f>
        <v/>
      </c>
      <c r="O149" t="str">
        <f>Table1[[#This Row],[KATEGORI]]</f>
        <v>GLOBAL</v>
      </c>
    </row>
    <row r="150" spans="1:15" ht="15.75" hidden="1" customHeight="1" x14ac:dyDescent="0.25">
      <c r="A150">
        <v>352</v>
      </c>
      <c r="B150" t="s">
        <v>7</v>
      </c>
      <c r="C150" t="s">
        <v>5410</v>
      </c>
      <c r="D150" t="s">
        <v>22</v>
      </c>
      <c r="E150">
        <v>60</v>
      </c>
      <c r="F150" t="s">
        <v>43</v>
      </c>
      <c r="G150" t="s">
        <v>9</v>
      </c>
      <c r="H150" t="s">
        <v>7</v>
      </c>
      <c r="I150">
        <v>1</v>
      </c>
      <c r="J150" t="str">
        <f>PROPER(Table1[[#This Row],[NAMA]])</f>
        <v>Asahan Toples Big 158 Sanrio (36)</v>
      </c>
      <c r="K150">
        <f>Table1[[#This Row],[STOCK]]</f>
        <v>1</v>
      </c>
      <c r="L150" t="str">
        <f>IF(Table1[[#This Row],[KODE]]="","",Table1[[#This Row],[KODE]])</f>
        <v/>
      </c>
      <c r="M150" t="str">
        <f>IF(Table1[[#This Row],[QTY]]=0,"",CONCATENATE(Table1[[#This Row],[QTY]]," ",Table1[[#This Row],[STN]]))</f>
        <v>60 BOX</v>
      </c>
      <c r="N150" t="str">
        <f>Table1[[#This Row],[SUPPLIER]]</f>
        <v>-</v>
      </c>
      <c r="O150" t="str">
        <f>Table1[[#This Row],[KATEGORI]]</f>
        <v>GLOBAL</v>
      </c>
    </row>
    <row r="151" spans="1:15" ht="15.75" hidden="1" customHeight="1" x14ac:dyDescent="0.25">
      <c r="A151">
        <v>354</v>
      </c>
      <c r="B151" t="s">
        <v>7</v>
      </c>
      <c r="C151" t="s">
        <v>6345</v>
      </c>
      <c r="D151" t="s">
        <v>7</v>
      </c>
      <c r="E151">
        <v>144</v>
      </c>
      <c r="F151" t="s">
        <v>43</v>
      </c>
      <c r="G151" t="s">
        <v>9</v>
      </c>
      <c r="H151" t="s">
        <v>7</v>
      </c>
      <c r="I151">
        <v>20</v>
      </c>
      <c r="J151" t="str">
        <f>PROPER(Table1[[#This Row],[NAMA]])</f>
        <v>Asahan Toples Golden (24)</v>
      </c>
      <c r="K151">
        <f>Table1[[#This Row],[STOCK]]</f>
        <v>20</v>
      </c>
      <c r="L151" t="str">
        <f>IF(Table1[[#This Row],[KODE]]="","",Table1[[#This Row],[KODE]])</f>
        <v/>
      </c>
      <c r="M151" t="str">
        <f>IF(Table1[[#This Row],[QTY]]=0,"",CONCATENATE(Table1[[#This Row],[QTY]]," ",Table1[[#This Row],[STN]]))</f>
        <v>144 BOX</v>
      </c>
      <c r="N151" t="str">
        <f>Table1[[#This Row],[SUPPLIER]]</f>
        <v/>
      </c>
      <c r="O151" t="str">
        <f>Table1[[#This Row],[KATEGORI]]</f>
        <v>GLOBAL</v>
      </c>
    </row>
    <row r="152" spans="1:15" ht="15.75" hidden="1" customHeight="1" x14ac:dyDescent="0.25">
      <c r="A152">
        <v>356</v>
      </c>
      <c r="B152" t="s">
        <v>7</v>
      </c>
      <c r="C152" t="s">
        <v>166</v>
      </c>
      <c r="D152" t="s">
        <v>7</v>
      </c>
      <c r="E152">
        <v>80</v>
      </c>
      <c r="F152" t="s">
        <v>43</v>
      </c>
      <c r="G152" t="s">
        <v>9</v>
      </c>
      <c r="H152" t="s">
        <v>7</v>
      </c>
      <c r="I152">
        <v>22</v>
      </c>
      <c r="J152" t="str">
        <f>PROPER(Table1[[#This Row],[NAMA]])</f>
        <v>Asahan Toples Tpl 5-27</v>
      </c>
      <c r="K152">
        <f>Table1[[#This Row],[STOCK]]</f>
        <v>22</v>
      </c>
      <c r="L152" t="str">
        <f>IF(Table1[[#This Row],[KODE]]="","",Table1[[#This Row],[KODE]])</f>
        <v/>
      </c>
      <c r="M152" t="str">
        <f>IF(Table1[[#This Row],[QTY]]=0,"",CONCATENATE(Table1[[#This Row],[QTY]]," ",Table1[[#This Row],[STN]]))</f>
        <v>80 BOX</v>
      </c>
      <c r="N152" t="str">
        <f>Table1[[#This Row],[SUPPLIER]]</f>
        <v/>
      </c>
      <c r="O152" t="str">
        <f>Table1[[#This Row],[KATEGORI]]</f>
        <v>GLOBAL</v>
      </c>
    </row>
    <row r="153" spans="1:15" ht="15.75" hidden="1" customHeight="1" x14ac:dyDescent="0.25">
      <c r="A153">
        <v>357</v>
      </c>
      <c r="B153" t="s">
        <v>7</v>
      </c>
      <c r="C153" t="s">
        <v>167</v>
      </c>
      <c r="D153" t="s">
        <v>7</v>
      </c>
      <c r="E153">
        <v>60</v>
      </c>
      <c r="F153" t="s">
        <v>43</v>
      </c>
      <c r="G153" t="s">
        <v>9</v>
      </c>
      <c r="H153" t="s">
        <v>7</v>
      </c>
      <c r="I153">
        <v>10</v>
      </c>
      <c r="J153" t="str">
        <f>PROPER(Table1[[#This Row],[NAMA]])</f>
        <v>Asahan Tr 340/ Gs 340 (24)</v>
      </c>
      <c r="K153">
        <f>Table1[[#This Row],[STOCK]]</f>
        <v>10</v>
      </c>
      <c r="L153" t="str">
        <f>IF(Table1[[#This Row],[KODE]]="","",Table1[[#This Row],[KODE]])</f>
        <v/>
      </c>
      <c r="M153" t="str">
        <f>IF(Table1[[#This Row],[QTY]]=0,"",CONCATENATE(Table1[[#This Row],[QTY]]," ",Table1[[#This Row],[STN]]))</f>
        <v>60 BOX</v>
      </c>
      <c r="N153" t="str">
        <f>Table1[[#This Row],[SUPPLIER]]</f>
        <v/>
      </c>
      <c r="O153" t="str">
        <f>Table1[[#This Row],[KATEGORI]]</f>
        <v>GLOBAL</v>
      </c>
    </row>
    <row r="154" spans="1:15" ht="15.75" hidden="1" customHeight="1" x14ac:dyDescent="0.25">
      <c r="A154">
        <v>358</v>
      </c>
      <c r="B154" t="s">
        <v>7</v>
      </c>
      <c r="C154" t="s">
        <v>168</v>
      </c>
      <c r="D154" t="s">
        <v>7</v>
      </c>
      <c r="E154">
        <v>17</v>
      </c>
      <c r="F154" t="s">
        <v>43</v>
      </c>
      <c r="G154" t="s">
        <v>9</v>
      </c>
      <c r="H154" t="s">
        <v>7</v>
      </c>
      <c r="I154">
        <v>1</v>
      </c>
      <c r="J154" t="str">
        <f>PROPER(Table1[[#This Row],[NAMA]])</f>
        <v>Asahan Tr 372 (48)</v>
      </c>
      <c r="K154">
        <f>Table1[[#This Row],[STOCK]]</f>
        <v>1</v>
      </c>
      <c r="L154" t="str">
        <f>IF(Table1[[#This Row],[KODE]]="","",Table1[[#This Row],[KODE]])</f>
        <v/>
      </c>
      <c r="M154" t="str">
        <f>IF(Table1[[#This Row],[QTY]]=0,"",CONCATENATE(Table1[[#This Row],[QTY]]," ",Table1[[#This Row],[STN]]))</f>
        <v>17 BOX</v>
      </c>
      <c r="N154" t="str">
        <f>Table1[[#This Row],[SUPPLIER]]</f>
        <v/>
      </c>
      <c r="O154" t="str">
        <f>Table1[[#This Row],[KATEGORI]]</f>
        <v>GLOBAL</v>
      </c>
    </row>
    <row r="155" spans="1:15" ht="15.75" hidden="1" customHeight="1" x14ac:dyDescent="0.25">
      <c r="A155">
        <v>359</v>
      </c>
      <c r="B155" t="s">
        <v>7</v>
      </c>
      <c r="C155" t="s">
        <v>169</v>
      </c>
      <c r="D155" t="s">
        <v>7</v>
      </c>
      <c r="E155">
        <v>60</v>
      </c>
      <c r="F155" t="s">
        <v>43</v>
      </c>
      <c r="G155" t="s">
        <v>9</v>
      </c>
      <c r="H155" t="s">
        <v>7</v>
      </c>
      <c r="I155">
        <v>15</v>
      </c>
      <c r="J155" t="str">
        <f>PROPER(Table1[[#This Row],[NAMA]])</f>
        <v>Asahan Tr 385 Hippo (54)</v>
      </c>
      <c r="K155">
        <f>Table1[[#This Row],[STOCK]]</f>
        <v>15</v>
      </c>
      <c r="L155" t="str">
        <f>IF(Table1[[#This Row],[KODE]]="","",Table1[[#This Row],[KODE]])</f>
        <v/>
      </c>
      <c r="M155" t="str">
        <f>IF(Table1[[#This Row],[QTY]]=0,"",CONCATENATE(Table1[[#This Row],[QTY]]," ",Table1[[#This Row],[STN]]))</f>
        <v>60 BOX</v>
      </c>
      <c r="N155" t="str">
        <f>Table1[[#This Row],[SUPPLIER]]</f>
        <v/>
      </c>
      <c r="O155" t="str">
        <f>Table1[[#This Row],[KATEGORI]]</f>
        <v>GLOBAL</v>
      </c>
    </row>
    <row r="156" spans="1:15" ht="15.75" customHeight="1" x14ac:dyDescent="0.25">
      <c r="A156">
        <v>360</v>
      </c>
      <c r="B156" t="s">
        <v>7</v>
      </c>
      <c r="C156" t="s">
        <v>170</v>
      </c>
      <c r="D156" t="s">
        <v>51</v>
      </c>
      <c r="E156">
        <v>2160</v>
      </c>
      <c r="F156" t="s">
        <v>11</v>
      </c>
      <c r="G156" t="s">
        <v>12</v>
      </c>
      <c r="H156" t="s">
        <v>7</v>
      </c>
      <c r="I156">
        <v>2</v>
      </c>
      <c r="J156" t="str">
        <f>PROPER(Table1[[#This Row],[NAMA]])</f>
        <v>Asahan Tr-3006</v>
      </c>
      <c r="K156">
        <f>Table1[[#This Row],[STOCK]]</f>
        <v>2</v>
      </c>
      <c r="L156" t="str">
        <f>IF(Table1[[#This Row],[KODE]]="","",Table1[[#This Row],[KODE]])</f>
        <v/>
      </c>
      <c r="M156" t="str">
        <f>IF(Table1[[#This Row],[QTY]]=0,"",CONCATENATE(Table1[[#This Row],[QTY]]," ",Table1[[#This Row],[STN]]))</f>
        <v>2160 PCS</v>
      </c>
      <c r="N156" t="str">
        <f>Table1[[#This Row],[SUPPLIER]]</f>
        <v>IMPORT D8</v>
      </c>
      <c r="O156" t="str">
        <f>Table1[[#This Row],[KATEGORI]]</f>
        <v>IMPORT</v>
      </c>
    </row>
    <row r="157" spans="1:15" ht="15.75" hidden="1" customHeight="1" x14ac:dyDescent="0.25">
      <c r="A157">
        <v>361</v>
      </c>
      <c r="B157" t="s">
        <v>7</v>
      </c>
      <c r="C157" t="s">
        <v>171</v>
      </c>
      <c r="D157" t="s">
        <v>7</v>
      </c>
      <c r="E157">
        <v>48</v>
      </c>
      <c r="F157" t="s">
        <v>43</v>
      </c>
      <c r="G157" t="s">
        <v>9</v>
      </c>
      <c r="H157" t="s">
        <v>7</v>
      </c>
      <c r="I157">
        <v>4</v>
      </c>
      <c r="J157" t="str">
        <f>PROPER(Table1[[#This Row],[NAMA]])</f>
        <v>Asahan Tt 906 (60)</v>
      </c>
      <c r="K157">
        <f>Table1[[#This Row],[STOCK]]</f>
        <v>4</v>
      </c>
      <c r="L157" t="str">
        <f>IF(Table1[[#This Row],[KODE]]="","",Table1[[#This Row],[KODE]])</f>
        <v/>
      </c>
      <c r="M157" t="str">
        <f>IF(Table1[[#This Row],[QTY]]=0,"",CONCATENATE(Table1[[#This Row],[QTY]]," ",Table1[[#This Row],[STN]]))</f>
        <v>48 BOX</v>
      </c>
      <c r="N157" t="str">
        <f>Table1[[#This Row],[SUPPLIER]]</f>
        <v/>
      </c>
      <c r="O157" t="str">
        <f>Table1[[#This Row],[KATEGORI]]</f>
        <v>GLOBAL</v>
      </c>
    </row>
    <row r="158" spans="1:15" ht="15.75" hidden="1" customHeight="1" x14ac:dyDescent="0.25">
      <c r="A158">
        <v>362</v>
      </c>
      <c r="B158" t="s">
        <v>7</v>
      </c>
      <c r="C158" t="s">
        <v>172</v>
      </c>
      <c r="D158" t="s">
        <v>7</v>
      </c>
      <c r="E158">
        <v>48</v>
      </c>
      <c r="F158" t="s">
        <v>43</v>
      </c>
      <c r="G158" t="s">
        <v>9</v>
      </c>
      <c r="H158" t="s">
        <v>7</v>
      </c>
      <c r="I158">
        <v>4</v>
      </c>
      <c r="J158" t="str">
        <f>PROPER(Table1[[#This Row],[NAMA]])</f>
        <v>Asahan Tt 910 (48)</v>
      </c>
      <c r="K158">
        <f>Table1[[#This Row],[STOCK]]</f>
        <v>4</v>
      </c>
      <c r="L158" t="str">
        <f>IF(Table1[[#This Row],[KODE]]="","",Table1[[#This Row],[KODE]])</f>
        <v/>
      </c>
      <c r="M158" t="str">
        <f>IF(Table1[[#This Row],[QTY]]=0,"",CONCATENATE(Table1[[#This Row],[QTY]]," ",Table1[[#This Row],[STN]]))</f>
        <v>48 BOX</v>
      </c>
      <c r="N158" t="str">
        <f>Table1[[#This Row],[SUPPLIER]]</f>
        <v/>
      </c>
      <c r="O158" t="str">
        <f>Table1[[#This Row],[KATEGORI]]</f>
        <v>GLOBAL</v>
      </c>
    </row>
    <row r="159" spans="1:15" ht="15.75" hidden="1" customHeight="1" x14ac:dyDescent="0.25">
      <c r="A159">
        <v>363</v>
      </c>
      <c r="B159" t="s">
        <v>7</v>
      </c>
      <c r="C159" t="s">
        <v>173</v>
      </c>
      <c r="D159" t="s">
        <v>7</v>
      </c>
      <c r="E159">
        <v>72</v>
      </c>
      <c r="F159" t="s">
        <v>8</v>
      </c>
      <c r="G159" t="s">
        <v>9</v>
      </c>
      <c r="H159" t="s">
        <v>7</v>
      </c>
      <c r="I159">
        <v>3</v>
      </c>
      <c r="J159" t="str">
        <f>PROPER(Table1[[#This Row],[NAMA]])</f>
        <v>Asahan Ttx-815 (12)</v>
      </c>
      <c r="K159">
        <f>Table1[[#This Row],[STOCK]]</f>
        <v>3</v>
      </c>
      <c r="L159" t="str">
        <f>IF(Table1[[#This Row],[KODE]]="","",Table1[[#This Row],[KODE]])</f>
        <v/>
      </c>
      <c r="M159" t="str">
        <f>IF(Table1[[#This Row],[QTY]]=0,"",CONCATENATE(Table1[[#This Row],[QTY]]," ",Table1[[#This Row],[STN]]))</f>
        <v>72 LSN</v>
      </c>
      <c r="N159" t="str">
        <f>Table1[[#This Row],[SUPPLIER]]</f>
        <v/>
      </c>
      <c r="O159" t="str">
        <f>Table1[[#This Row],[KATEGORI]]</f>
        <v>GLOBAL</v>
      </c>
    </row>
    <row r="160" spans="1:15" ht="15.75" customHeight="1" x14ac:dyDescent="0.25">
      <c r="A160">
        <v>365</v>
      </c>
      <c r="B160" t="s">
        <v>7</v>
      </c>
      <c r="C160" t="s">
        <v>174</v>
      </c>
      <c r="D160" t="s">
        <v>86</v>
      </c>
      <c r="E160">
        <v>4320</v>
      </c>
      <c r="F160" t="s">
        <v>11</v>
      </c>
      <c r="G160" t="s">
        <v>12</v>
      </c>
      <c r="H160" t="s">
        <v>7</v>
      </c>
      <c r="I160">
        <v>2</v>
      </c>
      <c r="J160" t="str">
        <f>PROPER(Table1[[#This Row],[NAMA]])</f>
        <v>Asahan Ty808</v>
      </c>
      <c r="K160">
        <f>Table1[[#This Row],[STOCK]]</f>
        <v>2</v>
      </c>
      <c r="L160" t="str">
        <f>IF(Table1[[#This Row],[KODE]]="","",Table1[[#This Row],[KODE]])</f>
        <v/>
      </c>
      <c r="M160" t="str">
        <f>IF(Table1[[#This Row],[QTY]]=0,"",CONCATENATE(Table1[[#This Row],[QTY]]," ",Table1[[#This Row],[STN]]))</f>
        <v>4320 PCS</v>
      </c>
      <c r="N160" t="str">
        <f>Table1[[#This Row],[SUPPLIER]]</f>
        <v>IMPORT C7</v>
      </c>
      <c r="O160" t="str">
        <f>Table1[[#This Row],[KATEGORI]]</f>
        <v>IMPORT</v>
      </c>
    </row>
    <row r="161" spans="1:15" ht="15.75" customHeight="1" x14ac:dyDescent="0.25">
      <c r="A161">
        <v>366</v>
      </c>
      <c r="B161" t="s">
        <v>7</v>
      </c>
      <c r="C161" t="s">
        <v>175</v>
      </c>
      <c r="D161" t="s">
        <v>75</v>
      </c>
      <c r="E161">
        <v>2784</v>
      </c>
      <c r="F161" t="s">
        <v>11</v>
      </c>
      <c r="G161" t="s">
        <v>12</v>
      </c>
      <c r="H161" t="s">
        <v>7</v>
      </c>
      <c r="I161">
        <v>6</v>
      </c>
      <c r="J161" t="str">
        <f>PROPER(Table1[[#This Row],[NAMA]])</f>
        <v>Asahan Uc-128A</v>
      </c>
      <c r="K161">
        <f>Table1[[#This Row],[STOCK]]</f>
        <v>6</v>
      </c>
      <c r="L161" t="str">
        <f>IF(Table1[[#This Row],[KODE]]="","",Table1[[#This Row],[KODE]])</f>
        <v/>
      </c>
      <c r="M161" t="str">
        <f>IF(Table1[[#This Row],[QTY]]=0,"",CONCATENATE(Table1[[#This Row],[QTY]]," ",Table1[[#This Row],[STN]]))</f>
        <v>2784 PCS</v>
      </c>
      <c r="N161" t="str">
        <f>Table1[[#This Row],[SUPPLIER]]</f>
        <v>IMPORT C6</v>
      </c>
      <c r="O161" t="str">
        <f>Table1[[#This Row],[KATEGORI]]</f>
        <v>IMPORT</v>
      </c>
    </row>
    <row r="162" spans="1:15" ht="15.75" customHeight="1" x14ac:dyDescent="0.25">
      <c r="A162">
        <v>367</v>
      </c>
      <c r="B162" t="s">
        <v>7</v>
      </c>
      <c r="C162" t="s">
        <v>176</v>
      </c>
      <c r="D162" t="s">
        <v>75</v>
      </c>
      <c r="E162">
        <v>1728</v>
      </c>
      <c r="F162" t="s">
        <v>11</v>
      </c>
      <c r="G162" t="s">
        <v>12</v>
      </c>
      <c r="H162" t="s">
        <v>7</v>
      </c>
      <c r="I162">
        <v>2</v>
      </c>
      <c r="J162" t="str">
        <f>PROPER(Table1[[#This Row],[NAMA]])</f>
        <v>Asahan Xh8077</v>
      </c>
      <c r="K162">
        <f>Table1[[#This Row],[STOCK]]</f>
        <v>2</v>
      </c>
      <c r="L162" t="str">
        <f>IF(Table1[[#This Row],[KODE]]="","",Table1[[#This Row],[KODE]])</f>
        <v/>
      </c>
      <c r="M162" t="str">
        <f>IF(Table1[[#This Row],[QTY]]=0,"",CONCATENATE(Table1[[#This Row],[QTY]]," ",Table1[[#This Row],[STN]]))</f>
        <v>1728 PCS</v>
      </c>
      <c r="N162" t="str">
        <f>Table1[[#This Row],[SUPPLIER]]</f>
        <v>IMPORT C6</v>
      </c>
      <c r="O162" t="str">
        <f>Table1[[#This Row],[KATEGORI]]</f>
        <v>IMPORT</v>
      </c>
    </row>
    <row r="163" spans="1:15" ht="15.75" customHeight="1" x14ac:dyDescent="0.25">
      <c r="A163">
        <v>368</v>
      </c>
      <c r="B163" t="s">
        <v>7</v>
      </c>
      <c r="C163" t="s">
        <v>177</v>
      </c>
      <c r="D163" t="s">
        <v>51</v>
      </c>
      <c r="E163">
        <v>2592</v>
      </c>
      <c r="F163" t="s">
        <v>11</v>
      </c>
      <c r="G163" t="s">
        <v>12</v>
      </c>
      <c r="H163" t="s">
        <v>7</v>
      </c>
      <c r="I163">
        <v>11</v>
      </c>
      <c r="J163" t="str">
        <f>PROPER(Table1[[#This Row],[NAMA]])</f>
        <v>Asahan Xh8082</v>
      </c>
      <c r="K163">
        <f>Table1[[#This Row],[STOCK]]</f>
        <v>11</v>
      </c>
      <c r="L163" t="str">
        <f>IF(Table1[[#This Row],[KODE]]="","",Table1[[#This Row],[KODE]])</f>
        <v/>
      </c>
      <c r="M163" t="str">
        <f>IF(Table1[[#This Row],[QTY]]=0,"",CONCATENATE(Table1[[#This Row],[QTY]]," ",Table1[[#This Row],[STN]]))</f>
        <v>2592 PCS</v>
      </c>
      <c r="N163" t="str">
        <f>Table1[[#This Row],[SUPPLIER]]</f>
        <v>IMPORT D8</v>
      </c>
      <c r="O163" t="str">
        <f>Table1[[#This Row],[KATEGORI]]</f>
        <v>IMPORT</v>
      </c>
    </row>
    <row r="164" spans="1:15" ht="15.75" hidden="1" customHeight="1" x14ac:dyDescent="0.25">
      <c r="A164">
        <v>369</v>
      </c>
      <c r="B164" t="s">
        <v>7</v>
      </c>
      <c r="C164" t="s">
        <v>178</v>
      </c>
      <c r="D164" t="s">
        <v>7</v>
      </c>
      <c r="E164">
        <v>72</v>
      </c>
      <c r="F164" t="s">
        <v>43</v>
      </c>
      <c r="G164" t="s">
        <v>9</v>
      </c>
      <c r="H164" t="s">
        <v>7</v>
      </c>
      <c r="I164">
        <v>2</v>
      </c>
      <c r="J164" t="str">
        <f>PROPER(Table1[[#This Row],[NAMA]])</f>
        <v>Asahan Xl 376 Aircraft (36)</v>
      </c>
      <c r="K164">
        <f>Table1[[#This Row],[STOCK]]</f>
        <v>2</v>
      </c>
      <c r="L164" t="str">
        <f>IF(Table1[[#This Row],[KODE]]="","",Table1[[#This Row],[KODE]])</f>
        <v/>
      </c>
      <c r="M164" t="str">
        <f>IF(Table1[[#This Row],[QTY]]=0,"",CONCATENATE(Table1[[#This Row],[QTY]]," ",Table1[[#This Row],[STN]]))</f>
        <v>72 BOX</v>
      </c>
      <c r="N164" t="str">
        <f>Table1[[#This Row],[SUPPLIER]]</f>
        <v/>
      </c>
      <c r="O164" t="str">
        <f>Table1[[#This Row],[KATEGORI]]</f>
        <v>GLOBAL</v>
      </c>
    </row>
    <row r="165" spans="1:15" ht="15.75" customHeight="1" x14ac:dyDescent="0.25">
      <c r="A165">
        <v>370</v>
      </c>
      <c r="B165" t="s">
        <v>7</v>
      </c>
      <c r="C165" t="s">
        <v>179</v>
      </c>
      <c r="D165" t="s">
        <v>81</v>
      </c>
      <c r="E165">
        <v>2016</v>
      </c>
      <c r="F165" t="s">
        <v>11</v>
      </c>
      <c r="G165" t="s">
        <v>12</v>
      </c>
      <c r="H165" t="s">
        <v>7</v>
      </c>
      <c r="I165">
        <v>2</v>
      </c>
      <c r="J165" t="str">
        <f>PROPER(Table1[[#This Row],[NAMA]])</f>
        <v>Asahan Xxy-1868</v>
      </c>
      <c r="K165">
        <f>Table1[[#This Row],[STOCK]]</f>
        <v>2</v>
      </c>
      <c r="L165" t="str">
        <f>IF(Table1[[#This Row],[KODE]]="","",Table1[[#This Row],[KODE]])</f>
        <v/>
      </c>
      <c r="M165" t="str">
        <f>IF(Table1[[#This Row],[QTY]]=0,"",CONCATENATE(Table1[[#This Row],[QTY]]," ",Table1[[#This Row],[STN]]))</f>
        <v>2016 PCS</v>
      </c>
      <c r="N165" t="str">
        <f>Table1[[#This Row],[SUPPLIER]]</f>
        <v>IMPORT D6</v>
      </c>
      <c r="O165" t="str">
        <f>Table1[[#This Row],[KATEGORI]]</f>
        <v>IMPORT</v>
      </c>
    </row>
    <row r="166" spans="1:15" ht="15.75" hidden="1" customHeight="1" x14ac:dyDescent="0.25">
      <c r="A166">
        <v>373</v>
      </c>
      <c r="B166" t="s">
        <v>7</v>
      </c>
      <c r="C166" t="s">
        <v>180</v>
      </c>
      <c r="D166" t="s">
        <v>7</v>
      </c>
      <c r="E166">
        <v>100</v>
      </c>
      <c r="F166" t="s">
        <v>11</v>
      </c>
      <c r="G166" t="s">
        <v>9</v>
      </c>
      <c r="H166" t="s">
        <v>7</v>
      </c>
      <c r="I166">
        <v>8</v>
      </c>
      <c r="J166" t="str">
        <f>PROPER(Table1[[#This Row],[NAMA]])</f>
        <v>Balon Bl 10010</v>
      </c>
      <c r="K166">
        <f>Table1[[#This Row],[STOCK]]</f>
        <v>8</v>
      </c>
      <c r="L166" t="str">
        <f>IF(Table1[[#This Row],[KODE]]="","",Table1[[#This Row],[KODE]])</f>
        <v/>
      </c>
      <c r="M166" t="str">
        <f>IF(Table1[[#This Row],[QTY]]=0,"",CONCATENATE(Table1[[#This Row],[QTY]]," ",Table1[[#This Row],[STN]]))</f>
        <v>100 PCS</v>
      </c>
      <c r="N166" t="str">
        <f>Table1[[#This Row],[SUPPLIER]]</f>
        <v/>
      </c>
      <c r="O166" t="str">
        <f>Table1[[#This Row],[KATEGORI]]</f>
        <v>GLOBAL</v>
      </c>
    </row>
    <row r="167" spans="1:15" ht="15.75" hidden="1" customHeight="1" x14ac:dyDescent="0.25">
      <c r="A167">
        <v>375</v>
      </c>
      <c r="B167" t="s">
        <v>7</v>
      </c>
      <c r="C167" t="s">
        <v>181</v>
      </c>
      <c r="D167" t="s">
        <v>7</v>
      </c>
      <c r="E167">
        <v>100</v>
      </c>
      <c r="F167" t="s">
        <v>11</v>
      </c>
      <c r="G167" t="s">
        <v>9</v>
      </c>
      <c r="H167" t="s">
        <v>7</v>
      </c>
      <c r="I167">
        <v>1</v>
      </c>
      <c r="J167" t="str">
        <f>PROPER(Table1[[#This Row],[NAMA]])</f>
        <v>Balon Bl 100192</v>
      </c>
      <c r="K167">
        <f>Table1[[#This Row],[STOCK]]</f>
        <v>1</v>
      </c>
      <c r="L167" t="str">
        <f>IF(Table1[[#This Row],[KODE]]="","",Table1[[#This Row],[KODE]])</f>
        <v/>
      </c>
      <c r="M167" t="str">
        <f>IF(Table1[[#This Row],[QTY]]=0,"",CONCATENATE(Table1[[#This Row],[QTY]]," ",Table1[[#This Row],[STN]]))</f>
        <v>100 PCS</v>
      </c>
      <c r="N167" t="str">
        <f>Table1[[#This Row],[SUPPLIER]]</f>
        <v/>
      </c>
      <c r="O167" t="str">
        <f>Table1[[#This Row],[KATEGORI]]</f>
        <v>GLOBAL</v>
      </c>
    </row>
    <row r="168" spans="1:15" ht="15.75" hidden="1" customHeight="1" x14ac:dyDescent="0.25">
      <c r="A168">
        <v>376</v>
      </c>
      <c r="B168" t="s">
        <v>7</v>
      </c>
      <c r="C168" t="s">
        <v>182</v>
      </c>
      <c r="D168" t="s">
        <v>7</v>
      </c>
      <c r="E168">
        <v>100</v>
      </c>
      <c r="F168" t="s">
        <v>11</v>
      </c>
      <c r="G168" t="s">
        <v>9</v>
      </c>
      <c r="H168" t="s">
        <v>7</v>
      </c>
      <c r="I168">
        <v>12</v>
      </c>
      <c r="J168" t="str">
        <f>PROPER(Table1[[#This Row],[NAMA]])</f>
        <v>Balon Bl 1002</v>
      </c>
      <c r="K168">
        <f>Table1[[#This Row],[STOCK]]</f>
        <v>12</v>
      </c>
      <c r="L168" t="str">
        <f>IF(Table1[[#This Row],[KODE]]="","",Table1[[#This Row],[KODE]])</f>
        <v/>
      </c>
      <c r="M168" t="str">
        <f>IF(Table1[[#This Row],[QTY]]=0,"",CONCATENATE(Table1[[#This Row],[QTY]]," ",Table1[[#This Row],[STN]]))</f>
        <v>100 PCS</v>
      </c>
      <c r="N168" t="str">
        <f>Table1[[#This Row],[SUPPLIER]]</f>
        <v/>
      </c>
      <c r="O168" t="str">
        <f>Table1[[#This Row],[KATEGORI]]</f>
        <v>GLOBAL</v>
      </c>
    </row>
    <row r="169" spans="1:15" ht="15.75" hidden="1" customHeight="1" x14ac:dyDescent="0.25">
      <c r="A169">
        <v>378</v>
      </c>
      <c r="B169" t="s">
        <v>7</v>
      </c>
      <c r="C169" t="s">
        <v>183</v>
      </c>
      <c r="D169" t="s">
        <v>7</v>
      </c>
      <c r="E169">
        <v>100</v>
      </c>
      <c r="F169" t="s">
        <v>11</v>
      </c>
      <c r="G169" t="s">
        <v>9</v>
      </c>
      <c r="H169" t="s">
        <v>7</v>
      </c>
      <c r="I169">
        <v>17</v>
      </c>
      <c r="J169" t="str">
        <f>PROPER(Table1[[#This Row],[NAMA]])</f>
        <v>Balon Bl 10023</v>
      </c>
      <c r="K169">
        <f>Table1[[#This Row],[STOCK]]</f>
        <v>17</v>
      </c>
      <c r="L169" t="str">
        <f>IF(Table1[[#This Row],[KODE]]="","",Table1[[#This Row],[KODE]])</f>
        <v/>
      </c>
      <c r="M169" t="str">
        <f>IF(Table1[[#This Row],[QTY]]=0,"",CONCATENATE(Table1[[#This Row],[QTY]]," ",Table1[[#This Row],[STN]]))</f>
        <v>100 PCS</v>
      </c>
      <c r="N169" t="str">
        <f>Table1[[#This Row],[SUPPLIER]]</f>
        <v/>
      </c>
      <c r="O169" t="str">
        <f>Table1[[#This Row],[KATEGORI]]</f>
        <v>GLOBAL</v>
      </c>
    </row>
    <row r="170" spans="1:15" ht="15.75" hidden="1" customHeight="1" x14ac:dyDescent="0.25">
      <c r="A170">
        <v>379</v>
      </c>
      <c r="B170" t="s">
        <v>7</v>
      </c>
      <c r="C170" t="s">
        <v>184</v>
      </c>
      <c r="D170" t="s">
        <v>7</v>
      </c>
      <c r="E170">
        <v>100</v>
      </c>
      <c r="F170" t="s">
        <v>11</v>
      </c>
      <c r="G170" t="s">
        <v>9</v>
      </c>
      <c r="H170" t="s">
        <v>7</v>
      </c>
      <c r="I170">
        <v>9</v>
      </c>
      <c r="J170" t="str">
        <f>PROPER(Table1[[#This Row],[NAMA]])</f>
        <v>Balon Bl 10025</v>
      </c>
      <c r="K170">
        <f>Table1[[#This Row],[STOCK]]</f>
        <v>9</v>
      </c>
      <c r="L170" t="str">
        <f>IF(Table1[[#This Row],[KODE]]="","",Table1[[#This Row],[KODE]])</f>
        <v/>
      </c>
      <c r="M170" t="str">
        <f>IF(Table1[[#This Row],[QTY]]=0,"",CONCATENATE(Table1[[#This Row],[QTY]]," ",Table1[[#This Row],[STN]]))</f>
        <v>100 PCS</v>
      </c>
      <c r="N170" t="str">
        <f>Table1[[#This Row],[SUPPLIER]]</f>
        <v/>
      </c>
      <c r="O170" t="str">
        <f>Table1[[#This Row],[KATEGORI]]</f>
        <v>GLOBAL</v>
      </c>
    </row>
    <row r="171" spans="1:15" ht="15.75" hidden="1" customHeight="1" x14ac:dyDescent="0.25">
      <c r="A171">
        <v>380</v>
      </c>
      <c r="B171" t="s">
        <v>7</v>
      </c>
      <c r="C171" t="s">
        <v>185</v>
      </c>
      <c r="D171" t="s">
        <v>7</v>
      </c>
      <c r="E171">
        <v>100</v>
      </c>
      <c r="F171" t="s">
        <v>11</v>
      </c>
      <c r="G171" t="s">
        <v>9</v>
      </c>
      <c r="H171" t="s">
        <v>7</v>
      </c>
      <c r="I171">
        <v>11</v>
      </c>
      <c r="J171" t="str">
        <f>PROPER(Table1[[#This Row],[NAMA]])</f>
        <v>Balon Bl 1003</v>
      </c>
      <c r="K171">
        <f>Table1[[#This Row],[STOCK]]</f>
        <v>11</v>
      </c>
      <c r="L171" t="str">
        <f>IF(Table1[[#This Row],[KODE]]="","",Table1[[#This Row],[KODE]])</f>
        <v/>
      </c>
      <c r="M171" t="str">
        <f>IF(Table1[[#This Row],[QTY]]=0,"",CONCATENATE(Table1[[#This Row],[QTY]]," ",Table1[[#This Row],[STN]]))</f>
        <v>100 PCS</v>
      </c>
      <c r="N171" t="str">
        <f>Table1[[#This Row],[SUPPLIER]]</f>
        <v/>
      </c>
      <c r="O171" t="str">
        <f>Table1[[#This Row],[KATEGORI]]</f>
        <v>GLOBAL</v>
      </c>
    </row>
    <row r="172" spans="1:15" ht="15.75" hidden="1" customHeight="1" x14ac:dyDescent="0.25">
      <c r="A172">
        <v>381</v>
      </c>
      <c r="B172" t="s">
        <v>7</v>
      </c>
      <c r="C172" t="s">
        <v>186</v>
      </c>
      <c r="D172" t="s">
        <v>7</v>
      </c>
      <c r="E172">
        <v>100</v>
      </c>
      <c r="F172" t="s">
        <v>11</v>
      </c>
      <c r="G172" t="s">
        <v>9</v>
      </c>
      <c r="H172" t="s">
        <v>7</v>
      </c>
      <c r="I172">
        <v>9</v>
      </c>
      <c r="J172" t="str">
        <f>PROPER(Table1[[#This Row],[NAMA]])</f>
        <v>Balon Bl 1005</v>
      </c>
      <c r="K172">
        <f>Table1[[#This Row],[STOCK]]</f>
        <v>9</v>
      </c>
      <c r="L172" t="str">
        <f>IF(Table1[[#This Row],[KODE]]="","",Table1[[#This Row],[KODE]])</f>
        <v/>
      </c>
      <c r="M172" t="str">
        <f>IF(Table1[[#This Row],[QTY]]=0,"",CONCATENATE(Table1[[#This Row],[QTY]]," ",Table1[[#This Row],[STN]]))</f>
        <v>100 PCS</v>
      </c>
      <c r="N172" t="str">
        <f>Table1[[#This Row],[SUPPLIER]]</f>
        <v/>
      </c>
      <c r="O172" t="str">
        <f>Table1[[#This Row],[KATEGORI]]</f>
        <v>GLOBAL</v>
      </c>
    </row>
    <row r="173" spans="1:15" ht="15.75" hidden="1" customHeight="1" x14ac:dyDescent="0.25">
      <c r="A173">
        <v>382</v>
      </c>
      <c r="B173" t="s">
        <v>7</v>
      </c>
      <c r="C173" t="s">
        <v>187</v>
      </c>
      <c r="D173" t="s">
        <v>7</v>
      </c>
      <c r="E173">
        <v>100</v>
      </c>
      <c r="F173" t="s">
        <v>11</v>
      </c>
      <c r="G173" t="s">
        <v>9</v>
      </c>
      <c r="H173" t="s">
        <v>7</v>
      </c>
      <c r="I173">
        <v>8</v>
      </c>
      <c r="J173" t="str">
        <f>PROPER(Table1[[#This Row],[NAMA]])</f>
        <v>Balon Bl 1006</v>
      </c>
      <c r="K173">
        <f>Table1[[#This Row],[STOCK]]</f>
        <v>8</v>
      </c>
      <c r="L173" t="str">
        <f>IF(Table1[[#This Row],[KODE]]="","",Table1[[#This Row],[KODE]])</f>
        <v/>
      </c>
      <c r="M173" t="str">
        <f>IF(Table1[[#This Row],[QTY]]=0,"",CONCATENATE(Table1[[#This Row],[QTY]]," ",Table1[[#This Row],[STN]]))</f>
        <v>100 PCS</v>
      </c>
      <c r="N173" t="str">
        <f>Table1[[#This Row],[SUPPLIER]]</f>
        <v/>
      </c>
      <c r="O173" t="str">
        <f>Table1[[#This Row],[KATEGORI]]</f>
        <v>GLOBAL</v>
      </c>
    </row>
    <row r="174" spans="1:15" ht="15.75" hidden="1" customHeight="1" x14ac:dyDescent="0.25">
      <c r="A174">
        <v>383</v>
      </c>
      <c r="B174" t="s">
        <v>7</v>
      </c>
      <c r="C174" t="s">
        <v>188</v>
      </c>
      <c r="D174" t="s">
        <v>7</v>
      </c>
      <c r="E174">
        <v>100</v>
      </c>
      <c r="F174" t="s">
        <v>11</v>
      </c>
      <c r="G174" t="s">
        <v>9</v>
      </c>
      <c r="H174" t="s">
        <v>7</v>
      </c>
      <c r="I174">
        <v>8</v>
      </c>
      <c r="J174" t="str">
        <f>PROPER(Table1[[#This Row],[NAMA]])</f>
        <v>Balon Bl 1007</v>
      </c>
      <c r="K174">
        <f>Table1[[#This Row],[STOCK]]</f>
        <v>8</v>
      </c>
      <c r="L174" t="str">
        <f>IF(Table1[[#This Row],[KODE]]="","",Table1[[#This Row],[KODE]])</f>
        <v/>
      </c>
      <c r="M174" t="str">
        <f>IF(Table1[[#This Row],[QTY]]=0,"",CONCATENATE(Table1[[#This Row],[QTY]]," ",Table1[[#This Row],[STN]]))</f>
        <v>100 PCS</v>
      </c>
      <c r="N174" t="str">
        <f>Table1[[#This Row],[SUPPLIER]]</f>
        <v/>
      </c>
      <c r="O174" t="str">
        <f>Table1[[#This Row],[KATEGORI]]</f>
        <v>GLOBAL</v>
      </c>
    </row>
    <row r="175" spans="1:15" ht="15.75" hidden="1" customHeight="1" x14ac:dyDescent="0.25">
      <c r="A175">
        <v>384</v>
      </c>
      <c r="B175" t="s">
        <v>7</v>
      </c>
      <c r="C175" t="s">
        <v>189</v>
      </c>
      <c r="D175" t="s">
        <v>7</v>
      </c>
      <c r="E175">
        <v>100</v>
      </c>
      <c r="F175" t="s">
        <v>11</v>
      </c>
      <c r="G175" t="s">
        <v>9</v>
      </c>
      <c r="H175" t="s">
        <v>7</v>
      </c>
      <c r="I175">
        <v>7</v>
      </c>
      <c r="J175" t="str">
        <f>PROPER(Table1[[#This Row],[NAMA]])</f>
        <v>Balon Bl 1008</v>
      </c>
      <c r="K175">
        <f>Table1[[#This Row],[STOCK]]</f>
        <v>7</v>
      </c>
      <c r="L175" t="str">
        <f>IF(Table1[[#This Row],[KODE]]="","",Table1[[#This Row],[KODE]])</f>
        <v/>
      </c>
      <c r="M175" t="str">
        <f>IF(Table1[[#This Row],[QTY]]=0,"",CONCATENATE(Table1[[#This Row],[QTY]]," ",Table1[[#This Row],[STN]]))</f>
        <v>100 PCS</v>
      </c>
      <c r="N175" t="str">
        <f>Table1[[#This Row],[SUPPLIER]]</f>
        <v/>
      </c>
      <c r="O175" t="str">
        <f>Table1[[#This Row],[KATEGORI]]</f>
        <v>GLOBAL</v>
      </c>
    </row>
    <row r="176" spans="1:15" ht="15.75" hidden="1" customHeight="1" x14ac:dyDescent="0.25">
      <c r="A176">
        <v>385</v>
      </c>
      <c r="B176" t="s">
        <v>7</v>
      </c>
      <c r="C176" t="s">
        <v>190</v>
      </c>
      <c r="D176" t="s">
        <v>7</v>
      </c>
      <c r="E176">
        <v>100</v>
      </c>
      <c r="F176" t="s">
        <v>11</v>
      </c>
      <c r="G176" t="s">
        <v>9</v>
      </c>
      <c r="H176" t="s">
        <v>7</v>
      </c>
      <c r="I176">
        <v>10</v>
      </c>
      <c r="J176" t="str">
        <f>PROPER(Table1[[#This Row],[NAMA]])</f>
        <v>Balon Bl 10082</v>
      </c>
      <c r="K176">
        <f>Table1[[#This Row],[STOCK]]</f>
        <v>10</v>
      </c>
      <c r="L176" t="str">
        <f>IF(Table1[[#This Row],[KODE]]="","",Table1[[#This Row],[KODE]])</f>
        <v/>
      </c>
      <c r="M176" t="str">
        <f>IF(Table1[[#This Row],[QTY]]=0,"",CONCATENATE(Table1[[#This Row],[QTY]]," ",Table1[[#This Row],[STN]]))</f>
        <v>100 PCS</v>
      </c>
      <c r="N176" t="str">
        <f>Table1[[#This Row],[SUPPLIER]]</f>
        <v/>
      </c>
      <c r="O176" t="str">
        <f>Table1[[#This Row],[KATEGORI]]</f>
        <v>GLOBAL</v>
      </c>
    </row>
    <row r="177" spans="1:15" ht="15.75" hidden="1" customHeight="1" x14ac:dyDescent="0.25">
      <c r="A177">
        <v>386</v>
      </c>
      <c r="B177" t="s">
        <v>7</v>
      </c>
      <c r="C177" t="s">
        <v>191</v>
      </c>
      <c r="D177" t="s">
        <v>7</v>
      </c>
      <c r="E177">
        <v>100</v>
      </c>
      <c r="F177" t="s">
        <v>11</v>
      </c>
      <c r="G177" t="s">
        <v>9</v>
      </c>
      <c r="H177" t="s">
        <v>7</v>
      </c>
      <c r="I177">
        <v>6</v>
      </c>
      <c r="J177" t="str">
        <f>PROPER(Table1[[#This Row],[NAMA]])</f>
        <v>Balon Bl 1009</v>
      </c>
      <c r="K177">
        <f>Table1[[#This Row],[STOCK]]</f>
        <v>6</v>
      </c>
      <c r="L177" t="str">
        <f>IF(Table1[[#This Row],[KODE]]="","",Table1[[#This Row],[KODE]])</f>
        <v/>
      </c>
      <c r="M177" t="str">
        <f>IF(Table1[[#This Row],[QTY]]=0,"",CONCATENATE(Table1[[#This Row],[QTY]]," ",Table1[[#This Row],[STN]]))</f>
        <v>100 PCS</v>
      </c>
      <c r="N177" t="str">
        <f>Table1[[#This Row],[SUPPLIER]]</f>
        <v/>
      </c>
      <c r="O177" t="str">
        <f>Table1[[#This Row],[KATEGORI]]</f>
        <v>GLOBAL</v>
      </c>
    </row>
    <row r="178" spans="1:15" ht="15.75" hidden="1" customHeight="1" x14ac:dyDescent="0.25">
      <c r="A178">
        <v>387</v>
      </c>
      <c r="B178" t="s">
        <v>7</v>
      </c>
      <c r="C178" t="s">
        <v>192</v>
      </c>
      <c r="D178" t="s">
        <v>7</v>
      </c>
      <c r="E178">
        <v>100</v>
      </c>
      <c r="F178" t="s">
        <v>11</v>
      </c>
      <c r="G178" t="s">
        <v>9</v>
      </c>
      <c r="H178" t="s">
        <v>7</v>
      </c>
      <c r="I178">
        <v>7</v>
      </c>
      <c r="J178" t="str">
        <f>PROPER(Table1[[#This Row],[NAMA]])</f>
        <v>Balon Bl 10092</v>
      </c>
      <c r="K178">
        <f>Table1[[#This Row],[STOCK]]</f>
        <v>7</v>
      </c>
      <c r="L178" t="str">
        <f>IF(Table1[[#This Row],[KODE]]="","",Table1[[#This Row],[KODE]])</f>
        <v/>
      </c>
      <c r="M178" t="str">
        <f>IF(Table1[[#This Row],[QTY]]=0,"",CONCATENATE(Table1[[#This Row],[QTY]]," ",Table1[[#This Row],[STN]]))</f>
        <v>100 PCS</v>
      </c>
      <c r="N178" t="str">
        <f>Table1[[#This Row],[SUPPLIER]]</f>
        <v/>
      </c>
      <c r="O178" t="str">
        <f>Table1[[#This Row],[KATEGORI]]</f>
        <v>GLOBAL</v>
      </c>
    </row>
    <row r="179" spans="1:15" ht="15.75" hidden="1" customHeight="1" x14ac:dyDescent="0.25">
      <c r="A179">
        <v>388</v>
      </c>
      <c r="B179" t="s">
        <v>7</v>
      </c>
      <c r="C179" t="s">
        <v>193</v>
      </c>
      <c r="D179" t="s">
        <v>7</v>
      </c>
      <c r="E179">
        <v>100</v>
      </c>
      <c r="F179" t="s">
        <v>11</v>
      </c>
      <c r="G179" t="s">
        <v>9</v>
      </c>
      <c r="H179" t="s">
        <v>7</v>
      </c>
      <c r="I179">
        <v>1</v>
      </c>
      <c r="J179" t="str">
        <f>PROPER(Table1[[#This Row],[NAMA]])</f>
        <v>Balon Bulan Bintang Bl 1808</v>
      </c>
      <c r="K179">
        <f>Table1[[#This Row],[STOCK]]</f>
        <v>1</v>
      </c>
      <c r="L179" t="str">
        <f>IF(Table1[[#This Row],[KODE]]="","",Table1[[#This Row],[KODE]])</f>
        <v/>
      </c>
      <c r="M179" t="str">
        <f>IF(Table1[[#This Row],[QTY]]=0,"",CONCATENATE(Table1[[#This Row],[QTY]]," ",Table1[[#This Row],[STN]]))</f>
        <v>100 PCS</v>
      </c>
      <c r="N179" t="str">
        <f>Table1[[#This Row],[SUPPLIER]]</f>
        <v/>
      </c>
      <c r="O179" t="str">
        <f>Table1[[#This Row],[KATEGORI]]</f>
        <v>GLOBAL</v>
      </c>
    </row>
    <row r="180" spans="1:15" ht="15.75" hidden="1" customHeight="1" x14ac:dyDescent="0.25">
      <c r="A180">
        <v>389</v>
      </c>
      <c r="B180" t="s">
        <v>7</v>
      </c>
      <c r="C180" t="s">
        <v>194</v>
      </c>
      <c r="D180" t="s">
        <v>22</v>
      </c>
      <c r="E180">
        <v>280</v>
      </c>
      <c r="F180" t="s">
        <v>11</v>
      </c>
      <c r="G180" t="s">
        <v>9</v>
      </c>
      <c r="H180" t="s">
        <v>7</v>
      </c>
      <c r="I180">
        <v>1</v>
      </c>
      <c r="J180" t="str">
        <f>PROPER(Table1[[#This Row],[NAMA]])</f>
        <v>Balon Cacing Pompa Kecil Lpk 2225</v>
      </c>
      <c r="K180">
        <f>Table1[[#This Row],[STOCK]]</f>
        <v>1</v>
      </c>
      <c r="L180" t="str">
        <f>IF(Table1[[#This Row],[KODE]]="","",Table1[[#This Row],[KODE]])</f>
        <v/>
      </c>
      <c r="M180" t="str">
        <f>IF(Table1[[#This Row],[QTY]]=0,"",CONCATENATE(Table1[[#This Row],[QTY]]," ",Table1[[#This Row],[STN]]))</f>
        <v>280 PCS</v>
      </c>
      <c r="N180" t="str">
        <f>Table1[[#This Row],[SUPPLIER]]</f>
        <v>-</v>
      </c>
      <c r="O180" t="str">
        <f>Table1[[#This Row],[KATEGORI]]</f>
        <v>GLOBAL</v>
      </c>
    </row>
    <row r="181" spans="1:15" ht="15.75" hidden="1" customHeight="1" x14ac:dyDescent="0.25">
      <c r="A181">
        <v>401</v>
      </c>
      <c r="B181" t="s">
        <v>7</v>
      </c>
      <c r="C181" t="s">
        <v>196</v>
      </c>
      <c r="D181" t="s">
        <v>7</v>
      </c>
      <c r="E181">
        <v>40</v>
      </c>
      <c r="F181" t="s">
        <v>195</v>
      </c>
      <c r="G181" t="s">
        <v>9</v>
      </c>
      <c r="H181" t="s">
        <v>7</v>
      </c>
      <c r="I181">
        <v>1</v>
      </c>
      <c r="J181" t="str">
        <f>PROPER(Table1[[#This Row],[NAMA]])</f>
        <v>Balon Hb Lkf 4W Lkf 3200 Hb4</v>
      </c>
      <c r="K181">
        <f>Table1[[#This Row],[STOCK]]</f>
        <v>1</v>
      </c>
      <c r="L181" t="str">
        <f>IF(Table1[[#This Row],[KODE]]="","",Table1[[#This Row],[KODE]])</f>
        <v/>
      </c>
      <c r="M181" t="str">
        <f>IF(Table1[[#This Row],[QTY]]=0,"",CONCATENATE(Table1[[#This Row],[QTY]]," ",Table1[[#This Row],[STN]]))</f>
        <v>40 LPG</v>
      </c>
      <c r="N181" t="str">
        <f>Table1[[#This Row],[SUPPLIER]]</f>
        <v/>
      </c>
      <c r="O181" t="str">
        <f>Table1[[#This Row],[KATEGORI]]</f>
        <v>GLOBAL</v>
      </c>
    </row>
    <row r="182" spans="1:15" ht="15.75" hidden="1" customHeight="1" x14ac:dyDescent="0.25">
      <c r="A182">
        <v>407</v>
      </c>
      <c r="B182" t="s">
        <v>7</v>
      </c>
      <c r="C182" t="s">
        <v>2450</v>
      </c>
      <c r="D182" t="s">
        <v>22</v>
      </c>
      <c r="E182">
        <v>50</v>
      </c>
      <c r="F182" t="s">
        <v>103</v>
      </c>
      <c r="G182" t="s">
        <v>9</v>
      </c>
      <c r="H182" t="s">
        <v>7</v>
      </c>
      <c r="I182">
        <v>1</v>
      </c>
      <c r="J182" t="str">
        <f>PROPER(Table1[[#This Row],[NAMA]])</f>
        <v>Balon Lkf 3200 M7</v>
      </c>
      <c r="K182">
        <f>Table1[[#This Row],[STOCK]]</f>
        <v>1</v>
      </c>
      <c r="L182" t="str">
        <f>IF(Table1[[#This Row],[KODE]]="","",Table1[[#This Row],[KODE]])</f>
        <v/>
      </c>
      <c r="M182" t="str">
        <f>IF(Table1[[#This Row],[QTY]]=0,"",CONCATENATE(Table1[[#This Row],[QTY]]," ",Table1[[#This Row],[STN]]))</f>
        <v>50 PAK</v>
      </c>
      <c r="N182" t="str">
        <f>Table1[[#This Row],[SUPPLIER]]</f>
        <v>-</v>
      </c>
      <c r="O182" t="str">
        <f>Table1[[#This Row],[KATEGORI]]</f>
        <v>GLOBAL</v>
      </c>
    </row>
    <row r="183" spans="1:15" ht="15.75" hidden="1" customHeight="1" x14ac:dyDescent="0.25">
      <c r="A183">
        <v>408</v>
      </c>
      <c r="B183" t="s">
        <v>7</v>
      </c>
      <c r="C183" t="s">
        <v>197</v>
      </c>
      <c r="D183" t="s">
        <v>7</v>
      </c>
      <c r="E183">
        <v>60</v>
      </c>
      <c r="F183" t="s">
        <v>195</v>
      </c>
      <c r="G183" t="s">
        <v>9</v>
      </c>
      <c r="H183" t="s">
        <v>7</v>
      </c>
      <c r="I183">
        <v>1</v>
      </c>
      <c r="J183" t="str">
        <f>PROPER(Table1[[#This Row],[NAMA]])</f>
        <v>Balon Lkm 2200</v>
      </c>
      <c r="K183">
        <f>Table1[[#This Row],[STOCK]]</f>
        <v>1</v>
      </c>
      <c r="L183" t="str">
        <f>IF(Table1[[#This Row],[KODE]]="","",Table1[[#This Row],[KODE]])</f>
        <v/>
      </c>
      <c r="M183" t="str">
        <f>IF(Table1[[#This Row],[QTY]]=0,"",CONCATENATE(Table1[[#This Row],[QTY]]," ",Table1[[#This Row],[STN]]))</f>
        <v>60 LPG</v>
      </c>
      <c r="N183" t="str">
        <f>Table1[[#This Row],[SUPPLIER]]</f>
        <v/>
      </c>
      <c r="O183" t="str">
        <f>Table1[[#This Row],[KATEGORI]]</f>
        <v>GLOBAL</v>
      </c>
    </row>
    <row r="184" spans="1:15" ht="15.75" hidden="1" customHeight="1" x14ac:dyDescent="0.25">
      <c r="A184">
        <v>410</v>
      </c>
      <c r="B184" t="s">
        <v>7</v>
      </c>
      <c r="C184" t="s">
        <v>2451</v>
      </c>
      <c r="D184" t="s">
        <v>22</v>
      </c>
      <c r="E184">
        <v>50</v>
      </c>
      <c r="F184" t="s">
        <v>103</v>
      </c>
      <c r="G184" t="s">
        <v>9</v>
      </c>
      <c r="H184" t="s">
        <v>7</v>
      </c>
      <c r="I184">
        <v>1</v>
      </c>
      <c r="J184" t="str">
        <f>PROPER(Table1[[#This Row],[NAMA]])</f>
        <v>Balon Lkm 3200</v>
      </c>
      <c r="K184">
        <f>Table1[[#This Row],[STOCK]]</f>
        <v>1</v>
      </c>
      <c r="L184" t="str">
        <f>IF(Table1[[#This Row],[KODE]]="","",Table1[[#This Row],[KODE]])</f>
        <v/>
      </c>
      <c r="M184" t="str">
        <f>IF(Table1[[#This Row],[QTY]]=0,"",CONCATENATE(Table1[[#This Row],[QTY]]," ",Table1[[#This Row],[STN]]))</f>
        <v>50 PAK</v>
      </c>
      <c r="N184" t="str">
        <f>Table1[[#This Row],[SUPPLIER]]</f>
        <v>-</v>
      </c>
      <c r="O184" t="str">
        <f>Table1[[#This Row],[KATEGORI]]</f>
        <v>GLOBAL</v>
      </c>
    </row>
    <row r="185" spans="1:15" ht="15.75" hidden="1" customHeight="1" x14ac:dyDescent="0.25">
      <c r="A185">
        <v>413</v>
      </c>
      <c r="B185" t="s">
        <v>7</v>
      </c>
      <c r="C185" t="s">
        <v>198</v>
      </c>
      <c r="D185" t="s">
        <v>7</v>
      </c>
      <c r="E185">
        <v>60</v>
      </c>
      <c r="F185" t="s">
        <v>11</v>
      </c>
      <c r="G185" t="s">
        <v>9</v>
      </c>
      <c r="H185" t="s">
        <v>7</v>
      </c>
      <c r="I185">
        <v>2</v>
      </c>
      <c r="J185" t="str">
        <f>PROPER(Table1[[#This Row],[NAMA]])</f>
        <v>Balon Lmp 2200</v>
      </c>
      <c r="K185">
        <f>Table1[[#This Row],[STOCK]]</f>
        <v>2</v>
      </c>
      <c r="L185" t="str">
        <f>IF(Table1[[#This Row],[KODE]]="","",Table1[[#This Row],[KODE]])</f>
        <v/>
      </c>
      <c r="M185" t="str">
        <f>IF(Table1[[#This Row],[QTY]]=0,"",CONCATENATE(Table1[[#This Row],[QTY]]," ",Table1[[#This Row],[STN]]))</f>
        <v>60 PCS</v>
      </c>
      <c r="N185" t="str">
        <f>Table1[[#This Row],[SUPPLIER]]</f>
        <v/>
      </c>
      <c r="O185" t="str">
        <f>Table1[[#This Row],[KATEGORI]]</f>
        <v>GLOBAL</v>
      </c>
    </row>
    <row r="186" spans="1:15" ht="15.75" hidden="1" customHeight="1" x14ac:dyDescent="0.25">
      <c r="A186">
        <v>423</v>
      </c>
      <c r="B186" t="s">
        <v>7</v>
      </c>
      <c r="C186" t="s">
        <v>201</v>
      </c>
      <c r="D186" t="s">
        <v>7</v>
      </c>
      <c r="E186">
        <v>80</v>
      </c>
      <c r="F186" t="s">
        <v>103</v>
      </c>
      <c r="G186" t="s">
        <v>9</v>
      </c>
      <c r="H186" t="s">
        <v>7</v>
      </c>
      <c r="I186">
        <v>8</v>
      </c>
      <c r="J186" t="str">
        <f>PROPER(Table1[[#This Row],[NAMA]])</f>
        <v>Balon Tata Surya Ks 1222</v>
      </c>
      <c r="K186">
        <f>Table1[[#This Row],[STOCK]]</f>
        <v>8</v>
      </c>
      <c r="L186" t="str">
        <f>IF(Table1[[#This Row],[KODE]]="","",Table1[[#This Row],[KODE]])</f>
        <v/>
      </c>
      <c r="M186" t="str">
        <f>IF(Table1[[#This Row],[QTY]]=0,"",CONCATENATE(Table1[[#This Row],[QTY]]," ",Table1[[#This Row],[STN]]))</f>
        <v>80 PAK</v>
      </c>
      <c r="N186" t="str">
        <f>Table1[[#This Row],[SUPPLIER]]</f>
        <v/>
      </c>
      <c r="O186" t="str">
        <f>Table1[[#This Row],[KATEGORI]]</f>
        <v>GLOBAL</v>
      </c>
    </row>
    <row r="187" spans="1:15" ht="15.75" hidden="1" customHeight="1" x14ac:dyDescent="0.25">
      <c r="A187">
        <v>425</v>
      </c>
      <c r="B187" t="s">
        <v>7</v>
      </c>
      <c r="C187" t="s">
        <v>202</v>
      </c>
      <c r="D187" t="s">
        <v>7</v>
      </c>
      <c r="E187">
        <v>1000</v>
      </c>
      <c r="F187" t="s">
        <v>11</v>
      </c>
      <c r="G187" t="s">
        <v>9</v>
      </c>
      <c r="H187" t="s">
        <v>7</v>
      </c>
      <c r="I187">
        <v>2</v>
      </c>
      <c r="J187" t="str">
        <f>PROPER(Table1[[#This Row],[NAMA]])</f>
        <v>Bando King (Raja) Mix Gold/ Silver</v>
      </c>
      <c r="K187">
        <f>Table1[[#This Row],[STOCK]]</f>
        <v>2</v>
      </c>
      <c r="L187" t="str">
        <f>IF(Table1[[#This Row],[KODE]]="","",Table1[[#This Row],[KODE]])</f>
        <v/>
      </c>
      <c r="M187" t="str">
        <f>IF(Table1[[#This Row],[QTY]]=0,"",CONCATENATE(Table1[[#This Row],[QTY]]," ",Table1[[#This Row],[STN]]))</f>
        <v>1000 PCS</v>
      </c>
      <c r="N187" t="str">
        <f>Table1[[#This Row],[SUPPLIER]]</f>
        <v/>
      </c>
      <c r="O187" t="str">
        <f>Table1[[#This Row],[KATEGORI]]</f>
        <v>GLOBAL</v>
      </c>
    </row>
    <row r="188" spans="1:15" ht="15.75" hidden="1" customHeight="1" x14ac:dyDescent="0.25">
      <c r="A188">
        <v>426</v>
      </c>
      <c r="B188" t="s">
        <v>7</v>
      </c>
      <c r="C188" t="s">
        <v>203</v>
      </c>
      <c r="D188" t="s">
        <v>7</v>
      </c>
      <c r="E188">
        <v>600</v>
      </c>
      <c r="F188" t="s">
        <v>11</v>
      </c>
      <c r="G188" t="s">
        <v>9</v>
      </c>
      <c r="H188" t="s">
        <v>7</v>
      </c>
      <c r="I188">
        <v>2</v>
      </c>
      <c r="J188" t="str">
        <f>PROPER(Table1[[#This Row],[NAMA]])</f>
        <v>Bando King (Ratu) Gold</v>
      </c>
      <c r="K188">
        <f>Table1[[#This Row],[STOCK]]</f>
        <v>2</v>
      </c>
      <c r="L188" t="str">
        <f>IF(Table1[[#This Row],[KODE]]="","",Table1[[#This Row],[KODE]])</f>
        <v/>
      </c>
      <c r="M188" t="str">
        <f>IF(Table1[[#This Row],[QTY]]=0,"",CONCATENATE(Table1[[#This Row],[QTY]]," ",Table1[[#This Row],[STN]]))</f>
        <v>600 PCS</v>
      </c>
      <c r="N188" t="str">
        <f>Table1[[#This Row],[SUPPLIER]]</f>
        <v/>
      </c>
      <c r="O188" t="str">
        <f>Table1[[#This Row],[KATEGORI]]</f>
        <v>GLOBAL</v>
      </c>
    </row>
    <row r="189" spans="1:15" ht="15.75" hidden="1" customHeight="1" x14ac:dyDescent="0.25">
      <c r="A189">
        <v>427</v>
      </c>
      <c r="B189" t="s">
        <v>7</v>
      </c>
      <c r="C189" t="s">
        <v>204</v>
      </c>
      <c r="D189" t="s">
        <v>7</v>
      </c>
      <c r="E189">
        <v>400</v>
      </c>
      <c r="F189" t="s">
        <v>11</v>
      </c>
      <c r="G189" t="s">
        <v>9</v>
      </c>
      <c r="H189" t="s">
        <v>7</v>
      </c>
      <c r="I189">
        <v>1</v>
      </c>
      <c r="J189" t="str">
        <f>PROPER(Table1[[#This Row],[NAMA]])</f>
        <v>Banner Ballet B312 Bs</v>
      </c>
      <c r="K189">
        <f>Table1[[#This Row],[STOCK]]</f>
        <v>1</v>
      </c>
      <c r="L189" t="str">
        <f>IF(Table1[[#This Row],[KODE]]="","",Table1[[#This Row],[KODE]])</f>
        <v/>
      </c>
      <c r="M189" t="str">
        <f>IF(Table1[[#This Row],[QTY]]=0,"",CONCATENATE(Table1[[#This Row],[QTY]]," ",Table1[[#This Row],[STN]]))</f>
        <v>400 PCS</v>
      </c>
      <c r="N189" t="str">
        <f>Table1[[#This Row],[SUPPLIER]]</f>
        <v/>
      </c>
      <c r="O189" t="str">
        <f>Table1[[#This Row],[KATEGORI]]</f>
        <v>GLOBAL</v>
      </c>
    </row>
    <row r="190" spans="1:15" ht="15.75" hidden="1" customHeight="1" x14ac:dyDescent="0.25">
      <c r="A190">
        <v>428</v>
      </c>
      <c r="B190" t="s">
        <v>7</v>
      </c>
      <c r="C190" t="s">
        <v>2445</v>
      </c>
      <c r="D190" t="s">
        <v>22</v>
      </c>
      <c r="E190">
        <v>50</v>
      </c>
      <c r="F190" t="s">
        <v>103</v>
      </c>
      <c r="G190" t="s">
        <v>9</v>
      </c>
      <c r="H190" t="s">
        <v>7</v>
      </c>
      <c r="I190">
        <v>19</v>
      </c>
      <c r="J190" t="str">
        <f>PROPER(Table1[[#This Row],[NAMA]])</f>
        <v>Bendera Plastik Biasa (Isi 10)</v>
      </c>
      <c r="K190">
        <f>Table1[[#This Row],[STOCK]]</f>
        <v>19</v>
      </c>
      <c r="L190" t="str">
        <f>IF(Table1[[#This Row],[KODE]]="","",Table1[[#This Row],[KODE]])</f>
        <v/>
      </c>
      <c r="M190" t="str">
        <f>IF(Table1[[#This Row],[QTY]]=0,"",CONCATENATE(Table1[[#This Row],[QTY]]," ",Table1[[#This Row],[STN]]))</f>
        <v>50 PAK</v>
      </c>
      <c r="N190" t="str">
        <f>Table1[[#This Row],[SUPPLIER]]</f>
        <v>-</v>
      </c>
      <c r="O190" t="str">
        <f>Table1[[#This Row],[KATEGORI]]</f>
        <v>GLOBAL</v>
      </c>
    </row>
    <row r="191" spans="1:15" ht="15.75" hidden="1" customHeight="1" x14ac:dyDescent="0.25">
      <c r="A191">
        <v>430</v>
      </c>
      <c r="B191" t="s">
        <v>7</v>
      </c>
      <c r="C191" t="s">
        <v>205</v>
      </c>
      <c r="D191" t="s">
        <v>7</v>
      </c>
      <c r="E191">
        <v>48</v>
      </c>
      <c r="F191" t="s">
        <v>43</v>
      </c>
      <c r="G191" t="s">
        <v>9</v>
      </c>
      <c r="H191" t="s">
        <v>7</v>
      </c>
      <c r="I191">
        <v>32</v>
      </c>
      <c r="J191" t="str">
        <f>PROPER(Table1[[#This Row],[NAMA]])</f>
        <v>Bensia 03Lm4 (6202)</v>
      </c>
      <c r="K191">
        <f>Table1[[#This Row],[STOCK]]</f>
        <v>32</v>
      </c>
      <c r="L191" t="str">
        <f>IF(Table1[[#This Row],[KODE]]="","",Table1[[#This Row],[KODE]])</f>
        <v/>
      </c>
      <c r="M191" t="str">
        <f>IF(Table1[[#This Row],[QTY]]=0,"",CONCATENATE(Table1[[#This Row],[QTY]]," ",Table1[[#This Row],[STN]]))</f>
        <v>48 BOX</v>
      </c>
      <c r="N191" t="str">
        <f>Table1[[#This Row],[SUPPLIER]]</f>
        <v/>
      </c>
      <c r="O191" t="str">
        <f>Table1[[#This Row],[KATEGORI]]</f>
        <v>GLOBAL</v>
      </c>
    </row>
    <row r="192" spans="1:15" ht="15.75" hidden="1" customHeight="1" x14ac:dyDescent="0.25">
      <c r="A192">
        <v>431</v>
      </c>
      <c r="B192" t="s">
        <v>7</v>
      </c>
      <c r="C192" t="s">
        <v>206</v>
      </c>
      <c r="D192" t="s">
        <v>7</v>
      </c>
      <c r="E192">
        <v>48</v>
      </c>
      <c r="F192" t="s">
        <v>43</v>
      </c>
      <c r="G192" t="s">
        <v>9</v>
      </c>
      <c r="H192" t="s">
        <v>7</v>
      </c>
      <c r="I192">
        <v>28</v>
      </c>
      <c r="J192" t="str">
        <f>PROPER(Table1[[#This Row],[NAMA]])</f>
        <v>Bensia 04Lm1 (5921</v>
      </c>
      <c r="K192">
        <f>Table1[[#This Row],[STOCK]]</f>
        <v>28</v>
      </c>
      <c r="L192" t="str">
        <f>IF(Table1[[#This Row],[KODE]]="","",Table1[[#This Row],[KODE]])</f>
        <v/>
      </c>
      <c r="M192" t="str">
        <f>IF(Table1[[#This Row],[QTY]]=0,"",CONCATENATE(Table1[[#This Row],[QTY]]," ",Table1[[#This Row],[STN]]))</f>
        <v>48 BOX</v>
      </c>
      <c r="N192" t="str">
        <f>Table1[[#This Row],[SUPPLIER]]</f>
        <v/>
      </c>
      <c r="O192" t="str">
        <f>Table1[[#This Row],[KATEGORI]]</f>
        <v>GLOBAL</v>
      </c>
    </row>
    <row r="193" spans="1:15" ht="15.75" hidden="1" customHeight="1" x14ac:dyDescent="0.25">
      <c r="A193">
        <v>432</v>
      </c>
      <c r="B193" t="s">
        <v>7</v>
      </c>
      <c r="C193" t="s">
        <v>207</v>
      </c>
      <c r="D193" t="s">
        <v>7</v>
      </c>
      <c r="E193">
        <v>48</v>
      </c>
      <c r="F193" t="s">
        <v>43</v>
      </c>
      <c r="G193" t="s">
        <v>9</v>
      </c>
      <c r="H193" t="s">
        <v>7</v>
      </c>
      <c r="I193">
        <v>26</v>
      </c>
      <c r="J193" t="str">
        <f>PROPER(Table1[[#This Row],[NAMA]])</f>
        <v>Bensia 05Lm2 (6021)</v>
      </c>
      <c r="K193">
        <f>Table1[[#This Row],[STOCK]]</f>
        <v>26</v>
      </c>
      <c r="L193" t="str">
        <f>IF(Table1[[#This Row],[KODE]]="","",Table1[[#This Row],[KODE]])</f>
        <v/>
      </c>
      <c r="M193" t="str">
        <f>IF(Table1[[#This Row],[QTY]]=0,"",CONCATENATE(Table1[[#This Row],[QTY]]," ",Table1[[#This Row],[STN]]))</f>
        <v>48 BOX</v>
      </c>
      <c r="N193" t="str">
        <f>Table1[[#This Row],[SUPPLIER]]</f>
        <v/>
      </c>
      <c r="O193" t="str">
        <f>Table1[[#This Row],[KATEGORI]]</f>
        <v>GLOBAL</v>
      </c>
    </row>
    <row r="194" spans="1:15" ht="15.75" hidden="1" customHeight="1" x14ac:dyDescent="0.25">
      <c r="A194">
        <v>433</v>
      </c>
      <c r="B194" t="s">
        <v>7</v>
      </c>
      <c r="C194" t="s">
        <v>208</v>
      </c>
      <c r="D194" t="s">
        <v>7</v>
      </c>
      <c r="E194">
        <v>1152</v>
      </c>
      <c r="F194" t="s">
        <v>11</v>
      </c>
      <c r="G194" t="s">
        <v>9</v>
      </c>
      <c r="H194" t="s">
        <v>7</v>
      </c>
      <c r="I194">
        <v>7</v>
      </c>
      <c r="J194" t="str">
        <f>PROPER(Table1[[#This Row],[NAMA]])</f>
        <v>Bensia 06 Lmh 4M-3 Hati Metalik Pendek</v>
      </c>
      <c r="K194">
        <f>Table1[[#This Row],[STOCK]]</f>
        <v>7</v>
      </c>
      <c r="L194" t="str">
        <f>IF(Table1[[#This Row],[KODE]]="","",Table1[[#This Row],[KODE]])</f>
        <v/>
      </c>
      <c r="M194" t="str">
        <f>IF(Table1[[#This Row],[QTY]]=0,"",CONCATENATE(Table1[[#This Row],[QTY]]," ",Table1[[#This Row],[STN]]))</f>
        <v>1152 PCS</v>
      </c>
      <c r="N194" t="str">
        <f>Table1[[#This Row],[SUPPLIER]]</f>
        <v/>
      </c>
      <c r="O194" t="str">
        <f>Table1[[#This Row],[KATEGORI]]</f>
        <v>GLOBAL</v>
      </c>
    </row>
    <row r="195" spans="1:15" ht="15.75" hidden="1" customHeight="1" x14ac:dyDescent="0.25">
      <c r="A195">
        <v>434</v>
      </c>
      <c r="B195" t="s">
        <v>7</v>
      </c>
      <c r="C195" t="s">
        <v>209</v>
      </c>
      <c r="D195" t="s">
        <v>7</v>
      </c>
      <c r="E195">
        <v>48</v>
      </c>
      <c r="F195" t="s">
        <v>43</v>
      </c>
      <c r="G195" t="s">
        <v>9</v>
      </c>
      <c r="H195" t="s">
        <v>7</v>
      </c>
      <c r="I195">
        <v>17</v>
      </c>
      <c r="J195" t="str">
        <f>PROPER(Table1[[#This Row],[NAMA]])</f>
        <v>Bensia 06Lm1 (6034)</v>
      </c>
      <c r="K195">
        <f>Table1[[#This Row],[STOCK]]</f>
        <v>17</v>
      </c>
      <c r="L195" t="str">
        <f>IF(Table1[[#This Row],[KODE]]="","",Table1[[#This Row],[KODE]])</f>
        <v/>
      </c>
      <c r="M195" t="str">
        <f>IF(Table1[[#This Row],[QTY]]=0,"",CONCATENATE(Table1[[#This Row],[QTY]]," ",Table1[[#This Row],[STN]]))</f>
        <v>48 BOX</v>
      </c>
      <c r="N195" t="str">
        <f>Table1[[#This Row],[SUPPLIER]]</f>
        <v/>
      </c>
      <c r="O195" t="str">
        <f>Table1[[#This Row],[KATEGORI]]</f>
        <v>GLOBAL</v>
      </c>
    </row>
    <row r="196" spans="1:15" ht="15.75" hidden="1" customHeight="1" x14ac:dyDescent="0.25">
      <c r="A196">
        <v>435</v>
      </c>
      <c r="B196" t="s">
        <v>7</v>
      </c>
      <c r="C196" t="s">
        <v>210</v>
      </c>
      <c r="D196" t="s">
        <v>7</v>
      </c>
      <c r="E196">
        <v>48</v>
      </c>
      <c r="F196" t="s">
        <v>43</v>
      </c>
      <c r="G196" t="s">
        <v>9</v>
      </c>
      <c r="H196" t="s">
        <v>7</v>
      </c>
      <c r="I196">
        <v>20</v>
      </c>
      <c r="J196" t="str">
        <f>PROPER(Table1[[#This Row],[NAMA]])</f>
        <v>Bensia 08Lm1 (6221)</v>
      </c>
      <c r="K196">
        <f>Table1[[#This Row],[STOCK]]</f>
        <v>20</v>
      </c>
      <c r="L196" t="str">
        <f>IF(Table1[[#This Row],[KODE]]="","",Table1[[#This Row],[KODE]])</f>
        <v/>
      </c>
      <c r="M196" t="str">
        <f>IF(Table1[[#This Row],[QTY]]=0,"",CONCATENATE(Table1[[#This Row],[QTY]]," ",Table1[[#This Row],[STN]]))</f>
        <v>48 BOX</v>
      </c>
      <c r="N196" t="str">
        <f>Table1[[#This Row],[SUPPLIER]]</f>
        <v/>
      </c>
      <c r="O196" t="str">
        <f>Table1[[#This Row],[KATEGORI]]</f>
        <v>GLOBAL</v>
      </c>
    </row>
    <row r="197" spans="1:15" ht="15.75" hidden="1" customHeight="1" x14ac:dyDescent="0.25">
      <c r="A197">
        <v>436</v>
      </c>
      <c r="B197" t="s">
        <v>7</v>
      </c>
      <c r="C197" t="s">
        <v>211</v>
      </c>
      <c r="D197" t="s">
        <v>7</v>
      </c>
      <c r="E197">
        <v>48</v>
      </c>
      <c r="F197" t="s">
        <v>43</v>
      </c>
      <c r="G197" t="s">
        <v>9</v>
      </c>
      <c r="H197" t="s">
        <v>7</v>
      </c>
      <c r="I197">
        <v>23</v>
      </c>
      <c r="J197" t="str">
        <f>PROPER(Table1[[#This Row],[NAMA]])</f>
        <v>Bensia 09Lm1 (6213)</v>
      </c>
      <c r="K197">
        <f>Table1[[#This Row],[STOCK]]</f>
        <v>23</v>
      </c>
      <c r="L197" t="str">
        <f>IF(Table1[[#This Row],[KODE]]="","",Table1[[#This Row],[KODE]])</f>
        <v/>
      </c>
      <c r="M197" t="str">
        <f>IF(Table1[[#This Row],[QTY]]=0,"",CONCATENATE(Table1[[#This Row],[QTY]]," ",Table1[[#This Row],[STN]]))</f>
        <v>48 BOX</v>
      </c>
      <c r="N197" t="str">
        <f>Table1[[#This Row],[SUPPLIER]]</f>
        <v/>
      </c>
      <c r="O197" t="str">
        <f>Table1[[#This Row],[KATEGORI]]</f>
        <v>GLOBAL</v>
      </c>
    </row>
    <row r="198" spans="1:15" ht="15.75" hidden="1" customHeight="1" x14ac:dyDescent="0.25">
      <c r="A198">
        <v>437</v>
      </c>
      <c r="B198" t="s">
        <v>7</v>
      </c>
      <c r="C198" t="s">
        <v>212</v>
      </c>
      <c r="D198" t="s">
        <v>7</v>
      </c>
      <c r="E198">
        <v>48</v>
      </c>
      <c r="F198" t="s">
        <v>43</v>
      </c>
      <c r="G198" t="s">
        <v>9</v>
      </c>
      <c r="H198" t="s">
        <v>7</v>
      </c>
      <c r="I198">
        <v>12</v>
      </c>
      <c r="J198" t="str">
        <f>PROPER(Table1[[#This Row],[NAMA]])</f>
        <v>Bensia 10Lm1 (6209)</v>
      </c>
      <c r="K198">
        <f>Table1[[#This Row],[STOCK]]</f>
        <v>12</v>
      </c>
      <c r="L198" t="str">
        <f>IF(Table1[[#This Row],[KODE]]="","",Table1[[#This Row],[KODE]])</f>
        <v/>
      </c>
      <c r="M198" t="str">
        <f>IF(Table1[[#This Row],[QTY]]=0,"",CONCATENATE(Table1[[#This Row],[QTY]]," ",Table1[[#This Row],[STN]]))</f>
        <v>48 BOX</v>
      </c>
      <c r="N198" t="str">
        <f>Table1[[#This Row],[SUPPLIER]]</f>
        <v/>
      </c>
      <c r="O198" t="str">
        <f>Table1[[#This Row],[KATEGORI]]</f>
        <v>GLOBAL</v>
      </c>
    </row>
    <row r="199" spans="1:15" ht="15.75" hidden="1" customHeight="1" x14ac:dyDescent="0.25">
      <c r="A199">
        <v>438</v>
      </c>
      <c r="B199" t="s">
        <v>7</v>
      </c>
      <c r="C199" t="s">
        <v>213</v>
      </c>
      <c r="D199" t="s">
        <v>7</v>
      </c>
      <c r="E199">
        <v>48</v>
      </c>
      <c r="F199" t="s">
        <v>43</v>
      </c>
      <c r="G199" t="s">
        <v>9</v>
      </c>
      <c r="H199" t="s">
        <v>7</v>
      </c>
      <c r="I199">
        <v>22</v>
      </c>
      <c r="J199" t="str">
        <f>PROPER(Table1[[#This Row],[NAMA]])</f>
        <v>Bensia 13Lm1 (6212)</v>
      </c>
      <c r="K199">
        <f>Table1[[#This Row],[STOCK]]</f>
        <v>22</v>
      </c>
      <c r="L199" t="str">
        <f>IF(Table1[[#This Row],[KODE]]="","",Table1[[#This Row],[KODE]])</f>
        <v/>
      </c>
      <c r="M199" t="str">
        <f>IF(Table1[[#This Row],[QTY]]=0,"",CONCATENATE(Table1[[#This Row],[QTY]]," ",Table1[[#This Row],[STN]]))</f>
        <v>48 BOX</v>
      </c>
      <c r="N199" t="str">
        <f>Table1[[#This Row],[SUPPLIER]]</f>
        <v/>
      </c>
      <c r="O199" t="str">
        <f>Table1[[#This Row],[KATEGORI]]</f>
        <v>GLOBAL</v>
      </c>
    </row>
    <row r="200" spans="1:15" ht="15.75" customHeight="1" x14ac:dyDescent="0.25">
      <c r="A200">
        <v>440</v>
      </c>
      <c r="B200" t="s">
        <v>7</v>
      </c>
      <c r="C200" t="s">
        <v>6002</v>
      </c>
      <c r="D200" t="s">
        <v>478</v>
      </c>
      <c r="E200">
        <v>1152</v>
      </c>
      <c r="F200" t="s">
        <v>11</v>
      </c>
      <c r="G200" t="s">
        <v>12</v>
      </c>
      <c r="H200" t="s">
        <v>7</v>
      </c>
      <c r="I200">
        <v>12</v>
      </c>
      <c r="J200" t="str">
        <f>PROPER(Table1[[#This Row],[NAMA]])</f>
        <v>Bensia 7027</v>
      </c>
      <c r="K200">
        <f>Table1[[#This Row],[STOCK]]</f>
        <v>12</v>
      </c>
      <c r="L200" t="str">
        <f>IF(Table1[[#This Row],[KODE]]="","",Table1[[#This Row],[KODE]])</f>
        <v/>
      </c>
      <c r="M200" t="str">
        <f>IF(Table1[[#This Row],[QTY]]=0,"",CONCATENATE(Table1[[#This Row],[QTY]]," ",Table1[[#This Row],[STN]]))</f>
        <v>1152 PCS</v>
      </c>
      <c r="N200" t="str">
        <f>Table1[[#This Row],[SUPPLIER]]</f>
        <v>IMPORT D5</v>
      </c>
      <c r="O200" t="str">
        <f>Table1[[#This Row],[KATEGORI]]</f>
        <v>IMPORT</v>
      </c>
    </row>
    <row r="201" spans="1:15" ht="15.75" customHeight="1" x14ac:dyDescent="0.25">
      <c r="A201">
        <v>441</v>
      </c>
      <c r="B201" t="s">
        <v>7</v>
      </c>
      <c r="C201" t="s">
        <v>6003</v>
      </c>
      <c r="D201" t="s">
        <v>478</v>
      </c>
      <c r="E201">
        <v>1152</v>
      </c>
      <c r="F201" t="s">
        <v>11</v>
      </c>
      <c r="G201" t="s">
        <v>12</v>
      </c>
      <c r="H201" t="s">
        <v>7</v>
      </c>
      <c r="I201">
        <v>5</v>
      </c>
      <c r="J201" t="str">
        <f>PROPER(Table1[[#This Row],[NAMA]])</f>
        <v>Bensia 711</v>
      </c>
      <c r="K201">
        <f>Table1[[#This Row],[STOCK]]</f>
        <v>5</v>
      </c>
      <c r="L201" t="str">
        <f>IF(Table1[[#This Row],[KODE]]="","",Table1[[#This Row],[KODE]])</f>
        <v/>
      </c>
      <c r="M201" t="str">
        <f>IF(Table1[[#This Row],[QTY]]=0,"",CONCATENATE(Table1[[#This Row],[QTY]]," ",Table1[[#This Row],[STN]]))</f>
        <v>1152 PCS</v>
      </c>
      <c r="N201" t="str">
        <f>Table1[[#This Row],[SUPPLIER]]</f>
        <v>IMPORT D5</v>
      </c>
      <c r="O201" t="str">
        <f>Table1[[#This Row],[KATEGORI]]</f>
        <v>IMPORT</v>
      </c>
    </row>
    <row r="202" spans="1:15" ht="15.75" customHeight="1" x14ac:dyDescent="0.25">
      <c r="A202">
        <v>442</v>
      </c>
      <c r="B202" t="s">
        <v>7</v>
      </c>
      <c r="C202" t="s">
        <v>6004</v>
      </c>
      <c r="D202" t="s">
        <v>478</v>
      </c>
      <c r="E202">
        <v>1152</v>
      </c>
      <c r="F202" t="s">
        <v>11</v>
      </c>
      <c r="G202" t="s">
        <v>12</v>
      </c>
      <c r="H202" t="s">
        <v>7</v>
      </c>
      <c r="I202">
        <v>5</v>
      </c>
      <c r="J202" t="str">
        <f>PROPER(Table1[[#This Row],[NAMA]])</f>
        <v>Bensia 902</v>
      </c>
      <c r="K202">
        <f>Table1[[#This Row],[STOCK]]</f>
        <v>5</v>
      </c>
      <c r="L202" t="str">
        <f>IF(Table1[[#This Row],[KODE]]="","",Table1[[#This Row],[KODE]])</f>
        <v/>
      </c>
      <c r="M202" t="str">
        <f>IF(Table1[[#This Row],[QTY]]=0,"",CONCATENATE(Table1[[#This Row],[QTY]]," ",Table1[[#This Row],[STN]]))</f>
        <v>1152 PCS</v>
      </c>
      <c r="N202" t="str">
        <f>Table1[[#This Row],[SUPPLIER]]</f>
        <v>IMPORT D5</v>
      </c>
      <c r="O202" t="str">
        <f>Table1[[#This Row],[KATEGORI]]</f>
        <v>IMPORT</v>
      </c>
    </row>
    <row r="203" spans="1:15" ht="15.75" customHeight="1" x14ac:dyDescent="0.25">
      <c r="A203">
        <v>443</v>
      </c>
      <c r="B203" t="s">
        <v>7</v>
      </c>
      <c r="C203" t="s">
        <v>6005</v>
      </c>
      <c r="D203" t="s">
        <v>81</v>
      </c>
      <c r="E203">
        <v>1152</v>
      </c>
      <c r="F203" t="s">
        <v>11</v>
      </c>
      <c r="G203" t="s">
        <v>12</v>
      </c>
      <c r="H203" t="s">
        <v>7</v>
      </c>
      <c r="I203">
        <v>4</v>
      </c>
      <c r="J203" t="str">
        <f>PROPER(Table1[[#This Row],[NAMA]])</f>
        <v>Bensia 903</v>
      </c>
      <c r="K203">
        <f>Table1[[#This Row],[STOCK]]</f>
        <v>4</v>
      </c>
      <c r="L203" t="str">
        <f>IF(Table1[[#This Row],[KODE]]="","",Table1[[#This Row],[KODE]])</f>
        <v/>
      </c>
      <c r="M203" t="str">
        <f>IF(Table1[[#This Row],[QTY]]=0,"",CONCATENATE(Table1[[#This Row],[QTY]]," ",Table1[[#This Row],[STN]]))</f>
        <v>1152 PCS</v>
      </c>
      <c r="N203" t="str">
        <f>Table1[[#This Row],[SUPPLIER]]</f>
        <v>IMPORT D6</v>
      </c>
      <c r="O203" t="str">
        <f>Table1[[#This Row],[KATEGORI]]</f>
        <v>IMPORT</v>
      </c>
    </row>
    <row r="204" spans="1:15" ht="15.75" hidden="1" customHeight="1" x14ac:dyDescent="0.25">
      <c r="A204">
        <v>444</v>
      </c>
      <c r="B204" t="s">
        <v>7</v>
      </c>
      <c r="C204" t="s">
        <v>214</v>
      </c>
      <c r="D204" t="s">
        <v>7</v>
      </c>
      <c r="E204">
        <v>1152</v>
      </c>
      <c r="F204" t="s">
        <v>11</v>
      </c>
      <c r="G204" t="s">
        <v>9</v>
      </c>
      <c r="H204" t="s">
        <v>7</v>
      </c>
      <c r="I204">
        <v>3</v>
      </c>
      <c r="J204" t="str">
        <f>PROPER(Table1[[#This Row],[NAMA]])</f>
        <v>Bensia 905</v>
      </c>
      <c r="K204">
        <f>Table1[[#This Row],[STOCK]]</f>
        <v>3</v>
      </c>
      <c r="L204" t="str">
        <f>IF(Table1[[#This Row],[KODE]]="","",Table1[[#This Row],[KODE]])</f>
        <v/>
      </c>
      <c r="M204" t="str">
        <f>IF(Table1[[#This Row],[QTY]]=0,"",CONCATENATE(Table1[[#This Row],[QTY]]," ",Table1[[#This Row],[STN]]))</f>
        <v>1152 PCS</v>
      </c>
      <c r="N204" t="str">
        <f>Table1[[#This Row],[SUPPLIER]]</f>
        <v/>
      </c>
      <c r="O204" t="str">
        <f>Table1[[#This Row],[KATEGORI]]</f>
        <v>GLOBAL</v>
      </c>
    </row>
    <row r="205" spans="1:15" ht="15.75" customHeight="1" x14ac:dyDescent="0.25">
      <c r="A205">
        <v>446</v>
      </c>
      <c r="B205" t="s">
        <v>7</v>
      </c>
      <c r="C205" t="s">
        <v>6006</v>
      </c>
      <c r="D205" t="s">
        <v>478</v>
      </c>
      <c r="E205">
        <v>1152</v>
      </c>
      <c r="F205" t="s">
        <v>11</v>
      </c>
      <c r="G205" t="s">
        <v>12</v>
      </c>
      <c r="H205" t="s">
        <v>7</v>
      </c>
      <c r="I205">
        <v>5</v>
      </c>
      <c r="J205" t="str">
        <f>PROPER(Table1[[#This Row],[NAMA]])</f>
        <v>Bensia 915</v>
      </c>
      <c r="K205">
        <f>Table1[[#This Row],[STOCK]]</f>
        <v>5</v>
      </c>
      <c r="L205" t="str">
        <f>IF(Table1[[#This Row],[KODE]]="","",Table1[[#This Row],[KODE]])</f>
        <v/>
      </c>
      <c r="M205" t="str">
        <f>IF(Table1[[#This Row],[QTY]]=0,"",CONCATENATE(Table1[[#This Row],[QTY]]," ",Table1[[#This Row],[STN]]))</f>
        <v>1152 PCS</v>
      </c>
      <c r="N205" t="str">
        <f>Table1[[#This Row],[SUPPLIER]]</f>
        <v>IMPORT D5</v>
      </c>
      <c r="O205" t="str">
        <f>Table1[[#This Row],[KATEGORI]]</f>
        <v>IMPORT</v>
      </c>
    </row>
    <row r="206" spans="1:15" ht="15.75" customHeight="1" x14ac:dyDescent="0.25">
      <c r="A206">
        <v>447</v>
      </c>
      <c r="B206" t="s">
        <v>7</v>
      </c>
      <c r="C206" t="s">
        <v>6007</v>
      </c>
      <c r="D206" t="s">
        <v>81</v>
      </c>
      <c r="E206">
        <v>1152</v>
      </c>
      <c r="F206" t="s">
        <v>11</v>
      </c>
      <c r="G206" t="s">
        <v>12</v>
      </c>
      <c r="H206" t="s">
        <v>7</v>
      </c>
      <c r="I206">
        <v>7</v>
      </c>
      <c r="J206" t="str">
        <f>PROPER(Table1[[#This Row],[NAMA]])</f>
        <v>Bensia 917</v>
      </c>
      <c r="K206">
        <f>Table1[[#This Row],[STOCK]]</f>
        <v>7</v>
      </c>
      <c r="L206" t="str">
        <f>IF(Table1[[#This Row],[KODE]]="","",Table1[[#This Row],[KODE]])</f>
        <v/>
      </c>
      <c r="M206" t="str">
        <f>IF(Table1[[#This Row],[QTY]]=0,"",CONCATENATE(Table1[[#This Row],[QTY]]," ",Table1[[#This Row],[STN]]))</f>
        <v>1152 PCS</v>
      </c>
      <c r="N206" t="str">
        <f>Table1[[#This Row],[SUPPLIER]]</f>
        <v>IMPORT D6</v>
      </c>
      <c r="O206" t="str">
        <f>Table1[[#This Row],[KATEGORI]]</f>
        <v>IMPORT</v>
      </c>
    </row>
    <row r="207" spans="1:15" ht="15.75" customHeight="1" x14ac:dyDescent="0.25">
      <c r="A207">
        <v>448</v>
      </c>
      <c r="B207" t="s">
        <v>7</v>
      </c>
      <c r="C207" t="s">
        <v>6008</v>
      </c>
      <c r="D207" t="s">
        <v>81</v>
      </c>
      <c r="E207">
        <v>1152</v>
      </c>
      <c r="F207" t="s">
        <v>11</v>
      </c>
      <c r="G207" t="s">
        <v>12</v>
      </c>
      <c r="H207" t="s">
        <v>7</v>
      </c>
      <c r="I207">
        <v>6</v>
      </c>
      <c r="J207" t="str">
        <f>PROPER(Table1[[#This Row],[NAMA]])</f>
        <v>Bensia 921</v>
      </c>
      <c r="K207">
        <f>Table1[[#This Row],[STOCK]]</f>
        <v>6</v>
      </c>
      <c r="L207" t="str">
        <f>IF(Table1[[#This Row],[KODE]]="","",Table1[[#This Row],[KODE]])</f>
        <v/>
      </c>
      <c r="M207" t="str">
        <f>IF(Table1[[#This Row],[QTY]]=0,"",CONCATENATE(Table1[[#This Row],[QTY]]," ",Table1[[#This Row],[STN]]))</f>
        <v>1152 PCS</v>
      </c>
      <c r="N207" t="str">
        <f>Table1[[#This Row],[SUPPLIER]]</f>
        <v>IMPORT D6</v>
      </c>
      <c r="O207" t="str">
        <f>Table1[[#This Row],[KATEGORI]]</f>
        <v>IMPORT</v>
      </c>
    </row>
    <row r="208" spans="1:15" ht="15.75" customHeight="1" x14ac:dyDescent="0.25">
      <c r="A208">
        <v>449</v>
      </c>
      <c r="B208" t="s">
        <v>7</v>
      </c>
      <c r="C208" t="s">
        <v>6009</v>
      </c>
      <c r="D208" t="s">
        <v>81</v>
      </c>
      <c r="E208">
        <v>1152</v>
      </c>
      <c r="F208" t="s">
        <v>11</v>
      </c>
      <c r="G208" t="s">
        <v>12</v>
      </c>
      <c r="H208" t="s">
        <v>7</v>
      </c>
      <c r="I208">
        <v>7</v>
      </c>
      <c r="J208" t="str">
        <f>PROPER(Table1[[#This Row],[NAMA]])</f>
        <v>Bensia 923</v>
      </c>
      <c r="K208">
        <f>Table1[[#This Row],[STOCK]]</f>
        <v>7</v>
      </c>
      <c r="L208" t="str">
        <f>IF(Table1[[#This Row],[KODE]]="","",Table1[[#This Row],[KODE]])</f>
        <v/>
      </c>
      <c r="M208" t="str">
        <f>IF(Table1[[#This Row],[QTY]]=0,"",CONCATENATE(Table1[[#This Row],[QTY]]," ",Table1[[#This Row],[STN]]))</f>
        <v>1152 PCS</v>
      </c>
      <c r="N208" t="str">
        <f>Table1[[#This Row],[SUPPLIER]]</f>
        <v>IMPORT D6</v>
      </c>
      <c r="O208" t="str">
        <f>Table1[[#This Row],[KATEGORI]]</f>
        <v>IMPORT</v>
      </c>
    </row>
    <row r="209" spans="1:15" ht="15.75" customHeight="1" x14ac:dyDescent="0.25">
      <c r="A209">
        <v>450</v>
      </c>
      <c r="B209" t="s">
        <v>7</v>
      </c>
      <c r="C209" t="s">
        <v>6010</v>
      </c>
      <c r="D209" t="s">
        <v>478</v>
      </c>
      <c r="E209">
        <v>1152</v>
      </c>
      <c r="F209" t="s">
        <v>11</v>
      </c>
      <c r="G209" t="s">
        <v>12</v>
      </c>
      <c r="H209" t="s">
        <v>7</v>
      </c>
      <c r="I209">
        <v>3</v>
      </c>
      <c r="J209" t="str">
        <f>PROPER(Table1[[#This Row],[NAMA]])</f>
        <v>Bensia 925</v>
      </c>
      <c r="K209">
        <f>Table1[[#This Row],[STOCK]]</f>
        <v>3</v>
      </c>
      <c r="L209" t="str">
        <f>IF(Table1[[#This Row],[KODE]]="","",Table1[[#This Row],[KODE]])</f>
        <v/>
      </c>
      <c r="M209" t="str">
        <f>IF(Table1[[#This Row],[QTY]]=0,"",CONCATENATE(Table1[[#This Row],[QTY]]," ",Table1[[#This Row],[STN]]))</f>
        <v>1152 PCS</v>
      </c>
      <c r="N209" t="str">
        <f>Table1[[#This Row],[SUPPLIER]]</f>
        <v>IMPORT D5</v>
      </c>
      <c r="O209" t="str">
        <f>Table1[[#This Row],[KATEGORI]]</f>
        <v>IMPORT</v>
      </c>
    </row>
    <row r="210" spans="1:15" ht="15.75" customHeight="1" x14ac:dyDescent="0.25">
      <c r="A210">
        <v>451</v>
      </c>
      <c r="B210" t="s">
        <v>7</v>
      </c>
      <c r="C210" t="s">
        <v>6011</v>
      </c>
      <c r="D210" t="s">
        <v>81</v>
      </c>
      <c r="E210">
        <v>1152</v>
      </c>
      <c r="F210" t="s">
        <v>11</v>
      </c>
      <c r="G210" t="s">
        <v>12</v>
      </c>
      <c r="H210" t="s">
        <v>7</v>
      </c>
      <c r="I210">
        <v>4</v>
      </c>
      <c r="J210" t="str">
        <f>PROPER(Table1[[#This Row],[NAMA]])</f>
        <v>Bensia 933</v>
      </c>
      <c r="K210">
        <f>Table1[[#This Row],[STOCK]]</f>
        <v>4</v>
      </c>
      <c r="L210" t="str">
        <f>IF(Table1[[#This Row],[KODE]]="","",Table1[[#This Row],[KODE]])</f>
        <v/>
      </c>
      <c r="M210" t="str">
        <f>IF(Table1[[#This Row],[QTY]]=0,"",CONCATENATE(Table1[[#This Row],[QTY]]," ",Table1[[#This Row],[STN]]))</f>
        <v>1152 PCS</v>
      </c>
      <c r="N210" t="str">
        <f>Table1[[#This Row],[SUPPLIER]]</f>
        <v>IMPORT D6</v>
      </c>
      <c r="O210" t="str">
        <f>Table1[[#This Row],[KATEGORI]]</f>
        <v>IMPORT</v>
      </c>
    </row>
    <row r="211" spans="1:15" ht="15.75" customHeight="1" x14ac:dyDescent="0.25">
      <c r="A211">
        <v>452</v>
      </c>
      <c r="B211" t="s">
        <v>7</v>
      </c>
      <c r="C211" t="s">
        <v>6012</v>
      </c>
      <c r="D211" t="s">
        <v>81</v>
      </c>
      <c r="E211">
        <v>1152</v>
      </c>
      <c r="F211" t="s">
        <v>11</v>
      </c>
      <c r="G211" t="s">
        <v>12</v>
      </c>
      <c r="H211" t="s">
        <v>7</v>
      </c>
      <c r="I211">
        <v>3</v>
      </c>
      <c r="J211" t="str">
        <f>PROPER(Table1[[#This Row],[NAMA]])</f>
        <v>Bensia 938</v>
      </c>
      <c r="K211">
        <f>Table1[[#This Row],[STOCK]]</f>
        <v>3</v>
      </c>
      <c r="L211" t="str">
        <f>IF(Table1[[#This Row],[KODE]]="","",Table1[[#This Row],[KODE]])</f>
        <v/>
      </c>
      <c r="M211" t="str">
        <f>IF(Table1[[#This Row],[QTY]]=0,"",CONCATENATE(Table1[[#This Row],[QTY]]," ",Table1[[#This Row],[STN]]))</f>
        <v>1152 PCS</v>
      </c>
      <c r="N211" t="str">
        <f>Table1[[#This Row],[SUPPLIER]]</f>
        <v>IMPORT D6</v>
      </c>
      <c r="O211" t="str">
        <f>Table1[[#This Row],[KATEGORI]]</f>
        <v>IMPORT</v>
      </c>
    </row>
    <row r="212" spans="1:15" ht="15.75" customHeight="1" x14ac:dyDescent="0.25">
      <c r="A212">
        <v>453</v>
      </c>
      <c r="B212" t="s">
        <v>7</v>
      </c>
      <c r="C212" t="s">
        <v>6013</v>
      </c>
      <c r="D212" t="s">
        <v>81</v>
      </c>
      <c r="E212">
        <v>1152</v>
      </c>
      <c r="F212" t="s">
        <v>11</v>
      </c>
      <c r="G212" t="s">
        <v>12</v>
      </c>
      <c r="H212" t="s">
        <v>7</v>
      </c>
      <c r="I212">
        <v>7</v>
      </c>
      <c r="J212" t="str">
        <f>PROPER(Table1[[#This Row],[NAMA]])</f>
        <v>Bensia 940</v>
      </c>
      <c r="K212">
        <f>Table1[[#This Row],[STOCK]]</f>
        <v>7</v>
      </c>
      <c r="L212" t="str">
        <f>IF(Table1[[#This Row],[KODE]]="","",Table1[[#This Row],[KODE]])</f>
        <v/>
      </c>
      <c r="M212" t="str">
        <f>IF(Table1[[#This Row],[QTY]]=0,"",CONCATENATE(Table1[[#This Row],[QTY]]," ",Table1[[#This Row],[STN]]))</f>
        <v>1152 PCS</v>
      </c>
      <c r="N212" t="str">
        <f>Table1[[#This Row],[SUPPLIER]]</f>
        <v>IMPORT D6</v>
      </c>
      <c r="O212" t="str">
        <f>Table1[[#This Row],[KATEGORI]]</f>
        <v>IMPORT</v>
      </c>
    </row>
    <row r="213" spans="1:15" ht="15.75" customHeight="1" x14ac:dyDescent="0.25">
      <c r="A213">
        <v>454</v>
      </c>
      <c r="B213" t="s">
        <v>7</v>
      </c>
      <c r="C213" t="s">
        <v>6014</v>
      </c>
      <c r="D213" t="s">
        <v>81</v>
      </c>
      <c r="E213">
        <v>1152</v>
      </c>
      <c r="F213" t="s">
        <v>11</v>
      </c>
      <c r="G213" t="s">
        <v>12</v>
      </c>
      <c r="H213" t="s">
        <v>7</v>
      </c>
      <c r="I213">
        <v>6</v>
      </c>
      <c r="J213" t="str">
        <f>PROPER(Table1[[#This Row],[NAMA]])</f>
        <v>Bensia 941</v>
      </c>
      <c r="K213">
        <f>Table1[[#This Row],[STOCK]]</f>
        <v>6</v>
      </c>
      <c r="L213" t="str">
        <f>IF(Table1[[#This Row],[KODE]]="","",Table1[[#This Row],[KODE]])</f>
        <v/>
      </c>
      <c r="M213" t="str">
        <f>IF(Table1[[#This Row],[QTY]]=0,"",CONCATENATE(Table1[[#This Row],[QTY]]," ",Table1[[#This Row],[STN]]))</f>
        <v>1152 PCS</v>
      </c>
      <c r="N213" t="str">
        <f>Table1[[#This Row],[SUPPLIER]]</f>
        <v>IMPORT D6</v>
      </c>
      <c r="O213" t="str">
        <f>Table1[[#This Row],[KATEGORI]]</f>
        <v>IMPORT</v>
      </c>
    </row>
    <row r="214" spans="1:15" ht="15.75" customHeight="1" x14ac:dyDescent="0.25">
      <c r="A214">
        <v>455</v>
      </c>
      <c r="B214" t="s">
        <v>7</v>
      </c>
      <c r="C214" t="s">
        <v>6015</v>
      </c>
      <c r="D214" t="s">
        <v>81</v>
      </c>
      <c r="E214">
        <v>1152</v>
      </c>
      <c r="F214" t="s">
        <v>11</v>
      </c>
      <c r="G214" t="s">
        <v>12</v>
      </c>
      <c r="H214" t="s">
        <v>7</v>
      </c>
      <c r="I214">
        <v>2</v>
      </c>
      <c r="J214" t="str">
        <f>PROPER(Table1[[#This Row],[NAMA]])</f>
        <v>Bensia 947</v>
      </c>
      <c r="K214">
        <f>Table1[[#This Row],[STOCK]]</f>
        <v>2</v>
      </c>
      <c r="L214" t="str">
        <f>IF(Table1[[#This Row],[KODE]]="","",Table1[[#This Row],[KODE]])</f>
        <v/>
      </c>
      <c r="M214" t="str">
        <f>IF(Table1[[#This Row],[QTY]]=0,"",CONCATENATE(Table1[[#This Row],[QTY]]," ",Table1[[#This Row],[STN]]))</f>
        <v>1152 PCS</v>
      </c>
      <c r="N214" t="str">
        <f>Table1[[#This Row],[SUPPLIER]]</f>
        <v>IMPORT D6</v>
      </c>
      <c r="O214" t="str">
        <f>Table1[[#This Row],[KATEGORI]]</f>
        <v>IMPORT</v>
      </c>
    </row>
    <row r="215" spans="1:15" ht="15.75" customHeight="1" x14ac:dyDescent="0.25">
      <c r="A215">
        <v>456</v>
      </c>
      <c r="B215" t="s">
        <v>7</v>
      </c>
      <c r="C215" t="s">
        <v>6016</v>
      </c>
      <c r="D215" t="s">
        <v>478</v>
      </c>
      <c r="E215">
        <v>1152</v>
      </c>
      <c r="F215" t="s">
        <v>11</v>
      </c>
      <c r="G215" t="s">
        <v>12</v>
      </c>
      <c r="H215" t="s">
        <v>7</v>
      </c>
      <c r="I215">
        <v>5</v>
      </c>
      <c r="J215" t="str">
        <f>PROPER(Table1[[#This Row],[NAMA]])</f>
        <v>Bensia 948</v>
      </c>
      <c r="K215">
        <f>Table1[[#This Row],[STOCK]]</f>
        <v>5</v>
      </c>
      <c r="L215" t="str">
        <f>IF(Table1[[#This Row],[KODE]]="","",Table1[[#This Row],[KODE]])</f>
        <v/>
      </c>
      <c r="M215" t="str">
        <f>IF(Table1[[#This Row],[QTY]]=0,"",CONCATENATE(Table1[[#This Row],[QTY]]," ",Table1[[#This Row],[STN]]))</f>
        <v>1152 PCS</v>
      </c>
      <c r="N215" t="str">
        <f>Table1[[#This Row],[SUPPLIER]]</f>
        <v>IMPORT D5</v>
      </c>
      <c r="O215" t="str">
        <f>Table1[[#This Row],[KATEGORI]]</f>
        <v>IMPORT</v>
      </c>
    </row>
    <row r="216" spans="1:15" ht="15.75" customHeight="1" x14ac:dyDescent="0.25">
      <c r="A216">
        <v>457</v>
      </c>
      <c r="B216" t="s">
        <v>7</v>
      </c>
      <c r="C216" t="s">
        <v>6017</v>
      </c>
      <c r="D216" t="s">
        <v>81</v>
      </c>
      <c r="E216">
        <v>1152</v>
      </c>
      <c r="F216" t="s">
        <v>11</v>
      </c>
      <c r="G216" t="s">
        <v>12</v>
      </c>
      <c r="H216" t="s">
        <v>7</v>
      </c>
      <c r="I216">
        <v>4</v>
      </c>
      <c r="J216" t="str">
        <f>PROPER(Table1[[#This Row],[NAMA]])</f>
        <v>Bensia 950</v>
      </c>
      <c r="K216">
        <f>Table1[[#This Row],[STOCK]]</f>
        <v>4</v>
      </c>
      <c r="L216" t="str">
        <f>IF(Table1[[#This Row],[KODE]]="","",Table1[[#This Row],[KODE]])</f>
        <v/>
      </c>
      <c r="M216" t="str">
        <f>IF(Table1[[#This Row],[QTY]]=0,"",CONCATENATE(Table1[[#This Row],[QTY]]," ",Table1[[#This Row],[STN]]))</f>
        <v>1152 PCS</v>
      </c>
      <c r="N216" t="str">
        <f>Table1[[#This Row],[SUPPLIER]]</f>
        <v>IMPORT D6</v>
      </c>
      <c r="O216" t="str">
        <f>Table1[[#This Row],[KATEGORI]]</f>
        <v>IMPORT</v>
      </c>
    </row>
    <row r="217" spans="1:15" ht="15.75" customHeight="1" x14ac:dyDescent="0.25">
      <c r="A217">
        <v>458</v>
      </c>
      <c r="B217" t="s">
        <v>7</v>
      </c>
      <c r="C217" t="s">
        <v>6018</v>
      </c>
      <c r="D217" t="s">
        <v>81</v>
      </c>
      <c r="E217">
        <v>1152</v>
      </c>
      <c r="F217" t="s">
        <v>11</v>
      </c>
      <c r="G217" t="s">
        <v>12</v>
      </c>
      <c r="H217" t="s">
        <v>7</v>
      </c>
      <c r="I217">
        <v>7</v>
      </c>
      <c r="J217" t="str">
        <f>PROPER(Table1[[#This Row],[NAMA]])</f>
        <v>Bensia 951</v>
      </c>
      <c r="K217">
        <f>Table1[[#This Row],[STOCK]]</f>
        <v>7</v>
      </c>
      <c r="L217" t="str">
        <f>IF(Table1[[#This Row],[KODE]]="","",Table1[[#This Row],[KODE]])</f>
        <v/>
      </c>
      <c r="M217" t="str">
        <f>IF(Table1[[#This Row],[QTY]]=0,"",CONCATENATE(Table1[[#This Row],[QTY]]," ",Table1[[#This Row],[STN]]))</f>
        <v>1152 PCS</v>
      </c>
      <c r="N217" t="str">
        <f>Table1[[#This Row],[SUPPLIER]]</f>
        <v>IMPORT D6</v>
      </c>
      <c r="O217" t="str">
        <f>Table1[[#This Row],[KATEGORI]]</f>
        <v>IMPORT</v>
      </c>
    </row>
    <row r="218" spans="1:15" ht="15.75" customHeight="1" x14ac:dyDescent="0.25">
      <c r="A218">
        <v>459</v>
      </c>
      <c r="B218" t="s">
        <v>7</v>
      </c>
      <c r="C218" t="s">
        <v>6019</v>
      </c>
      <c r="D218" t="s">
        <v>478</v>
      </c>
      <c r="E218">
        <v>1152</v>
      </c>
      <c r="F218" t="s">
        <v>11</v>
      </c>
      <c r="G218" t="s">
        <v>12</v>
      </c>
      <c r="H218" t="s">
        <v>7</v>
      </c>
      <c r="I218">
        <v>5</v>
      </c>
      <c r="J218" t="str">
        <f>PROPER(Table1[[#This Row],[NAMA]])</f>
        <v>Bensia 953</v>
      </c>
      <c r="K218">
        <f>Table1[[#This Row],[STOCK]]</f>
        <v>5</v>
      </c>
      <c r="L218" t="str">
        <f>IF(Table1[[#This Row],[KODE]]="","",Table1[[#This Row],[KODE]])</f>
        <v/>
      </c>
      <c r="M218" t="str">
        <f>IF(Table1[[#This Row],[QTY]]=0,"",CONCATENATE(Table1[[#This Row],[QTY]]," ",Table1[[#This Row],[STN]]))</f>
        <v>1152 PCS</v>
      </c>
      <c r="N218" t="str">
        <f>Table1[[#This Row],[SUPPLIER]]</f>
        <v>IMPORT D5</v>
      </c>
      <c r="O218" t="str">
        <f>Table1[[#This Row],[KATEGORI]]</f>
        <v>IMPORT</v>
      </c>
    </row>
    <row r="219" spans="1:15" ht="15.75" hidden="1" customHeight="1" x14ac:dyDescent="0.25">
      <c r="A219">
        <v>460</v>
      </c>
      <c r="B219" t="s">
        <v>7</v>
      </c>
      <c r="C219" t="s">
        <v>215</v>
      </c>
      <c r="D219" t="s">
        <v>7</v>
      </c>
      <c r="E219">
        <v>48</v>
      </c>
      <c r="F219" t="s">
        <v>43</v>
      </c>
      <c r="G219" t="s">
        <v>9</v>
      </c>
      <c r="H219" t="s">
        <v>7</v>
      </c>
      <c r="I219">
        <v>1</v>
      </c>
      <c r="J219" t="str">
        <f>PROPER(Table1[[#This Row],[NAMA]])</f>
        <v>Bensia 9935 Pluit (42)</v>
      </c>
      <c r="K219">
        <f>Table1[[#This Row],[STOCK]]</f>
        <v>1</v>
      </c>
      <c r="L219" t="str">
        <f>IF(Table1[[#This Row],[KODE]]="","",Table1[[#This Row],[KODE]])</f>
        <v/>
      </c>
      <c r="M219" t="str">
        <f>IF(Table1[[#This Row],[QTY]]=0,"",CONCATENATE(Table1[[#This Row],[QTY]]," ",Table1[[#This Row],[STN]]))</f>
        <v>48 BOX</v>
      </c>
      <c r="N219" t="str">
        <f>Table1[[#This Row],[SUPPLIER]]</f>
        <v/>
      </c>
      <c r="O219" t="str">
        <f>Table1[[#This Row],[KATEGORI]]</f>
        <v>GLOBAL</v>
      </c>
    </row>
    <row r="220" spans="1:15" ht="15.75" hidden="1" customHeight="1" x14ac:dyDescent="0.25">
      <c r="A220">
        <v>461</v>
      </c>
      <c r="B220" t="s">
        <v>7</v>
      </c>
      <c r="C220" t="s">
        <v>216</v>
      </c>
      <c r="D220" t="s">
        <v>7</v>
      </c>
      <c r="E220">
        <v>48</v>
      </c>
      <c r="F220" t="s">
        <v>43</v>
      </c>
      <c r="G220" t="s">
        <v>9</v>
      </c>
      <c r="H220" t="s">
        <v>7</v>
      </c>
      <c r="I220">
        <v>3</v>
      </c>
      <c r="J220" t="str">
        <f>PROPER(Table1[[#This Row],[NAMA]])</f>
        <v>Bensia 9938 Cermin Kaca (32)</v>
      </c>
      <c r="K220">
        <f>Table1[[#This Row],[STOCK]]</f>
        <v>3</v>
      </c>
      <c r="L220" t="str">
        <f>IF(Table1[[#This Row],[KODE]]="","",Table1[[#This Row],[KODE]])</f>
        <v/>
      </c>
      <c r="M220" t="str">
        <f>IF(Table1[[#This Row],[QTY]]=0,"",CONCATENATE(Table1[[#This Row],[QTY]]," ",Table1[[#This Row],[STN]]))</f>
        <v>48 BOX</v>
      </c>
      <c r="N220" t="str">
        <f>Table1[[#This Row],[SUPPLIER]]</f>
        <v/>
      </c>
      <c r="O220" t="str">
        <f>Table1[[#This Row],[KATEGORI]]</f>
        <v>GLOBAL</v>
      </c>
    </row>
    <row r="221" spans="1:15" ht="15.75" hidden="1" customHeight="1" x14ac:dyDescent="0.25">
      <c r="A221">
        <v>464</v>
      </c>
      <c r="B221" t="s">
        <v>7</v>
      </c>
      <c r="C221" t="s">
        <v>217</v>
      </c>
      <c r="D221" t="s">
        <v>7</v>
      </c>
      <c r="E221">
        <v>48</v>
      </c>
      <c r="F221" t="s">
        <v>43</v>
      </c>
      <c r="G221" t="s">
        <v>9</v>
      </c>
      <c r="H221" t="s">
        <v>7</v>
      </c>
      <c r="I221">
        <v>4</v>
      </c>
      <c r="J221" t="str">
        <f>PROPER(Table1[[#This Row],[NAMA]])</f>
        <v>Bensia Baea 009 (1X50)</v>
      </c>
      <c r="K221">
        <f>Table1[[#This Row],[STOCK]]</f>
        <v>4</v>
      </c>
      <c r="L221" t="str">
        <f>IF(Table1[[#This Row],[KODE]]="","",Table1[[#This Row],[KODE]])</f>
        <v/>
      </c>
      <c r="M221" t="str">
        <f>IF(Table1[[#This Row],[QTY]]=0,"",CONCATENATE(Table1[[#This Row],[QTY]]," ",Table1[[#This Row],[STN]]))</f>
        <v>48 BOX</v>
      </c>
      <c r="N221" t="str">
        <f>Table1[[#This Row],[SUPPLIER]]</f>
        <v/>
      </c>
      <c r="O221" t="str">
        <f>Table1[[#This Row],[KATEGORI]]</f>
        <v>GLOBAL</v>
      </c>
    </row>
    <row r="222" spans="1:15" ht="15.75" hidden="1" customHeight="1" x14ac:dyDescent="0.25">
      <c r="A222">
        <v>465</v>
      </c>
      <c r="B222" t="s">
        <v>7</v>
      </c>
      <c r="C222" t="s">
        <v>218</v>
      </c>
      <c r="D222" t="s">
        <v>7</v>
      </c>
      <c r="E222">
        <v>1200</v>
      </c>
      <c r="F222" t="s">
        <v>28</v>
      </c>
      <c r="G222" t="s">
        <v>9</v>
      </c>
      <c r="H222" t="s">
        <v>7</v>
      </c>
      <c r="I222">
        <v>6</v>
      </c>
      <c r="J222" t="str">
        <f>PROPER(Table1[[#This Row],[NAMA]])</f>
        <v>Bensia Cyd3-1 Smile</v>
      </c>
      <c r="K222">
        <f>Table1[[#This Row],[STOCK]]</f>
        <v>6</v>
      </c>
      <c r="L222" t="str">
        <f>IF(Table1[[#This Row],[KODE]]="","",Table1[[#This Row],[KODE]])</f>
        <v/>
      </c>
      <c r="M222" t="str">
        <f>IF(Table1[[#This Row],[QTY]]=0,"",CONCATENATE(Table1[[#This Row],[QTY]]," ",Table1[[#This Row],[STN]]))</f>
        <v>1200 SET</v>
      </c>
      <c r="N222" t="str">
        <f>Table1[[#This Row],[SUPPLIER]]</f>
        <v/>
      </c>
      <c r="O222" t="str">
        <f>Table1[[#This Row],[KATEGORI]]</f>
        <v>GLOBAL</v>
      </c>
    </row>
    <row r="223" spans="1:15" ht="15.75" hidden="1" customHeight="1" x14ac:dyDescent="0.25">
      <c r="A223">
        <v>466</v>
      </c>
      <c r="B223" t="s">
        <v>7</v>
      </c>
      <c r="C223" t="s">
        <v>219</v>
      </c>
      <c r="D223" t="s">
        <v>7</v>
      </c>
      <c r="E223">
        <v>1200</v>
      </c>
      <c r="F223" t="s">
        <v>28</v>
      </c>
      <c r="G223" t="s">
        <v>9</v>
      </c>
      <c r="H223" t="s">
        <v>7</v>
      </c>
      <c r="I223">
        <v>8</v>
      </c>
      <c r="J223" t="str">
        <f>PROPER(Table1[[#This Row],[NAMA]])</f>
        <v>Bensia Cyd3-5 Angel 0322</v>
      </c>
      <c r="K223">
        <f>Table1[[#This Row],[STOCK]]</f>
        <v>8</v>
      </c>
      <c r="L223" t="str">
        <f>IF(Table1[[#This Row],[KODE]]="","",Table1[[#This Row],[KODE]])</f>
        <v/>
      </c>
      <c r="M223" t="str">
        <f>IF(Table1[[#This Row],[QTY]]=0,"",CONCATENATE(Table1[[#This Row],[QTY]]," ",Table1[[#This Row],[STN]]))</f>
        <v>1200 SET</v>
      </c>
      <c r="N223" t="str">
        <f>Table1[[#This Row],[SUPPLIER]]</f>
        <v/>
      </c>
      <c r="O223" t="str">
        <f>Table1[[#This Row],[KATEGORI]]</f>
        <v>GLOBAL</v>
      </c>
    </row>
    <row r="224" spans="1:15" ht="15.75" hidden="1" customHeight="1" x14ac:dyDescent="0.25">
      <c r="A224">
        <v>467</v>
      </c>
      <c r="B224" t="s">
        <v>7</v>
      </c>
      <c r="C224" t="s">
        <v>220</v>
      </c>
      <c r="D224" t="s">
        <v>7</v>
      </c>
      <c r="E224">
        <v>48</v>
      </c>
      <c r="F224" t="s">
        <v>43</v>
      </c>
      <c r="G224" t="s">
        <v>9</v>
      </c>
      <c r="H224" t="s">
        <v>7</v>
      </c>
      <c r="I224">
        <v>29</v>
      </c>
      <c r="J224" t="str">
        <f>PROPER(Table1[[#This Row],[NAMA]])</f>
        <v>Bensia Cyln 6203/ 5333</v>
      </c>
      <c r="K224">
        <f>Table1[[#This Row],[STOCK]]</f>
        <v>29</v>
      </c>
      <c r="L224" t="str">
        <f>IF(Table1[[#This Row],[KODE]]="","",Table1[[#This Row],[KODE]])</f>
        <v/>
      </c>
      <c r="M224" t="str">
        <f>IF(Table1[[#This Row],[QTY]]=0,"",CONCATENATE(Table1[[#This Row],[QTY]]," ",Table1[[#This Row],[STN]]))</f>
        <v>48 BOX</v>
      </c>
      <c r="N224" t="str">
        <f>Table1[[#This Row],[SUPPLIER]]</f>
        <v/>
      </c>
      <c r="O224" t="str">
        <f>Table1[[#This Row],[KATEGORI]]</f>
        <v>GLOBAL</v>
      </c>
    </row>
    <row r="225" spans="1:15" ht="15.75" hidden="1" customHeight="1" x14ac:dyDescent="0.25">
      <c r="A225">
        <v>469</v>
      </c>
      <c r="B225" t="s">
        <v>7</v>
      </c>
      <c r="C225" t="s">
        <v>221</v>
      </c>
      <c r="D225" t="s">
        <v>7</v>
      </c>
      <c r="E225">
        <v>12</v>
      </c>
      <c r="F225" t="s">
        <v>73</v>
      </c>
      <c r="G225" t="s">
        <v>9</v>
      </c>
      <c r="H225" t="s">
        <v>7</v>
      </c>
      <c r="I225">
        <v>1</v>
      </c>
      <c r="J225" t="str">
        <f>PROPER(Table1[[#This Row],[NAMA]])</f>
        <v>Bensia Dollar</v>
      </c>
      <c r="K225">
        <f>Table1[[#This Row],[STOCK]]</f>
        <v>1</v>
      </c>
      <c r="L225" t="str">
        <f>IF(Table1[[#This Row],[KODE]]="","",Table1[[#This Row],[KODE]])</f>
        <v/>
      </c>
      <c r="M225" t="str">
        <f>IF(Table1[[#This Row],[QTY]]=0,"",CONCATENATE(Table1[[#This Row],[QTY]]," ",Table1[[#This Row],[STN]]))</f>
        <v>12 GRS</v>
      </c>
      <c r="N225" t="str">
        <f>Table1[[#This Row],[SUPPLIER]]</f>
        <v/>
      </c>
      <c r="O225" t="str">
        <f>Table1[[#This Row],[KATEGORI]]</f>
        <v>GLOBAL</v>
      </c>
    </row>
    <row r="226" spans="1:15" ht="15.75" hidden="1" customHeight="1" x14ac:dyDescent="0.25">
      <c r="A226">
        <v>470</v>
      </c>
      <c r="B226" t="s">
        <v>7</v>
      </c>
      <c r="C226" t="s">
        <v>222</v>
      </c>
      <c r="D226" t="s">
        <v>7</v>
      </c>
      <c r="E226">
        <v>30</v>
      </c>
      <c r="F226" t="s">
        <v>43</v>
      </c>
      <c r="G226" t="s">
        <v>9</v>
      </c>
      <c r="H226" t="s">
        <v>7</v>
      </c>
      <c r="I226">
        <v>2</v>
      </c>
      <c r="J226" t="str">
        <f>PROPER(Table1[[#This Row],[NAMA]])</f>
        <v>Bensia Lt 131 (30 Pc) (36)</v>
      </c>
      <c r="K226">
        <f>Table1[[#This Row],[STOCK]]</f>
        <v>2</v>
      </c>
      <c r="L226" t="str">
        <f>IF(Table1[[#This Row],[KODE]]="","",Table1[[#This Row],[KODE]])</f>
        <v/>
      </c>
      <c r="M226" t="str">
        <f>IF(Table1[[#This Row],[QTY]]=0,"",CONCATENATE(Table1[[#This Row],[QTY]]," ",Table1[[#This Row],[STN]]))</f>
        <v>30 BOX</v>
      </c>
      <c r="N226" t="str">
        <f>Table1[[#This Row],[SUPPLIER]]</f>
        <v/>
      </c>
      <c r="O226" t="str">
        <f>Table1[[#This Row],[KATEGORI]]</f>
        <v>GLOBAL</v>
      </c>
    </row>
    <row r="227" spans="1:15" ht="15.75" hidden="1" customHeight="1" x14ac:dyDescent="0.25">
      <c r="A227">
        <v>471</v>
      </c>
      <c r="B227" t="s">
        <v>7</v>
      </c>
      <c r="C227" t="s">
        <v>223</v>
      </c>
      <c r="D227" t="s">
        <v>7</v>
      </c>
      <c r="E227">
        <v>40</v>
      </c>
      <c r="F227" t="s">
        <v>43</v>
      </c>
      <c r="G227" t="s">
        <v>9</v>
      </c>
      <c r="H227" t="s">
        <v>7</v>
      </c>
      <c r="I227">
        <v>1</v>
      </c>
      <c r="J227" t="str">
        <f>PROPER(Table1[[#This Row],[NAMA]])</f>
        <v>Bensia Pluit 9925 A</v>
      </c>
      <c r="K227">
        <f>Table1[[#This Row],[STOCK]]</f>
        <v>1</v>
      </c>
      <c r="L227" t="str">
        <f>IF(Table1[[#This Row],[KODE]]="","",Table1[[#This Row],[KODE]])</f>
        <v/>
      </c>
      <c r="M227" t="str">
        <f>IF(Table1[[#This Row],[QTY]]=0,"",CONCATENATE(Table1[[#This Row],[QTY]]," ",Table1[[#This Row],[STN]]))</f>
        <v>40 BOX</v>
      </c>
      <c r="N227" t="str">
        <f>Table1[[#This Row],[SUPPLIER]]</f>
        <v/>
      </c>
      <c r="O227" t="str">
        <f>Table1[[#This Row],[KATEGORI]]</f>
        <v>GLOBAL</v>
      </c>
    </row>
    <row r="228" spans="1:15" ht="15.75" hidden="1" customHeight="1" x14ac:dyDescent="0.25">
      <c r="A228">
        <v>474</v>
      </c>
      <c r="B228" t="s">
        <v>7</v>
      </c>
      <c r="C228" t="s">
        <v>224</v>
      </c>
      <c r="D228" t="s">
        <v>225</v>
      </c>
      <c r="E228">
        <v>40</v>
      </c>
      <c r="F228" t="s">
        <v>43</v>
      </c>
      <c r="G228" t="s">
        <v>110</v>
      </c>
      <c r="H228" t="s">
        <v>7</v>
      </c>
      <c r="I228">
        <v>18</v>
      </c>
      <c r="J228" t="str">
        <f>PROPER(Table1[[#This Row],[NAMA]])</f>
        <v>Bensia Sf 9925 C</v>
      </c>
      <c r="K228">
        <f>Table1[[#This Row],[STOCK]]</f>
        <v>18</v>
      </c>
      <c r="L228" t="str">
        <f>IF(Table1[[#This Row],[KODE]]="","",Table1[[#This Row],[KODE]])</f>
        <v/>
      </c>
      <c r="M228" t="str">
        <f>IF(Table1[[#This Row],[QTY]]=0,"",CONCATENATE(Table1[[#This Row],[QTY]]," ",Table1[[#This Row],[STN]]))</f>
        <v>40 BOX</v>
      </c>
      <c r="N228" t="str">
        <f>Table1[[#This Row],[SUPPLIER]]</f>
        <v>LAUTAN MAS ASIA</v>
      </c>
      <c r="O228" t="str">
        <f>Table1[[#This Row],[KATEGORI]]</f>
        <v>PAJAK</v>
      </c>
    </row>
    <row r="229" spans="1:15" ht="15.75" hidden="1" customHeight="1" x14ac:dyDescent="0.25">
      <c r="A229">
        <v>478</v>
      </c>
      <c r="B229" t="s">
        <v>7</v>
      </c>
      <c r="C229" t="s">
        <v>226</v>
      </c>
      <c r="D229" t="s">
        <v>7</v>
      </c>
      <c r="E229">
        <v>36</v>
      </c>
      <c r="F229" t="s">
        <v>43</v>
      </c>
      <c r="G229" t="s">
        <v>9</v>
      </c>
      <c r="H229" t="s">
        <v>7</v>
      </c>
      <c r="I229">
        <v>3</v>
      </c>
      <c r="J229" t="str">
        <f>PROPER(Table1[[#This Row],[NAMA]])</f>
        <v>Bensia Zc 105 Pluit</v>
      </c>
      <c r="K229">
        <f>Table1[[#This Row],[STOCK]]</f>
        <v>3</v>
      </c>
      <c r="L229" t="str">
        <f>IF(Table1[[#This Row],[KODE]]="","",Table1[[#This Row],[KODE]])</f>
        <v/>
      </c>
      <c r="M229" t="str">
        <f>IF(Table1[[#This Row],[QTY]]=0,"",CONCATENATE(Table1[[#This Row],[QTY]]," ",Table1[[#This Row],[STN]]))</f>
        <v>36 BOX</v>
      </c>
      <c r="N229" t="str">
        <f>Table1[[#This Row],[SUPPLIER]]</f>
        <v/>
      </c>
      <c r="O229" t="str">
        <f>Table1[[#This Row],[KATEGORI]]</f>
        <v>GLOBAL</v>
      </c>
    </row>
    <row r="230" spans="1:15" ht="15.75" hidden="1" customHeight="1" x14ac:dyDescent="0.25">
      <c r="A230">
        <v>479</v>
      </c>
      <c r="B230" t="s">
        <v>7</v>
      </c>
      <c r="C230" t="s">
        <v>227</v>
      </c>
      <c r="D230" t="s">
        <v>7</v>
      </c>
      <c r="E230">
        <v>1728</v>
      </c>
      <c r="F230" t="s">
        <v>11</v>
      </c>
      <c r="G230" t="s">
        <v>9</v>
      </c>
      <c r="H230" t="s">
        <v>7</v>
      </c>
      <c r="I230">
        <v>23</v>
      </c>
      <c r="J230" t="str">
        <f>PROPER(Table1[[#This Row],[NAMA]])</f>
        <v>Bensia Zc 131 Fan (30 Box) Isi 48</v>
      </c>
      <c r="K230">
        <f>Table1[[#This Row],[STOCK]]</f>
        <v>23</v>
      </c>
      <c r="L230" t="str">
        <f>IF(Table1[[#This Row],[KODE]]="","",Table1[[#This Row],[KODE]])</f>
        <v/>
      </c>
      <c r="M230" t="str">
        <f>IF(Table1[[#This Row],[QTY]]=0,"",CONCATENATE(Table1[[#This Row],[QTY]]," ",Table1[[#This Row],[STN]]))</f>
        <v>1728 PCS</v>
      </c>
      <c r="N230" t="str">
        <f>Table1[[#This Row],[SUPPLIER]]</f>
        <v/>
      </c>
      <c r="O230" t="str">
        <f>Table1[[#This Row],[KATEGORI]]</f>
        <v>GLOBAL</v>
      </c>
    </row>
    <row r="231" spans="1:15" ht="15.75" hidden="1" customHeight="1" x14ac:dyDescent="0.25">
      <c r="A231">
        <v>480</v>
      </c>
      <c r="B231" t="s">
        <v>7</v>
      </c>
      <c r="C231" t="s">
        <v>228</v>
      </c>
      <c r="D231" t="s">
        <v>7</v>
      </c>
      <c r="E231">
        <v>72</v>
      </c>
      <c r="F231" t="s">
        <v>43</v>
      </c>
      <c r="G231" t="s">
        <v>9</v>
      </c>
      <c r="H231" t="s">
        <v>7</v>
      </c>
      <c r="I231">
        <v>23</v>
      </c>
      <c r="J231" t="str">
        <f>PROPER(Table1[[#This Row],[NAMA]])</f>
        <v>Bensia Zc 9937 (50)</v>
      </c>
      <c r="K231">
        <f>Table1[[#This Row],[STOCK]]</f>
        <v>23</v>
      </c>
      <c r="L231" t="str">
        <f>IF(Table1[[#This Row],[KODE]]="","",Table1[[#This Row],[KODE]])</f>
        <v/>
      </c>
      <c r="M231" t="str">
        <f>IF(Table1[[#This Row],[QTY]]=0,"",CONCATENATE(Table1[[#This Row],[QTY]]," ",Table1[[#This Row],[STN]]))</f>
        <v>72 BOX</v>
      </c>
      <c r="N231" t="str">
        <f>Table1[[#This Row],[SUPPLIER]]</f>
        <v/>
      </c>
      <c r="O231" t="str">
        <f>Table1[[#This Row],[KATEGORI]]</f>
        <v>GLOBAL</v>
      </c>
    </row>
    <row r="232" spans="1:15" ht="15.75" hidden="1" customHeight="1" x14ac:dyDescent="0.25">
      <c r="A232">
        <v>482</v>
      </c>
      <c r="B232" t="s">
        <v>7</v>
      </c>
      <c r="C232" t="s">
        <v>229</v>
      </c>
      <c r="D232" t="s">
        <v>7</v>
      </c>
      <c r="E232">
        <v>96</v>
      </c>
      <c r="F232" t="s">
        <v>102</v>
      </c>
      <c r="G232" t="s">
        <v>9</v>
      </c>
      <c r="H232" t="s">
        <v>7</v>
      </c>
      <c r="I232">
        <v>2</v>
      </c>
      <c r="J232" t="str">
        <f>PROPER(Table1[[#This Row],[NAMA]])</f>
        <v>Binder Clip 155 Flower (24)</v>
      </c>
      <c r="K232">
        <f>Table1[[#This Row],[STOCK]]</f>
        <v>2</v>
      </c>
      <c r="L232" t="str">
        <f>IF(Table1[[#This Row],[KODE]]="","",Table1[[#This Row],[KODE]])</f>
        <v/>
      </c>
      <c r="M232" t="str">
        <f>IF(Table1[[#This Row],[QTY]]=0,"",CONCATENATE(Table1[[#This Row],[QTY]]," ",Table1[[#This Row],[STN]]))</f>
        <v>96 TAB</v>
      </c>
      <c r="N232" t="str">
        <f>Table1[[#This Row],[SUPPLIER]]</f>
        <v/>
      </c>
      <c r="O232" t="str">
        <f>Table1[[#This Row],[KATEGORI]]</f>
        <v>GLOBAL</v>
      </c>
    </row>
    <row r="233" spans="1:15" ht="15.75" hidden="1" customHeight="1" x14ac:dyDescent="0.25">
      <c r="A233">
        <v>485</v>
      </c>
      <c r="B233" t="s">
        <v>7</v>
      </c>
      <c r="C233" t="s">
        <v>230</v>
      </c>
      <c r="D233" t="s">
        <v>109</v>
      </c>
      <c r="E233">
        <v>50</v>
      </c>
      <c r="F233" t="s">
        <v>73</v>
      </c>
      <c r="G233" t="s">
        <v>110</v>
      </c>
      <c r="H233" t="s">
        <v>7</v>
      </c>
      <c r="I233">
        <v>1</v>
      </c>
      <c r="J233" t="str">
        <f>PROPER(Table1[[#This Row],[NAMA]])</f>
        <v>Binder Clip Jk 107</v>
      </c>
      <c r="K233">
        <f>Table1[[#This Row],[STOCK]]</f>
        <v>1</v>
      </c>
      <c r="L233" t="str">
        <f>IF(Table1[[#This Row],[KODE]]="","",Table1[[#This Row],[KODE]])</f>
        <v/>
      </c>
      <c r="M233" t="str">
        <f>IF(Table1[[#This Row],[QTY]]=0,"",CONCATENATE(Table1[[#This Row],[QTY]]," ",Table1[[#This Row],[STN]]))</f>
        <v>50 GRS</v>
      </c>
      <c r="N233" t="str">
        <f>Table1[[#This Row],[SUPPLIER]]</f>
        <v>ATALI</v>
      </c>
      <c r="O233" t="str">
        <f>Table1[[#This Row],[KATEGORI]]</f>
        <v>PAJAK</v>
      </c>
    </row>
    <row r="234" spans="1:15" ht="15.75" hidden="1" customHeight="1" x14ac:dyDescent="0.25">
      <c r="A234">
        <v>488</v>
      </c>
      <c r="B234" t="s">
        <v>7</v>
      </c>
      <c r="C234" t="s">
        <v>6585</v>
      </c>
      <c r="D234" t="s">
        <v>109</v>
      </c>
      <c r="E234">
        <v>20</v>
      </c>
      <c r="F234" t="s">
        <v>73</v>
      </c>
      <c r="G234" t="s">
        <v>110</v>
      </c>
      <c r="H234" t="s">
        <v>7</v>
      </c>
      <c r="I234">
        <v>1</v>
      </c>
      <c r="J234" t="str">
        <f>PROPER(Table1[[#This Row],[NAMA]])</f>
        <v>Binder Clip Jk 155</v>
      </c>
      <c r="K234">
        <f>Table1[[#This Row],[STOCK]]</f>
        <v>1</v>
      </c>
      <c r="L234" t="str">
        <f>IF(Table1[[#This Row],[KODE]]="","",Table1[[#This Row],[KODE]])</f>
        <v/>
      </c>
      <c r="M234" t="str">
        <f>IF(Table1[[#This Row],[QTY]]=0,"",CONCATENATE(Table1[[#This Row],[QTY]]," ",Table1[[#This Row],[STN]]))</f>
        <v>20 GRS</v>
      </c>
      <c r="N234" t="str">
        <f>Table1[[#This Row],[SUPPLIER]]</f>
        <v>ATALI</v>
      </c>
      <c r="O234" t="str">
        <f>Table1[[#This Row],[KATEGORI]]</f>
        <v>PAJAK</v>
      </c>
    </row>
    <row r="235" spans="1:15" ht="15.75" hidden="1" customHeight="1" x14ac:dyDescent="0.25">
      <c r="A235">
        <v>489</v>
      </c>
      <c r="B235" t="s">
        <v>7</v>
      </c>
      <c r="C235" t="s">
        <v>5560</v>
      </c>
      <c r="D235" t="s">
        <v>109</v>
      </c>
      <c r="E235">
        <v>10</v>
      </c>
      <c r="F235" t="s">
        <v>73</v>
      </c>
      <c r="G235" t="s">
        <v>110</v>
      </c>
      <c r="H235" t="s">
        <v>7</v>
      </c>
      <c r="I235">
        <v>1</v>
      </c>
      <c r="J235" t="str">
        <f>PROPER(Table1[[#This Row],[NAMA]])</f>
        <v>Binder Clip Jk 200</v>
      </c>
      <c r="K235">
        <f>Table1[[#This Row],[STOCK]]</f>
        <v>1</v>
      </c>
      <c r="L235" t="str">
        <f>IF(Table1[[#This Row],[KODE]]="","",Table1[[#This Row],[KODE]])</f>
        <v/>
      </c>
      <c r="M235" t="str">
        <f>IF(Table1[[#This Row],[QTY]]=0,"",CONCATENATE(Table1[[#This Row],[QTY]]," ",Table1[[#This Row],[STN]]))</f>
        <v>10 GRS</v>
      </c>
      <c r="N235" t="str">
        <f>Table1[[#This Row],[SUPPLIER]]</f>
        <v>ATALI</v>
      </c>
      <c r="O235" t="str">
        <f>Table1[[#This Row],[KATEGORI]]</f>
        <v>PAJAK</v>
      </c>
    </row>
    <row r="236" spans="1:15" ht="15.75" hidden="1" customHeight="1" x14ac:dyDescent="0.25">
      <c r="A236">
        <v>490</v>
      </c>
      <c r="B236" t="s">
        <v>7</v>
      </c>
      <c r="C236" t="s">
        <v>5561</v>
      </c>
      <c r="D236" t="s">
        <v>109</v>
      </c>
      <c r="E236">
        <v>5</v>
      </c>
      <c r="F236" t="s">
        <v>73</v>
      </c>
      <c r="G236" t="s">
        <v>110</v>
      </c>
      <c r="H236" t="s">
        <v>7</v>
      </c>
      <c r="I236">
        <v>4</v>
      </c>
      <c r="J236" t="str">
        <f>PROPER(Table1[[#This Row],[NAMA]])</f>
        <v>Binder Clip Jk 260</v>
      </c>
      <c r="K236">
        <f>Table1[[#This Row],[STOCK]]</f>
        <v>4</v>
      </c>
      <c r="L236" t="str">
        <f>IF(Table1[[#This Row],[KODE]]="","",Table1[[#This Row],[KODE]])</f>
        <v/>
      </c>
      <c r="M236" t="str">
        <f>IF(Table1[[#This Row],[QTY]]=0,"",CONCATENATE(Table1[[#This Row],[QTY]]," ",Table1[[#This Row],[STN]]))</f>
        <v>5 GRS</v>
      </c>
      <c r="N236" t="str">
        <f>Table1[[#This Row],[SUPPLIER]]</f>
        <v>ATALI</v>
      </c>
      <c r="O236" t="str">
        <f>Table1[[#This Row],[KATEGORI]]</f>
        <v>PAJAK</v>
      </c>
    </row>
    <row r="237" spans="1:15" ht="15.75" hidden="1" customHeight="1" x14ac:dyDescent="0.25">
      <c r="A237">
        <v>493</v>
      </c>
      <c r="B237" t="s">
        <v>7</v>
      </c>
      <c r="C237" t="s">
        <v>5986</v>
      </c>
      <c r="D237" t="s">
        <v>128</v>
      </c>
      <c r="E237">
        <v>50</v>
      </c>
      <c r="F237" t="s">
        <v>73</v>
      </c>
      <c r="G237" t="s">
        <v>110</v>
      </c>
      <c r="H237" t="s">
        <v>7</v>
      </c>
      <c r="I237">
        <v>2</v>
      </c>
      <c r="J237" t="str">
        <f>PROPER(Table1[[#This Row],[NAMA]])</f>
        <v>Binder Clip Kenko 105</v>
      </c>
      <c r="K237">
        <f>Table1[[#This Row],[STOCK]]</f>
        <v>2</v>
      </c>
      <c r="L237" t="str">
        <f>IF(Table1[[#This Row],[KODE]]="","",Table1[[#This Row],[KODE]])</f>
        <v/>
      </c>
      <c r="M237" t="str">
        <f>IF(Table1[[#This Row],[QTY]]=0,"",CONCATENATE(Table1[[#This Row],[QTY]]," ",Table1[[#This Row],[STN]]))</f>
        <v>50 GRS</v>
      </c>
      <c r="N237" t="str">
        <f>Table1[[#This Row],[SUPPLIER]]</f>
        <v>KENKO</v>
      </c>
      <c r="O237" t="str">
        <f>Table1[[#This Row],[KATEGORI]]</f>
        <v>PAJAK</v>
      </c>
    </row>
    <row r="238" spans="1:15" ht="15.75" hidden="1" customHeight="1" x14ac:dyDescent="0.25">
      <c r="A238">
        <v>494</v>
      </c>
      <c r="B238" t="s">
        <v>7</v>
      </c>
      <c r="C238" t="s">
        <v>5987</v>
      </c>
      <c r="D238" t="s">
        <v>128</v>
      </c>
      <c r="E238">
        <v>50</v>
      </c>
      <c r="F238" t="s">
        <v>73</v>
      </c>
      <c r="G238" t="s">
        <v>110</v>
      </c>
      <c r="H238" t="s">
        <v>7</v>
      </c>
      <c r="I238">
        <v>1</v>
      </c>
      <c r="J238" t="str">
        <f>PROPER(Table1[[#This Row],[NAMA]])</f>
        <v>Binder Clip Kenko 107</v>
      </c>
      <c r="K238">
        <f>Table1[[#This Row],[STOCK]]</f>
        <v>1</v>
      </c>
      <c r="L238" t="str">
        <f>IF(Table1[[#This Row],[KODE]]="","",Table1[[#This Row],[KODE]])</f>
        <v/>
      </c>
      <c r="M238" t="str">
        <f>IF(Table1[[#This Row],[QTY]]=0,"",CONCATENATE(Table1[[#This Row],[QTY]]," ",Table1[[#This Row],[STN]]))</f>
        <v>50 GRS</v>
      </c>
      <c r="N238" t="str">
        <f>Table1[[#This Row],[SUPPLIER]]</f>
        <v>KENKO</v>
      </c>
      <c r="O238" t="str">
        <f>Table1[[#This Row],[KATEGORI]]</f>
        <v>PAJAK</v>
      </c>
    </row>
    <row r="239" spans="1:15" ht="15.75" hidden="1" customHeight="1" x14ac:dyDescent="0.25">
      <c r="A239">
        <v>498</v>
      </c>
      <c r="B239" t="s">
        <v>7</v>
      </c>
      <c r="C239" t="s">
        <v>231</v>
      </c>
      <c r="D239" t="s">
        <v>128</v>
      </c>
      <c r="E239">
        <v>5</v>
      </c>
      <c r="F239" t="s">
        <v>73</v>
      </c>
      <c r="G239" t="s">
        <v>110</v>
      </c>
      <c r="H239" t="s">
        <v>7</v>
      </c>
      <c r="I239">
        <v>3</v>
      </c>
      <c r="J239" t="str">
        <f>PROPER(Table1[[#This Row],[NAMA]])</f>
        <v>Binder Clip Kenko 260</v>
      </c>
      <c r="K239">
        <f>Table1[[#This Row],[STOCK]]</f>
        <v>3</v>
      </c>
      <c r="L239" t="str">
        <f>IF(Table1[[#This Row],[KODE]]="","",Table1[[#This Row],[KODE]])</f>
        <v/>
      </c>
      <c r="M239" t="str">
        <f>IF(Table1[[#This Row],[QTY]]=0,"",CONCATENATE(Table1[[#This Row],[QTY]]," ",Table1[[#This Row],[STN]]))</f>
        <v>5 GRS</v>
      </c>
      <c r="N239" t="str">
        <f>Table1[[#This Row],[SUPPLIER]]</f>
        <v>KENKO</v>
      </c>
      <c r="O239" t="str">
        <f>Table1[[#This Row],[KATEGORI]]</f>
        <v>PAJAK</v>
      </c>
    </row>
    <row r="240" spans="1:15" ht="15.75" hidden="1" customHeight="1" x14ac:dyDescent="0.25">
      <c r="A240">
        <v>501</v>
      </c>
      <c r="B240" t="s">
        <v>7</v>
      </c>
      <c r="C240" t="s">
        <v>232</v>
      </c>
      <c r="D240" t="s">
        <v>128</v>
      </c>
      <c r="E240">
        <v>48</v>
      </c>
      <c r="F240" t="s">
        <v>43</v>
      </c>
      <c r="G240" t="s">
        <v>110</v>
      </c>
      <c r="H240" t="s">
        <v>7</v>
      </c>
      <c r="I240">
        <v>2</v>
      </c>
      <c r="J240" t="str">
        <f>PROPER(Table1[[#This Row],[NAMA]])</f>
        <v>Binder Clip Kenko 300</v>
      </c>
      <c r="K240">
        <f>Table1[[#This Row],[STOCK]]</f>
        <v>2</v>
      </c>
      <c r="L240" t="str">
        <f>IF(Table1[[#This Row],[KODE]]="","",Table1[[#This Row],[KODE]])</f>
        <v/>
      </c>
      <c r="M240" t="str">
        <f>IF(Table1[[#This Row],[QTY]]=0,"",CONCATENATE(Table1[[#This Row],[QTY]]," ",Table1[[#This Row],[STN]]))</f>
        <v>48 BOX</v>
      </c>
      <c r="N240" t="str">
        <f>Table1[[#This Row],[SUPPLIER]]</f>
        <v>KENKO</v>
      </c>
      <c r="O240" t="str">
        <f>Table1[[#This Row],[KATEGORI]]</f>
        <v>PAJAK</v>
      </c>
    </row>
    <row r="241" spans="1:15" ht="15.75" hidden="1" customHeight="1" x14ac:dyDescent="0.25">
      <c r="A241">
        <v>502</v>
      </c>
      <c r="B241" t="s">
        <v>7</v>
      </c>
      <c r="C241" t="s">
        <v>6346</v>
      </c>
      <c r="D241" t="s">
        <v>109</v>
      </c>
      <c r="E241">
        <v>72</v>
      </c>
      <c r="F241" t="s">
        <v>11</v>
      </c>
      <c r="G241" t="s">
        <v>110</v>
      </c>
      <c r="H241" t="s">
        <v>7</v>
      </c>
      <c r="I241">
        <v>1</v>
      </c>
      <c r="J241" t="str">
        <f>PROPER(Table1[[#This Row],[NAMA]])</f>
        <v>Binder Jk Tsac-M129 B5 Academy</v>
      </c>
      <c r="K241">
        <f>Table1[[#This Row],[STOCK]]</f>
        <v>1</v>
      </c>
      <c r="L241" t="str">
        <f>IF(Table1[[#This Row],[KODE]]="","",Table1[[#This Row],[KODE]])</f>
        <v/>
      </c>
      <c r="M241" t="str">
        <f>IF(Table1[[#This Row],[QTY]]=0,"",CONCATENATE(Table1[[#This Row],[QTY]]," ",Table1[[#This Row],[STN]]))</f>
        <v>72 PCS</v>
      </c>
      <c r="N241" t="str">
        <f>Table1[[#This Row],[SUPPLIER]]</f>
        <v>ATALI</v>
      </c>
      <c r="O241" t="str">
        <f>Table1[[#This Row],[KATEGORI]]</f>
        <v>PAJAK</v>
      </c>
    </row>
    <row r="242" spans="1:15" ht="15.75" hidden="1" customHeight="1" x14ac:dyDescent="0.25">
      <c r="A242">
        <v>503</v>
      </c>
      <c r="B242" t="s">
        <v>7</v>
      </c>
      <c r="C242" t="s">
        <v>6347</v>
      </c>
      <c r="D242" t="s">
        <v>109</v>
      </c>
      <c r="E242">
        <v>72</v>
      </c>
      <c r="F242" t="s">
        <v>11</v>
      </c>
      <c r="G242" t="s">
        <v>110</v>
      </c>
      <c r="H242" t="s">
        <v>7</v>
      </c>
      <c r="I242">
        <v>1</v>
      </c>
      <c r="J242" t="str">
        <f>PROPER(Table1[[#This Row],[NAMA]])</f>
        <v>Binder Jk Tsed-M137 B5 Education</v>
      </c>
      <c r="K242">
        <f>Table1[[#This Row],[STOCK]]</f>
        <v>1</v>
      </c>
      <c r="L242" t="str">
        <f>IF(Table1[[#This Row],[KODE]]="","",Table1[[#This Row],[KODE]])</f>
        <v/>
      </c>
      <c r="M242" t="str">
        <f>IF(Table1[[#This Row],[QTY]]=0,"",CONCATENATE(Table1[[#This Row],[QTY]]," ",Table1[[#This Row],[STN]]))</f>
        <v>72 PCS</v>
      </c>
      <c r="N242" t="str">
        <f>Table1[[#This Row],[SUPPLIER]]</f>
        <v>ATALI</v>
      </c>
      <c r="O242" t="str">
        <f>Table1[[#This Row],[KATEGORI]]</f>
        <v>PAJAK</v>
      </c>
    </row>
    <row r="243" spans="1:15" ht="15.75" hidden="1" customHeight="1" x14ac:dyDescent="0.25">
      <c r="A243">
        <v>504</v>
      </c>
      <c r="B243" t="s">
        <v>7</v>
      </c>
      <c r="C243" t="s">
        <v>6348</v>
      </c>
      <c r="D243" t="s">
        <v>109</v>
      </c>
      <c r="E243">
        <v>72</v>
      </c>
      <c r="F243" t="s">
        <v>11</v>
      </c>
      <c r="G243" t="s">
        <v>110</v>
      </c>
      <c r="H243" t="s">
        <v>7</v>
      </c>
      <c r="I243">
        <v>1</v>
      </c>
      <c r="J243" t="str">
        <f>PROPER(Table1[[#This Row],[NAMA]])</f>
        <v>Binder Jk Tsfc-M132 B5 Faculty</v>
      </c>
      <c r="K243">
        <f>Table1[[#This Row],[STOCK]]</f>
        <v>1</v>
      </c>
      <c r="L243" t="str">
        <f>IF(Table1[[#This Row],[KODE]]="","",Table1[[#This Row],[KODE]])</f>
        <v/>
      </c>
      <c r="M243" t="str">
        <f>IF(Table1[[#This Row],[QTY]]=0,"",CONCATENATE(Table1[[#This Row],[QTY]]," ",Table1[[#This Row],[STN]]))</f>
        <v>72 PCS</v>
      </c>
      <c r="N243" t="str">
        <f>Table1[[#This Row],[SUPPLIER]]</f>
        <v>ATALI</v>
      </c>
      <c r="O243" t="str">
        <f>Table1[[#This Row],[KATEGORI]]</f>
        <v>PAJAK</v>
      </c>
    </row>
    <row r="244" spans="1:15" ht="15.75" hidden="1" customHeight="1" x14ac:dyDescent="0.25">
      <c r="A244">
        <v>505</v>
      </c>
      <c r="B244" t="s">
        <v>7</v>
      </c>
      <c r="C244" t="s">
        <v>6349</v>
      </c>
      <c r="D244" t="s">
        <v>109</v>
      </c>
      <c r="E244">
        <v>72</v>
      </c>
      <c r="F244" t="s">
        <v>11</v>
      </c>
      <c r="G244" t="s">
        <v>110</v>
      </c>
      <c r="H244" t="s">
        <v>7</v>
      </c>
      <c r="I244">
        <v>1</v>
      </c>
      <c r="J244" t="str">
        <f>PROPER(Table1[[#This Row],[NAMA]])</f>
        <v>Binder Jk Tsim-M133 B5 Image</v>
      </c>
      <c r="K244">
        <f>Table1[[#This Row],[STOCK]]</f>
        <v>1</v>
      </c>
      <c r="L244" t="str">
        <f>IF(Table1[[#This Row],[KODE]]="","",Table1[[#This Row],[KODE]])</f>
        <v/>
      </c>
      <c r="M244" t="str">
        <f>IF(Table1[[#This Row],[QTY]]=0,"",CONCATENATE(Table1[[#This Row],[QTY]]," ",Table1[[#This Row],[STN]]))</f>
        <v>72 PCS</v>
      </c>
      <c r="N244" t="str">
        <f>Table1[[#This Row],[SUPPLIER]]</f>
        <v>ATALI</v>
      </c>
      <c r="O244" t="str">
        <f>Table1[[#This Row],[KATEGORI]]</f>
        <v>PAJAK</v>
      </c>
    </row>
    <row r="245" spans="1:15" ht="15.75" customHeight="1" x14ac:dyDescent="0.25">
      <c r="A245">
        <v>506</v>
      </c>
      <c r="B245" t="s">
        <v>7</v>
      </c>
      <c r="C245" t="s">
        <v>6074</v>
      </c>
      <c r="D245" t="s">
        <v>85</v>
      </c>
      <c r="E245">
        <v>128</v>
      </c>
      <c r="F245" t="s">
        <v>11</v>
      </c>
      <c r="G245" t="s">
        <v>12</v>
      </c>
      <c r="H245" t="s">
        <v>7</v>
      </c>
      <c r="I245">
        <v>1</v>
      </c>
      <c r="J245" t="str">
        <f>PROPER(Table1[[#This Row],[NAMA]])</f>
        <v>Binder Note 05203</v>
      </c>
      <c r="K245">
        <f>Table1[[#This Row],[STOCK]]</f>
        <v>1</v>
      </c>
      <c r="L245" t="str">
        <f>IF(Table1[[#This Row],[KODE]]="","",Table1[[#This Row],[KODE]])</f>
        <v/>
      </c>
      <c r="M245" t="str">
        <f>IF(Table1[[#This Row],[QTY]]=0,"",CONCATENATE(Table1[[#This Row],[QTY]]," ",Table1[[#This Row],[STN]]))</f>
        <v>128 PCS</v>
      </c>
      <c r="N245" t="str">
        <f>Table1[[#This Row],[SUPPLIER]]</f>
        <v>IMPORT D7</v>
      </c>
      <c r="O245" t="str">
        <f>Table1[[#This Row],[KATEGORI]]</f>
        <v>IMPORT</v>
      </c>
    </row>
    <row r="246" spans="1:15" ht="15.75" customHeight="1" x14ac:dyDescent="0.25">
      <c r="A246">
        <v>507</v>
      </c>
      <c r="B246" t="s">
        <v>7</v>
      </c>
      <c r="C246" t="s">
        <v>6020</v>
      </c>
      <c r="D246" t="s">
        <v>5563</v>
      </c>
      <c r="E246">
        <v>96</v>
      </c>
      <c r="F246" t="s">
        <v>11</v>
      </c>
      <c r="G246" t="s">
        <v>12</v>
      </c>
      <c r="H246" t="s">
        <v>7</v>
      </c>
      <c r="I246">
        <v>6</v>
      </c>
      <c r="J246" t="str">
        <f>PROPER(Table1[[#This Row],[NAMA]])</f>
        <v xml:space="preserve">Binder Note 1316 </v>
      </c>
      <c r="K246">
        <f>Table1[[#This Row],[STOCK]]</f>
        <v>6</v>
      </c>
      <c r="L246" t="str">
        <f>IF(Table1[[#This Row],[KODE]]="","",Table1[[#This Row],[KODE]])</f>
        <v/>
      </c>
      <c r="M246" t="str">
        <f>IF(Table1[[#This Row],[QTY]]=0,"",CONCATENATE(Table1[[#This Row],[QTY]]," ",Table1[[#This Row],[STN]]))</f>
        <v>96 PCS</v>
      </c>
      <c r="N246" t="str">
        <f>Table1[[#This Row],[SUPPLIER]]</f>
        <v>IMPORT E2</v>
      </c>
      <c r="O246" t="str">
        <f>Table1[[#This Row],[KATEGORI]]</f>
        <v>IMPORT</v>
      </c>
    </row>
    <row r="247" spans="1:15" ht="15.75" customHeight="1" x14ac:dyDescent="0.25">
      <c r="A247">
        <v>508</v>
      </c>
      <c r="B247" t="s">
        <v>7</v>
      </c>
      <c r="C247" t="s">
        <v>6021</v>
      </c>
      <c r="D247" t="s">
        <v>85</v>
      </c>
      <c r="E247">
        <v>96</v>
      </c>
      <c r="F247" t="s">
        <v>11</v>
      </c>
      <c r="G247" t="s">
        <v>12</v>
      </c>
      <c r="H247" t="s">
        <v>7</v>
      </c>
      <c r="I247">
        <v>4</v>
      </c>
      <c r="J247" t="str">
        <f>PROPER(Table1[[#This Row],[NAMA]])</f>
        <v>Binder Note 76203</v>
      </c>
      <c r="K247">
        <f>Table1[[#This Row],[STOCK]]</f>
        <v>4</v>
      </c>
      <c r="L247" t="str">
        <f>IF(Table1[[#This Row],[KODE]]="","",Table1[[#This Row],[KODE]])</f>
        <v/>
      </c>
      <c r="M247" t="str">
        <f>IF(Table1[[#This Row],[QTY]]=0,"",CONCATENATE(Table1[[#This Row],[QTY]]," ",Table1[[#This Row],[STN]]))</f>
        <v>96 PCS</v>
      </c>
      <c r="N247" t="str">
        <f>Table1[[#This Row],[SUPPLIER]]</f>
        <v>IMPORT D7</v>
      </c>
      <c r="O247" t="str">
        <f>Table1[[#This Row],[KATEGORI]]</f>
        <v>IMPORT</v>
      </c>
    </row>
    <row r="248" spans="1:15" ht="15.75" customHeight="1" x14ac:dyDescent="0.25">
      <c r="A248">
        <v>510</v>
      </c>
      <c r="B248" t="s">
        <v>7</v>
      </c>
      <c r="C248" t="s">
        <v>6022</v>
      </c>
      <c r="D248" t="s">
        <v>85</v>
      </c>
      <c r="E248">
        <v>96</v>
      </c>
      <c r="F248" t="s">
        <v>11</v>
      </c>
      <c r="G248" t="s">
        <v>12</v>
      </c>
      <c r="H248" t="s">
        <v>7</v>
      </c>
      <c r="I248">
        <v>4</v>
      </c>
      <c r="J248" t="str">
        <f>PROPER(Table1[[#This Row],[NAMA]])</f>
        <v>Binder Note 76208</v>
      </c>
      <c r="K248">
        <f>Table1[[#This Row],[STOCK]]</f>
        <v>4</v>
      </c>
      <c r="L248" t="str">
        <f>IF(Table1[[#This Row],[KODE]]="","",Table1[[#This Row],[KODE]])</f>
        <v/>
      </c>
      <c r="M248" t="str">
        <f>IF(Table1[[#This Row],[QTY]]=0,"",CONCATENATE(Table1[[#This Row],[QTY]]," ",Table1[[#This Row],[STN]]))</f>
        <v>96 PCS</v>
      </c>
      <c r="N248" t="str">
        <f>Table1[[#This Row],[SUPPLIER]]</f>
        <v>IMPORT D7</v>
      </c>
      <c r="O248" t="str">
        <f>Table1[[#This Row],[KATEGORI]]</f>
        <v>IMPORT</v>
      </c>
    </row>
    <row r="249" spans="1:15" ht="15.75" customHeight="1" x14ac:dyDescent="0.25">
      <c r="A249">
        <v>511</v>
      </c>
      <c r="B249" t="s">
        <v>7</v>
      </c>
      <c r="C249" t="s">
        <v>6023</v>
      </c>
      <c r="D249" t="s">
        <v>5563</v>
      </c>
      <c r="E249">
        <v>192</v>
      </c>
      <c r="F249" t="s">
        <v>11</v>
      </c>
      <c r="G249" t="s">
        <v>12</v>
      </c>
      <c r="H249" t="s">
        <v>7</v>
      </c>
      <c r="I249">
        <v>7</v>
      </c>
      <c r="J249" t="str">
        <f>PROPER(Table1[[#This Row],[NAMA]])</f>
        <v xml:space="preserve">Binder Note 8417 </v>
      </c>
      <c r="K249">
        <f>Table1[[#This Row],[STOCK]]</f>
        <v>7</v>
      </c>
      <c r="L249" t="str">
        <f>IF(Table1[[#This Row],[KODE]]="","",Table1[[#This Row],[KODE]])</f>
        <v/>
      </c>
      <c r="M249" t="str">
        <f>IF(Table1[[#This Row],[QTY]]=0,"",CONCATENATE(Table1[[#This Row],[QTY]]," ",Table1[[#This Row],[STN]]))</f>
        <v>192 PCS</v>
      </c>
      <c r="N249" t="str">
        <f>Table1[[#This Row],[SUPPLIER]]</f>
        <v>IMPORT E2</v>
      </c>
      <c r="O249" t="str">
        <f>Table1[[#This Row],[KATEGORI]]</f>
        <v>IMPORT</v>
      </c>
    </row>
    <row r="250" spans="1:15" ht="15.75" customHeight="1" x14ac:dyDescent="0.25">
      <c r="A250">
        <v>512</v>
      </c>
      <c r="B250" t="s">
        <v>7</v>
      </c>
      <c r="C250" t="s">
        <v>6024</v>
      </c>
      <c r="D250" t="s">
        <v>85</v>
      </c>
      <c r="E250">
        <v>96</v>
      </c>
      <c r="F250" t="s">
        <v>11</v>
      </c>
      <c r="G250" t="s">
        <v>12</v>
      </c>
      <c r="H250" t="s">
        <v>7</v>
      </c>
      <c r="I250">
        <v>4</v>
      </c>
      <c r="J250" t="str">
        <f>PROPER(Table1[[#This Row],[NAMA]])</f>
        <v>Binder Note 93846</v>
      </c>
      <c r="K250">
        <f>Table1[[#This Row],[STOCK]]</f>
        <v>4</v>
      </c>
      <c r="L250" t="str">
        <f>IF(Table1[[#This Row],[KODE]]="","",Table1[[#This Row],[KODE]])</f>
        <v/>
      </c>
      <c r="M250" t="str">
        <f>IF(Table1[[#This Row],[QTY]]=0,"",CONCATENATE(Table1[[#This Row],[QTY]]," ",Table1[[#This Row],[STN]]))</f>
        <v>96 PCS</v>
      </c>
      <c r="N250" t="str">
        <f>Table1[[#This Row],[SUPPLIER]]</f>
        <v>IMPORT D7</v>
      </c>
      <c r="O250" t="str">
        <f>Table1[[#This Row],[KATEGORI]]</f>
        <v>IMPORT</v>
      </c>
    </row>
    <row r="251" spans="1:15" ht="15.75" customHeight="1" x14ac:dyDescent="0.25">
      <c r="A251">
        <v>513</v>
      </c>
      <c r="B251" t="s">
        <v>7</v>
      </c>
      <c r="C251" t="s">
        <v>6025</v>
      </c>
      <c r="D251" t="s">
        <v>85</v>
      </c>
      <c r="E251">
        <v>96</v>
      </c>
      <c r="F251" t="s">
        <v>11</v>
      </c>
      <c r="G251" t="s">
        <v>12</v>
      </c>
      <c r="H251" t="s">
        <v>7</v>
      </c>
      <c r="I251">
        <v>6</v>
      </c>
      <c r="J251" t="str">
        <f>PROPER(Table1[[#This Row],[NAMA]])</f>
        <v>Binder Note 93848</v>
      </c>
      <c r="K251">
        <f>Table1[[#This Row],[STOCK]]</f>
        <v>6</v>
      </c>
      <c r="L251" t="str">
        <f>IF(Table1[[#This Row],[KODE]]="","",Table1[[#This Row],[KODE]])</f>
        <v/>
      </c>
      <c r="M251" t="str">
        <f>IF(Table1[[#This Row],[QTY]]=0,"",CONCATENATE(Table1[[#This Row],[QTY]]," ",Table1[[#This Row],[STN]]))</f>
        <v>96 PCS</v>
      </c>
      <c r="N251" t="str">
        <f>Table1[[#This Row],[SUPPLIER]]</f>
        <v>IMPORT D7</v>
      </c>
      <c r="O251" t="str">
        <f>Table1[[#This Row],[KATEGORI]]</f>
        <v>IMPORT</v>
      </c>
    </row>
    <row r="252" spans="1:15" ht="15.75" customHeight="1" x14ac:dyDescent="0.25">
      <c r="A252">
        <v>514</v>
      </c>
      <c r="B252" t="s">
        <v>7</v>
      </c>
      <c r="C252" t="s">
        <v>5411</v>
      </c>
      <c r="D252" t="s">
        <v>5394</v>
      </c>
      <c r="E252">
        <v>128</v>
      </c>
      <c r="F252" t="s">
        <v>11</v>
      </c>
      <c r="G252" t="s">
        <v>12</v>
      </c>
      <c r="H252" t="s">
        <v>7</v>
      </c>
      <c r="I252">
        <v>14</v>
      </c>
      <c r="J252" t="str">
        <f>PROPER(Table1[[#This Row],[NAMA]])</f>
        <v>Binder Note A5 64840</v>
      </c>
      <c r="K252">
        <f>Table1[[#This Row],[STOCK]]</f>
        <v>14</v>
      </c>
      <c r="L252" t="str">
        <f>IF(Table1[[#This Row],[KODE]]="","",Table1[[#This Row],[KODE]])</f>
        <v/>
      </c>
      <c r="M252" t="str">
        <f>IF(Table1[[#This Row],[QTY]]=0,"",CONCATENATE(Table1[[#This Row],[QTY]]," ",Table1[[#This Row],[STN]]))</f>
        <v>128 PCS</v>
      </c>
      <c r="N252" t="str">
        <f>Table1[[#This Row],[SUPPLIER]]</f>
        <v>IMPORT E1</v>
      </c>
      <c r="O252" t="str">
        <f>Table1[[#This Row],[KATEGORI]]</f>
        <v>IMPORT</v>
      </c>
    </row>
    <row r="253" spans="1:15" ht="15.75" customHeight="1" x14ac:dyDescent="0.25">
      <c r="A253">
        <v>515</v>
      </c>
      <c r="B253" t="s">
        <v>7</v>
      </c>
      <c r="C253" t="s">
        <v>5412</v>
      </c>
      <c r="D253" t="s">
        <v>5394</v>
      </c>
      <c r="E253">
        <v>128</v>
      </c>
      <c r="F253" t="s">
        <v>11</v>
      </c>
      <c r="G253" t="s">
        <v>12</v>
      </c>
      <c r="H253" t="s">
        <v>7</v>
      </c>
      <c r="I253">
        <v>16</v>
      </c>
      <c r="J253" t="str">
        <f>PROPER(Table1[[#This Row],[NAMA]])</f>
        <v>Binder Note A5 86801</v>
      </c>
      <c r="K253">
        <f>Table1[[#This Row],[STOCK]]</f>
        <v>16</v>
      </c>
      <c r="L253" t="str">
        <f>IF(Table1[[#This Row],[KODE]]="","",Table1[[#This Row],[KODE]])</f>
        <v/>
      </c>
      <c r="M253" t="str">
        <f>IF(Table1[[#This Row],[QTY]]=0,"",CONCATENATE(Table1[[#This Row],[QTY]]," ",Table1[[#This Row],[STN]]))</f>
        <v>128 PCS</v>
      </c>
      <c r="N253" t="str">
        <f>Table1[[#This Row],[SUPPLIER]]</f>
        <v>IMPORT E1</v>
      </c>
      <c r="O253" t="str">
        <f>Table1[[#This Row],[KATEGORI]]</f>
        <v>IMPORT</v>
      </c>
    </row>
    <row r="254" spans="1:15" ht="15.75" customHeight="1" x14ac:dyDescent="0.25">
      <c r="A254">
        <v>516</v>
      </c>
      <c r="B254" t="s">
        <v>7</v>
      </c>
      <c r="C254" t="s">
        <v>5413</v>
      </c>
      <c r="D254" t="s">
        <v>5394</v>
      </c>
      <c r="E254">
        <v>128</v>
      </c>
      <c r="F254" t="s">
        <v>11</v>
      </c>
      <c r="G254" t="s">
        <v>12</v>
      </c>
      <c r="H254" t="s">
        <v>7</v>
      </c>
      <c r="I254">
        <v>16</v>
      </c>
      <c r="J254" t="str">
        <f>PROPER(Table1[[#This Row],[NAMA]])</f>
        <v>Binder Note A5 86802</v>
      </c>
      <c r="K254">
        <f>Table1[[#This Row],[STOCK]]</f>
        <v>16</v>
      </c>
      <c r="L254" t="str">
        <f>IF(Table1[[#This Row],[KODE]]="","",Table1[[#This Row],[KODE]])</f>
        <v/>
      </c>
      <c r="M254" t="str">
        <f>IF(Table1[[#This Row],[QTY]]=0,"",CONCATENATE(Table1[[#This Row],[QTY]]," ",Table1[[#This Row],[STN]]))</f>
        <v>128 PCS</v>
      </c>
      <c r="N254" t="str">
        <f>Table1[[#This Row],[SUPPLIER]]</f>
        <v>IMPORT E1</v>
      </c>
      <c r="O254" t="str">
        <f>Table1[[#This Row],[KATEGORI]]</f>
        <v>IMPORT</v>
      </c>
    </row>
    <row r="255" spans="1:15" ht="15.75" customHeight="1" x14ac:dyDescent="0.25">
      <c r="A255">
        <v>517</v>
      </c>
      <c r="B255" t="s">
        <v>7</v>
      </c>
      <c r="C255" t="s">
        <v>5414</v>
      </c>
      <c r="D255" t="s">
        <v>5394</v>
      </c>
      <c r="E255">
        <v>128</v>
      </c>
      <c r="F255" t="s">
        <v>11</v>
      </c>
      <c r="G255" t="s">
        <v>12</v>
      </c>
      <c r="H255" t="s">
        <v>7</v>
      </c>
      <c r="I255">
        <v>14</v>
      </c>
      <c r="J255" t="str">
        <f>PROPER(Table1[[#This Row],[NAMA]])</f>
        <v>Binder Note A5 86803</v>
      </c>
      <c r="K255">
        <f>Table1[[#This Row],[STOCK]]</f>
        <v>14</v>
      </c>
      <c r="L255" t="str">
        <f>IF(Table1[[#This Row],[KODE]]="","",Table1[[#This Row],[KODE]])</f>
        <v/>
      </c>
      <c r="M255" t="str">
        <f>IF(Table1[[#This Row],[QTY]]=0,"",CONCATENATE(Table1[[#This Row],[QTY]]," ",Table1[[#This Row],[STN]]))</f>
        <v>128 PCS</v>
      </c>
      <c r="N255" t="str">
        <f>Table1[[#This Row],[SUPPLIER]]</f>
        <v>IMPORT E1</v>
      </c>
      <c r="O255" t="str">
        <f>Table1[[#This Row],[KATEGORI]]</f>
        <v>IMPORT</v>
      </c>
    </row>
    <row r="256" spans="1:15" ht="15.75" customHeight="1" x14ac:dyDescent="0.25">
      <c r="A256">
        <v>518</v>
      </c>
      <c r="B256" t="s">
        <v>7</v>
      </c>
      <c r="C256" t="s">
        <v>5415</v>
      </c>
      <c r="D256" t="s">
        <v>5394</v>
      </c>
      <c r="E256">
        <v>128</v>
      </c>
      <c r="F256" t="s">
        <v>11</v>
      </c>
      <c r="G256" t="s">
        <v>12</v>
      </c>
      <c r="H256" t="s">
        <v>7</v>
      </c>
      <c r="I256">
        <v>12</v>
      </c>
      <c r="J256" t="str">
        <f>PROPER(Table1[[#This Row],[NAMA]])</f>
        <v>Binder Note A5 86804</v>
      </c>
      <c r="K256">
        <f>Table1[[#This Row],[STOCK]]</f>
        <v>12</v>
      </c>
      <c r="L256" t="str">
        <f>IF(Table1[[#This Row],[KODE]]="","",Table1[[#This Row],[KODE]])</f>
        <v/>
      </c>
      <c r="M256" t="str">
        <f>IF(Table1[[#This Row],[QTY]]=0,"",CONCATENATE(Table1[[#This Row],[QTY]]," ",Table1[[#This Row],[STN]]))</f>
        <v>128 PCS</v>
      </c>
      <c r="N256" t="str">
        <f>Table1[[#This Row],[SUPPLIER]]</f>
        <v>IMPORT E1</v>
      </c>
      <c r="O256" t="str">
        <f>Table1[[#This Row],[KATEGORI]]</f>
        <v>IMPORT</v>
      </c>
    </row>
    <row r="257" spans="1:15" ht="15.75" customHeight="1" x14ac:dyDescent="0.25">
      <c r="A257">
        <v>519</v>
      </c>
      <c r="B257" t="s">
        <v>7</v>
      </c>
      <c r="C257" t="s">
        <v>5416</v>
      </c>
      <c r="D257" t="s">
        <v>5394</v>
      </c>
      <c r="E257">
        <v>128</v>
      </c>
      <c r="F257" t="s">
        <v>11</v>
      </c>
      <c r="G257" t="s">
        <v>12</v>
      </c>
      <c r="H257" t="s">
        <v>7</v>
      </c>
      <c r="I257">
        <v>17</v>
      </c>
      <c r="J257" t="str">
        <f>PROPER(Table1[[#This Row],[NAMA]])</f>
        <v>Binder Note A5 89706</v>
      </c>
      <c r="K257">
        <f>Table1[[#This Row],[STOCK]]</f>
        <v>17</v>
      </c>
      <c r="L257" t="str">
        <f>IF(Table1[[#This Row],[KODE]]="","",Table1[[#This Row],[KODE]])</f>
        <v/>
      </c>
      <c r="M257" t="str">
        <f>IF(Table1[[#This Row],[QTY]]=0,"",CONCATENATE(Table1[[#This Row],[QTY]]," ",Table1[[#This Row],[STN]]))</f>
        <v>128 PCS</v>
      </c>
      <c r="N257" t="str">
        <f>Table1[[#This Row],[SUPPLIER]]</f>
        <v>IMPORT E1</v>
      </c>
      <c r="O257" t="str">
        <f>Table1[[#This Row],[KATEGORI]]</f>
        <v>IMPORT</v>
      </c>
    </row>
    <row r="258" spans="1:15" ht="15.75" customHeight="1" x14ac:dyDescent="0.25">
      <c r="A258">
        <v>520</v>
      </c>
      <c r="B258" t="s">
        <v>7</v>
      </c>
      <c r="C258" t="s">
        <v>6026</v>
      </c>
      <c r="D258" t="s">
        <v>75</v>
      </c>
      <c r="E258">
        <v>72</v>
      </c>
      <c r="F258" t="s">
        <v>11</v>
      </c>
      <c r="G258" t="s">
        <v>12</v>
      </c>
      <c r="H258" t="s">
        <v>7</v>
      </c>
      <c r="I258">
        <v>3</v>
      </c>
      <c r="J258" t="str">
        <f>PROPER(Table1[[#This Row],[NAMA]])</f>
        <v>Binder Note B078 (B5）</v>
      </c>
      <c r="K258">
        <f>Table1[[#This Row],[STOCK]]</f>
        <v>3</v>
      </c>
      <c r="L258" t="str">
        <f>IF(Table1[[#This Row],[KODE]]="","",Table1[[#This Row],[KODE]])</f>
        <v/>
      </c>
      <c r="M258" t="str">
        <f>IF(Table1[[#This Row],[QTY]]=0,"",CONCATENATE(Table1[[#This Row],[QTY]]," ",Table1[[#This Row],[STN]]))</f>
        <v>72 PCS</v>
      </c>
      <c r="N258" t="str">
        <f>Table1[[#This Row],[SUPPLIER]]</f>
        <v>IMPORT C6</v>
      </c>
      <c r="O258" t="str">
        <f>Table1[[#This Row],[KATEGORI]]</f>
        <v>IMPORT</v>
      </c>
    </row>
    <row r="259" spans="1:15" ht="15.75" customHeight="1" x14ac:dyDescent="0.25">
      <c r="A259">
        <v>522</v>
      </c>
      <c r="B259" t="s">
        <v>7</v>
      </c>
      <c r="C259" t="s">
        <v>6027</v>
      </c>
      <c r="D259" t="s">
        <v>77</v>
      </c>
      <c r="E259">
        <v>72</v>
      </c>
      <c r="F259" t="s">
        <v>11</v>
      </c>
      <c r="G259" t="s">
        <v>12</v>
      </c>
      <c r="H259" t="s">
        <v>7</v>
      </c>
      <c r="I259">
        <v>1</v>
      </c>
      <c r="J259" t="str">
        <f>PROPER(Table1[[#This Row],[NAMA]])</f>
        <v>Binder Note B1019 (B5）</v>
      </c>
      <c r="K259">
        <f>Table1[[#This Row],[STOCK]]</f>
        <v>1</v>
      </c>
      <c r="L259" t="str">
        <f>IF(Table1[[#This Row],[KODE]]="","",Table1[[#This Row],[KODE]])</f>
        <v/>
      </c>
      <c r="M259" t="str">
        <f>IF(Table1[[#This Row],[QTY]]=0,"",CONCATENATE(Table1[[#This Row],[QTY]]," ",Table1[[#This Row],[STN]]))</f>
        <v>72 PCS</v>
      </c>
      <c r="N259" t="str">
        <f>Table1[[#This Row],[SUPPLIER]]</f>
        <v>IMPORT C5</v>
      </c>
      <c r="O259" t="str">
        <f>Table1[[#This Row],[KATEGORI]]</f>
        <v>IMPORT</v>
      </c>
    </row>
    <row r="260" spans="1:15" ht="15.75" customHeight="1" x14ac:dyDescent="0.25">
      <c r="A260">
        <v>523</v>
      </c>
      <c r="B260" t="s">
        <v>7</v>
      </c>
      <c r="C260" t="s">
        <v>5417</v>
      </c>
      <c r="D260" t="s">
        <v>5394</v>
      </c>
      <c r="E260">
        <v>96</v>
      </c>
      <c r="F260" t="s">
        <v>11</v>
      </c>
      <c r="G260" t="s">
        <v>12</v>
      </c>
      <c r="H260" t="s">
        <v>7</v>
      </c>
      <c r="I260">
        <v>6</v>
      </c>
      <c r="J260" t="str">
        <f>PROPER(Table1[[#This Row],[NAMA]])</f>
        <v>Binder Note B5 03303</v>
      </c>
      <c r="K260">
        <f>Table1[[#This Row],[STOCK]]</f>
        <v>6</v>
      </c>
      <c r="L260" t="str">
        <f>IF(Table1[[#This Row],[KODE]]="","",Table1[[#This Row],[KODE]])</f>
        <v/>
      </c>
      <c r="M260" t="str">
        <f>IF(Table1[[#This Row],[QTY]]=0,"",CONCATENATE(Table1[[#This Row],[QTY]]," ",Table1[[#This Row],[STN]]))</f>
        <v>96 PCS</v>
      </c>
      <c r="N260" t="str">
        <f>Table1[[#This Row],[SUPPLIER]]</f>
        <v>IMPORT E1</v>
      </c>
      <c r="O260" t="str">
        <f>Table1[[#This Row],[KATEGORI]]</f>
        <v>IMPORT</v>
      </c>
    </row>
    <row r="261" spans="1:15" ht="15.75" customHeight="1" x14ac:dyDescent="0.25">
      <c r="A261">
        <v>524</v>
      </c>
      <c r="B261" t="s">
        <v>7</v>
      </c>
      <c r="C261" t="s">
        <v>5418</v>
      </c>
      <c r="D261" t="s">
        <v>5394</v>
      </c>
      <c r="E261">
        <v>96</v>
      </c>
      <c r="F261" t="s">
        <v>11</v>
      </c>
      <c r="G261" t="s">
        <v>12</v>
      </c>
      <c r="H261" t="s">
        <v>7</v>
      </c>
      <c r="I261">
        <v>6</v>
      </c>
      <c r="J261" t="str">
        <f>PROPER(Table1[[#This Row],[NAMA]])</f>
        <v>Binder Note B5 03305</v>
      </c>
      <c r="K261">
        <f>Table1[[#This Row],[STOCK]]</f>
        <v>6</v>
      </c>
      <c r="L261" t="str">
        <f>IF(Table1[[#This Row],[KODE]]="","",Table1[[#This Row],[KODE]])</f>
        <v/>
      </c>
      <c r="M261" t="str">
        <f>IF(Table1[[#This Row],[QTY]]=0,"",CONCATENATE(Table1[[#This Row],[QTY]]," ",Table1[[#This Row],[STN]]))</f>
        <v>96 PCS</v>
      </c>
      <c r="N261" t="str">
        <f>Table1[[#This Row],[SUPPLIER]]</f>
        <v>IMPORT E1</v>
      </c>
      <c r="O261" t="str">
        <f>Table1[[#This Row],[KATEGORI]]</f>
        <v>IMPORT</v>
      </c>
    </row>
    <row r="262" spans="1:15" ht="15.75" customHeight="1" x14ac:dyDescent="0.25">
      <c r="A262">
        <v>525</v>
      </c>
      <c r="B262" t="s">
        <v>7</v>
      </c>
      <c r="C262" t="s">
        <v>5419</v>
      </c>
      <c r="D262" t="s">
        <v>5394</v>
      </c>
      <c r="E262">
        <v>96</v>
      </c>
      <c r="F262" t="s">
        <v>11</v>
      </c>
      <c r="G262" t="s">
        <v>12</v>
      </c>
      <c r="H262" t="s">
        <v>7</v>
      </c>
      <c r="I262">
        <v>7</v>
      </c>
      <c r="J262" t="str">
        <f>PROPER(Table1[[#This Row],[NAMA]])</f>
        <v>Binder Note B5 03306</v>
      </c>
      <c r="K262">
        <f>Table1[[#This Row],[STOCK]]</f>
        <v>7</v>
      </c>
      <c r="L262" t="str">
        <f>IF(Table1[[#This Row],[KODE]]="","",Table1[[#This Row],[KODE]])</f>
        <v/>
      </c>
      <c r="M262" t="str">
        <f>IF(Table1[[#This Row],[QTY]]=0,"",CONCATENATE(Table1[[#This Row],[QTY]]," ",Table1[[#This Row],[STN]]))</f>
        <v>96 PCS</v>
      </c>
      <c r="N262" t="str">
        <f>Table1[[#This Row],[SUPPLIER]]</f>
        <v>IMPORT E1</v>
      </c>
      <c r="O262" t="str">
        <f>Table1[[#This Row],[KATEGORI]]</f>
        <v>IMPORT</v>
      </c>
    </row>
    <row r="263" spans="1:15" ht="15.75" customHeight="1" x14ac:dyDescent="0.25">
      <c r="A263">
        <v>526</v>
      </c>
      <c r="B263" t="s">
        <v>7</v>
      </c>
      <c r="C263" t="s">
        <v>5420</v>
      </c>
      <c r="D263" t="s">
        <v>5394</v>
      </c>
      <c r="E263">
        <v>96</v>
      </c>
      <c r="F263" t="s">
        <v>11</v>
      </c>
      <c r="G263" t="s">
        <v>12</v>
      </c>
      <c r="H263" t="s">
        <v>7</v>
      </c>
      <c r="I263">
        <v>6</v>
      </c>
      <c r="J263" t="str">
        <f>PROPER(Table1[[#This Row],[NAMA]])</f>
        <v>Binder Note B5 15802</v>
      </c>
      <c r="K263">
        <f>Table1[[#This Row],[STOCK]]</f>
        <v>6</v>
      </c>
      <c r="L263" t="str">
        <f>IF(Table1[[#This Row],[KODE]]="","",Table1[[#This Row],[KODE]])</f>
        <v/>
      </c>
      <c r="M263" t="str">
        <f>IF(Table1[[#This Row],[QTY]]=0,"",CONCATENATE(Table1[[#This Row],[QTY]]," ",Table1[[#This Row],[STN]]))</f>
        <v>96 PCS</v>
      </c>
      <c r="N263" t="str">
        <f>Table1[[#This Row],[SUPPLIER]]</f>
        <v>IMPORT E1</v>
      </c>
      <c r="O263" t="str">
        <f>Table1[[#This Row],[KATEGORI]]</f>
        <v>IMPORT</v>
      </c>
    </row>
    <row r="264" spans="1:15" ht="15.75" customHeight="1" x14ac:dyDescent="0.25">
      <c r="A264">
        <v>527</v>
      </c>
      <c r="B264" t="s">
        <v>7</v>
      </c>
      <c r="C264" t="s">
        <v>5421</v>
      </c>
      <c r="D264" t="s">
        <v>5394</v>
      </c>
      <c r="E264">
        <v>96</v>
      </c>
      <c r="F264" t="s">
        <v>11</v>
      </c>
      <c r="G264" t="s">
        <v>12</v>
      </c>
      <c r="H264" t="s">
        <v>7</v>
      </c>
      <c r="I264">
        <v>5</v>
      </c>
      <c r="J264" t="str">
        <f>PROPER(Table1[[#This Row],[NAMA]])</f>
        <v>Binder Note B5 15803</v>
      </c>
      <c r="K264">
        <f>Table1[[#This Row],[STOCK]]</f>
        <v>5</v>
      </c>
      <c r="L264" t="str">
        <f>IF(Table1[[#This Row],[KODE]]="","",Table1[[#This Row],[KODE]])</f>
        <v/>
      </c>
      <c r="M264" t="str">
        <f>IF(Table1[[#This Row],[QTY]]=0,"",CONCATENATE(Table1[[#This Row],[QTY]]," ",Table1[[#This Row],[STN]]))</f>
        <v>96 PCS</v>
      </c>
      <c r="N264" t="str">
        <f>Table1[[#This Row],[SUPPLIER]]</f>
        <v>IMPORT E1</v>
      </c>
      <c r="O264" t="str">
        <f>Table1[[#This Row],[KATEGORI]]</f>
        <v>IMPORT</v>
      </c>
    </row>
    <row r="265" spans="1:15" ht="15.75" customHeight="1" x14ac:dyDescent="0.25">
      <c r="A265">
        <v>528</v>
      </c>
      <c r="B265" t="s">
        <v>7</v>
      </c>
      <c r="C265" t="s">
        <v>5829</v>
      </c>
      <c r="D265" t="s">
        <v>2395</v>
      </c>
      <c r="E265">
        <v>240</v>
      </c>
      <c r="F265" t="s">
        <v>11</v>
      </c>
      <c r="G265" t="s">
        <v>12</v>
      </c>
      <c r="H265" t="s">
        <v>7</v>
      </c>
      <c r="I265">
        <v>29</v>
      </c>
      <c r="J265" t="str">
        <f>PROPER(Table1[[#This Row],[NAMA]])</f>
        <v>Binding Wire 10Cm Silver 6, B 1, M 1, E 11, U 6, Ht 2, Hj 2</v>
      </c>
      <c r="K265">
        <f>Table1[[#This Row],[STOCK]]</f>
        <v>29</v>
      </c>
      <c r="L265" t="str">
        <f>IF(Table1[[#This Row],[KODE]]="","",Table1[[#This Row],[KODE]])</f>
        <v/>
      </c>
      <c r="M265" t="str">
        <f>IF(Table1[[#This Row],[QTY]]=0,"",CONCATENATE(Table1[[#This Row],[QTY]]," ",Table1[[#This Row],[STN]]))</f>
        <v>240 PCS</v>
      </c>
      <c r="N265" t="str">
        <f>Table1[[#This Row],[SUPPLIER]]</f>
        <v>IMPORT D11</v>
      </c>
      <c r="O265" t="str">
        <f>Table1[[#This Row],[KATEGORI]]</f>
        <v>IMPORT</v>
      </c>
    </row>
    <row r="266" spans="1:15" ht="15.75" hidden="1" customHeight="1" x14ac:dyDescent="0.25">
      <c r="A266">
        <v>529</v>
      </c>
      <c r="B266" t="s">
        <v>7</v>
      </c>
      <c r="C266" t="s">
        <v>6161</v>
      </c>
      <c r="D266" t="s">
        <v>22</v>
      </c>
      <c r="E266">
        <v>1000</v>
      </c>
      <c r="F266" t="s">
        <v>11</v>
      </c>
      <c r="G266" t="s">
        <v>9</v>
      </c>
      <c r="H266" t="s">
        <v>7</v>
      </c>
      <c r="I266">
        <v>2</v>
      </c>
      <c r="J266" t="str">
        <f>PROPER(Table1[[#This Row],[NAMA]])</f>
        <v>Bk Absen Enter Lebar</v>
      </c>
      <c r="K266">
        <f>Table1[[#This Row],[STOCK]]</f>
        <v>2</v>
      </c>
      <c r="L266" t="str">
        <f>IF(Table1[[#This Row],[KODE]]="","",Table1[[#This Row],[KODE]])</f>
        <v/>
      </c>
      <c r="M266" t="str">
        <f>IF(Table1[[#This Row],[QTY]]=0,"",CONCATENATE(Table1[[#This Row],[QTY]]," ",Table1[[#This Row],[STN]]))</f>
        <v>1000 PCS</v>
      </c>
      <c r="N266" t="str">
        <f>Table1[[#This Row],[SUPPLIER]]</f>
        <v>-</v>
      </c>
      <c r="O266" t="str">
        <f>Table1[[#This Row],[KATEGORI]]</f>
        <v>GLOBAL</v>
      </c>
    </row>
    <row r="267" spans="1:15" ht="15.75" hidden="1" customHeight="1" x14ac:dyDescent="0.25">
      <c r="A267">
        <v>545</v>
      </c>
      <c r="B267" t="s">
        <v>7</v>
      </c>
      <c r="C267" t="s">
        <v>233</v>
      </c>
      <c r="D267" t="s">
        <v>7</v>
      </c>
      <c r="E267">
        <v>300</v>
      </c>
      <c r="F267" t="s">
        <v>11</v>
      </c>
      <c r="G267" t="s">
        <v>9</v>
      </c>
      <c r="H267" t="s">
        <v>7</v>
      </c>
      <c r="I267">
        <v>1</v>
      </c>
      <c r="J267" t="str">
        <f>PROPER(Table1[[#This Row],[NAMA]])</f>
        <v>Bk Diary 1273</v>
      </c>
      <c r="K267">
        <f>Table1[[#This Row],[STOCK]]</f>
        <v>1</v>
      </c>
      <c r="L267" t="str">
        <f>IF(Table1[[#This Row],[KODE]]="","",Table1[[#This Row],[KODE]])</f>
        <v/>
      </c>
      <c r="M267" t="str">
        <f>IF(Table1[[#This Row],[QTY]]=0,"",CONCATENATE(Table1[[#This Row],[QTY]]," ",Table1[[#This Row],[STN]]))</f>
        <v>300 PCS</v>
      </c>
      <c r="N267" t="str">
        <f>Table1[[#This Row],[SUPPLIER]]</f>
        <v/>
      </c>
      <c r="O267" t="str">
        <f>Table1[[#This Row],[KATEGORI]]</f>
        <v>GLOBAL</v>
      </c>
    </row>
    <row r="268" spans="1:15" ht="15.75" hidden="1" customHeight="1" x14ac:dyDescent="0.25">
      <c r="A268">
        <v>546</v>
      </c>
      <c r="B268" t="s">
        <v>7</v>
      </c>
      <c r="C268" t="s">
        <v>234</v>
      </c>
      <c r="D268" t="s">
        <v>7</v>
      </c>
      <c r="E268">
        <v>300</v>
      </c>
      <c r="F268" t="s">
        <v>11</v>
      </c>
      <c r="G268" t="s">
        <v>9</v>
      </c>
      <c r="H268" t="s">
        <v>7</v>
      </c>
      <c r="I268">
        <v>2</v>
      </c>
      <c r="J268" t="str">
        <f>PROPER(Table1[[#This Row],[NAMA]])</f>
        <v>Bk Diary 1277</v>
      </c>
      <c r="K268">
        <f>Table1[[#This Row],[STOCK]]</f>
        <v>2</v>
      </c>
      <c r="L268" t="str">
        <f>IF(Table1[[#This Row],[KODE]]="","",Table1[[#This Row],[KODE]])</f>
        <v/>
      </c>
      <c r="M268" t="str">
        <f>IF(Table1[[#This Row],[QTY]]=0,"",CONCATENATE(Table1[[#This Row],[QTY]]," ",Table1[[#This Row],[STN]]))</f>
        <v>300 PCS</v>
      </c>
      <c r="N268" t="str">
        <f>Table1[[#This Row],[SUPPLIER]]</f>
        <v/>
      </c>
      <c r="O268" t="str">
        <f>Table1[[#This Row],[KATEGORI]]</f>
        <v>GLOBAL</v>
      </c>
    </row>
    <row r="269" spans="1:15" ht="15.75" hidden="1" customHeight="1" x14ac:dyDescent="0.25">
      <c r="A269">
        <v>557</v>
      </c>
      <c r="B269" t="s">
        <v>7</v>
      </c>
      <c r="C269" t="s">
        <v>236</v>
      </c>
      <c r="D269" t="s">
        <v>7</v>
      </c>
      <c r="E269">
        <v>128</v>
      </c>
      <c r="F269" t="s">
        <v>8</v>
      </c>
      <c r="G269" t="s">
        <v>9</v>
      </c>
      <c r="H269" t="s">
        <v>7</v>
      </c>
      <c r="I269">
        <v>26</v>
      </c>
      <c r="J269" t="str">
        <f>PROPER(Table1[[#This Row],[NAMA]])</f>
        <v>Bk Mewarnai &amp; Cerita Miring</v>
      </c>
      <c r="K269">
        <f>Table1[[#This Row],[STOCK]]</f>
        <v>26</v>
      </c>
      <c r="L269" t="str">
        <f>IF(Table1[[#This Row],[KODE]]="","",Table1[[#This Row],[KODE]])</f>
        <v/>
      </c>
      <c r="M269" t="str">
        <f>IF(Table1[[#This Row],[QTY]]=0,"",CONCATENATE(Table1[[#This Row],[QTY]]," ",Table1[[#This Row],[STN]]))</f>
        <v>128 LSN</v>
      </c>
      <c r="N269" t="str">
        <f>Table1[[#This Row],[SUPPLIER]]</f>
        <v/>
      </c>
      <c r="O269" t="str">
        <f>Table1[[#This Row],[KATEGORI]]</f>
        <v>GLOBAL</v>
      </c>
    </row>
    <row r="270" spans="1:15" ht="15.75" hidden="1" customHeight="1" x14ac:dyDescent="0.25">
      <c r="A270">
        <v>558</v>
      </c>
      <c r="B270" t="s">
        <v>7</v>
      </c>
      <c r="C270" t="s">
        <v>2424</v>
      </c>
      <c r="D270" t="s">
        <v>1528</v>
      </c>
      <c r="E270">
        <v>600</v>
      </c>
      <c r="F270" t="s">
        <v>11</v>
      </c>
      <c r="G270" t="s">
        <v>9</v>
      </c>
      <c r="H270" t="s">
        <v>7</v>
      </c>
      <c r="I270">
        <v>5</v>
      </c>
      <c r="J270" t="str">
        <f>PROPER(Table1[[#This Row],[NAMA]])</f>
        <v>Bk Mewarnai &amp; Menulis Angka Sps 23</v>
      </c>
      <c r="K270">
        <f>Table1[[#This Row],[STOCK]]</f>
        <v>5</v>
      </c>
      <c r="L270" t="str">
        <f>IF(Table1[[#This Row],[KODE]]="","",Table1[[#This Row],[KODE]])</f>
        <v/>
      </c>
      <c r="M270" t="str">
        <f>IF(Table1[[#This Row],[QTY]]=0,"",CONCATENATE(Table1[[#This Row],[QTY]]," ",Table1[[#This Row],[STN]]))</f>
        <v>600 PCS</v>
      </c>
      <c r="N270" t="str">
        <f>Table1[[#This Row],[SUPPLIER]]</f>
        <v>SURYA PRATAMA</v>
      </c>
      <c r="O270" t="str">
        <f>Table1[[#This Row],[KATEGORI]]</f>
        <v>GLOBAL</v>
      </c>
    </row>
    <row r="271" spans="1:15" ht="15.75" hidden="1" customHeight="1" x14ac:dyDescent="0.25">
      <c r="A271">
        <v>559</v>
      </c>
      <c r="B271" t="s">
        <v>7</v>
      </c>
      <c r="C271" t="s">
        <v>237</v>
      </c>
      <c r="D271" t="s">
        <v>7</v>
      </c>
      <c r="E271">
        <v>600</v>
      </c>
      <c r="F271" t="s">
        <v>11</v>
      </c>
      <c r="G271" t="s">
        <v>9</v>
      </c>
      <c r="H271" t="s">
        <v>7</v>
      </c>
      <c r="I271">
        <v>4</v>
      </c>
      <c r="J271" t="str">
        <f>PROPER(Table1[[#This Row],[NAMA]])</f>
        <v>Bk Mewarnai 21X29 B</v>
      </c>
      <c r="K271">
        <f>Table1[[#This Row],[STOCK]]</f>
        <v>4</v>
      </c>
      <c r="L271" t="str">
        <f>IF(Table1[[#This Row],[KODE]]="","",Table1[[#This Row],[KODE]])</f>
        <v/>
      </c>
      <c r="M271" t="str">
        <f>IF(Table1[[#This Row],[QTY]]=0,"",CONCATENATE(Table1[[#This Row],[QTY]]," ",Table1[[#This Row],[STN]]))</f>
        <v>600 PCS</v>
      </c>
      <c r="N271" t="str">
        <f>Table1[[#This Row],[SUPPLIER]]</f>
        <v/>
      </c>
      <c r="O271" t="str">
        <f>Table1[[#This Row],[KATEGORI]]</f>
        <v>GLOBAL</v>
      </c>
    </row>
    <row r="272" spans="1:15" ht="15.75" hidden="1" customHeight="1" x14ac:dyDescent="0.25">
      <c r="A272">
        <v>560</v>
      </c>
      <c r="B272" t="s">
        <v>7</v>
      </c>
      <c r="C272" t="s">
        <v>238</v>
      </c>
      <c r="D272" t="s">
        <v>7</v>
      </c>
      <c r="E272">
        <v>600</v>
      </c>
      <c r="F272" t="s">
        <v>11</v>
      </c>
      <c r="G272" t="s">
        <v>9</v>
      </c>
      <c r="H272" t="s">
        <v>7</v>
      </c>
      <c r="I272">
        <v>2</v>
      </c>
      <c r="J272" t="str">
        <f>PROPER(Table1[[#This Row],[NAMA]])</f>
        <v>Bk Mewarnai 4 Serie Jumbo If Bg 45 Pond</v>
      </c>
      <c r="K272">
        <f>Table1[[#This Row],[STOCK]]</f>
        <v>2</v>
      </c>
      <c r="L272" t="str">
        <f>IF(Table1[[#This Row],[KODE]]="","",Table1[[#This Row],[KODE]])</f>
        <v/>
      </c>
      <c r="M272" t="str">
        <f>IF(Table1[[#This Row],[QTY]]=0,"",CONCATENATE(Table1[[#This Row],[QTY]]," ",Table1[[#This Row],[STN]]))</f>
        <v>600 PCS</v>
      </c>
      <c r="N272" t="str">
        <f>Table1[[#This Row],[SUPPLIER]]</f>
        <v/>
      </c>
      <c r="O272" t="str">
        <f>Table1[[#This Row],[KATEGORI]]</f>
        <v>GLOBAL</v>
      </c>
    </row>
    <row r="273" spans="1:15" ht="15.75" hidden="1" customHeight="1" x14ac:dyDescent="0.25">
      <c r="A273">
        <v>562</v>
      </c>
      <c r="B273" t="s">
        <v>7</v>
      </c>
      <c r="C273" t="s">
        <v>239</v>
      </c>
      <c r="D273" t="s">
        <v>7</v>
      </c>
      <c r="E273">
        <v>1600</v>
      </c>
      <c r="F273" t="s">
        <v>11</v>
      </c>
      <c r="G273" t="s">
        <v>9</v>
      </c>
      <c r="H273" t="s">
        <v>7</v>
      </c>
      <c r="I273">
        <v>1</v>
      </c>
      <c r="J273" t="str">
        <f>PROPER(Table1[[#This Row],[NAMA]])</f>
        <v>Bk Mewarnai Art 8 Design (32X50)</v>
      </c>
      <c r="K273">
        <f>Table1[[#This Row],[STOCK]]</f>
        <v>1</v>
      </c>
      <c r="L273" t="str">
        <f>IF(Table1[[#This Row],[KODE]]="","",Table1[[#This Row],[KODE]])</f>
        <v/>
      </c>
      <c r="M273" t="str">
        <f>IF(Table1[[#This Row],[QTY]]=0,"",CONCATENATE(Table1[[#This Row],[QTY]]," ",Table1[[#This Row],[STN]]))</f>
        <v>1600 PCS</v>
      </c>
      <c r="N273" t="str">
        <f>Table1[[#This Row],[SUPPLIER]]</f>
        <v/>
      </c>
      <c r="O273" t="str">
        <f>Table1[[#This Row],[KATEGORI]]</f>
        <v>GLOBAL</v>
      </c>
    </row>
    <row r="274" spans="1:15" ht="15.75" hidden="1" customHeight="1" x14ac:dyDescent="0.25">
      <c r="A274">
        <v>567</v>
      </c>
      <c r="B274" t="s">
        <v>7</v>
      </c>
      <c r="C274" t="s">
        <v>240</v>
      </c>
      <c r="D274" t="s">
        <v>7</v>
      </c>
      <c r="E274">
        <v>800</v>
      </c>
      <c r="F274" t="s">
        <v>11</v>
      </c>
      <c r="G274" t="s">
        <v>9</v>
      </c>
      <c r="H274" t="s">
        <v>7</v>
      </c>
      <c r="I274">
        <v>1</v>
      </c>
      <c r="J274" t="str">
        <f>PROPER(Table1[[#This Row],[NAMA]])</f>
        <v>Bk Mewarnai Dot To Dot If</v>
      </c>
      <c r="K274">
        <f>Table1[[#This Row],[STOCK]]</f>
        <v>1</v>
      </c>
      <c r="L274" t="str">
        <f>IF(Table1[[#This Row],[KODE]]="","",Table1[[#This Row],[KODE]])</f>
        <v/>
      </c>
      <c r="M274" t="str">
        <f>IF(Table1[[#This Row],[QTY]]=0,"",CONCATENATE(Table1[[#This Row],[QTY]]," ",Table1[[#This Row],[STN]]))</f>
        <v>800 PCS</v>
      </c>
      <c r="N274" t="str">
        <f>Table1[[#This Row],[SUPPLIER]]</f>
        <v/>
      </c>
      <c r="O274" t="str">
        <f>Table1[[#This Row],[KATEGORI]]</f>
        <v>GLOBAL</v>
      </c>
    </row>
    <row r="275" spans="1:15" ht="15.75" hidden="1" customHeight="1" x14ac:dyDescent="0.25">
      <c r="A275">
        <v>568</v>
      </c>
      <c r="B275" t="s">
        <v>7</v>
      </c>
      <c r="C275" t="s">
        <v>5630</v>
      </c>
      <c r="D275" t="s">
        <v>22</v>
      </c>
      <c r="E275">
        <v>600</v>
      </c>
      <c r="F275" t="s">
        <v>11</v>
      </c>
      <c r="G275" t="s">
        <v>9</v>
      </c>
      <c r="H275" t="s">
        <v>7</v>
      </c>
      <c r="I275">
        <v>2</v>
      </c>
      <c r="J275" t="str">
        <f>PROPER(Table1[[#This Row],[NAMA]])</f>
        <v>Bk Mewarnai Ht 604 A</v>
      </c>
      <c r="K275">
        <f>Table1[[#This Row],[STOCK]]</f>
        <v>2</v>
      </c>
      <c r="L275" t="str">
        <f>IF(Table1[[#This Row],[KODE]]="","",Table1[[#This Row],[KODE]])</f>
        <v/>
      </c>
      <c r="M275" t="str">
        <f>IF(Table1[[#This Row],[QTY]]=0,"",CONCATENATE(Table1[[#This Row],[QTY]]," ",Table1[[#This Row],[STN]]))</f>
        <v>600 PCS</v>
      </c>
      <c r="N275" t="str">
        <f>Table1[[#This Row],[SUPPLIER]]</f>
        <v>-</v>
      </c>
      <c r="O275" t="str">
        <f>Table1[[#This Row],[KATEGORI]]</f>
        <v>GLOBAL</v>
      </c>
    </row>
    <row r="276" spans="1:15" ht="15.75" hidden="1" customHeight="1" x14ac:dyDescent="0.25">
      <c r="A276">
        <v>569</v>
      </c>
      <c r="B276" t="s">
        <v>7</v>
      </c>
      <c r="C276" t="s">
        <v>241</v>
      </c>
      <c r="D276" t="s">
        <v>7</v>
      </c>
      <c r="E276">
        <v>160</v>
      </c>
      <c r="F276" t="s">
        <v>8</v>
      </c>
      <c r="G276" t="s">
        <v>9</v>
      </c>
      <c r="H276" t="s">
        <v>7</v>
      </c>
      <c r="I276">
        <v>1</v>
      </c>
      <c r="J276" t="str">
        <f>PROPER(Table1[[#This Row],[NAMA]])</f>
        <v>Bk Mewarnai Htl 600-650</v>
      </c>
      <c r="K276">
        <f>Table1[[#This Row],[STOCK]]</f>
        <v>1</v>
      </c>
      <c r="L276" t="str">
        <f>IF(Table1[[#This Row],[KODE]]="","",Table1[[#This Row],[KODE]])</f>
        <v/>
      </c>
      <c r="M276" t="str">
        <f>IF(Table1[[#This Row],[QTY]]=0,"",CONCATENATE(Table1[[#This Row],[QTY]]," ",Table1[[#This Row],[STN]]))</f>
        <v>160 LSN</v>
      </c>
      <c r="N276" t="str">
        <f>Table1[[#This Row],[SUPPLIER]]</f>
        <v/>
      </c>
      <c r="O276" t="str">
        <f>Table1[[#This Row],[KATEGORI]]</f>
        <v>GLOBAL</v>
      </c>
    </row>
    <row r="277" spans="1:15" ht="15.75" hidden="1" customHeight="1" x14ac:dyDescent="0.25">
      <c r="A277">
        <v>572</v>
      </c>
      <c r="B277" t="s">
        <v>7</v>
      </c>
      <c r="C277" t="s">
        <v>242</v>
      </c>
      <c r="D277" t="s">
        <v>7</v>
      </c>
      <c r="E277">
        <v>600</v>
      </c>
      <c r="F277" t="s">
        <v>11</v>
      </c>
      <c r="G277" t="s">
        <v>9</v>
      </c>
      <c r="H277" t="s">
        <v>7</v>
      </c>
      <c r="I277">
        <v>2</v>
      </c>
      <c r="J277" t="str">
        <f>PROPER(Table1[[#This Row],[NAMA]])</f>
        <v>Bk Mewarnai Jumbo Abjad + Angka If</v>
      </c>
      <c r="K277">
        <f>Table1[[#This Row],[STOCK]]</f>
        <v>2</v>
      </c>
      <c r="L277" t="str">
        <f>IF(Table1[[#This Row],[KODE]]="","",Table1[[#This Row],[KODE]])</f>
        <v/>
      </c>
      <c r="M277" t="str">
        <f>IF(Table1[[#This Row],[QTY]]=0,"",CONCATENATE(Table1[[#This Row],[QTY]]," ",Table1[[#This Row],[STN]]))</f>
        <v>600 PCS</v>
      </c>
      <c r="N277" t="str">
        <f>Table1[[#This Row],[SUPPLIER]]</f>
        <v/>
      </c>
      <c r="O277" t="str">
        <f>Table1[[#This Row],[KATEGORI]]</f>
        <v>GLOBAL</v>
      </c>
    </row>
    <row r="278" spans="1:15" ht="15.75" hidden="1" customHeight="1" x14ac:dyDescent="0.25">
      <c r="A278">
        <v>575</v>
      </c>
      <c r="B278" t="s">
        <v>7</v>
      </c>
      <c r="C278" t="s">
        <v>243</v>
      </c>
      <c r="D278" t="s">
        <v>7</v>
      </c>
      <c r="E278">
        <v>1200</v>
      </c>
      <c r="F278" t="s">
        <v>11</v>
      </c>
      <c r="G278" t="s">
        <v>9</v>
      </c>
      <c r="H278" t="s">
        <v>7</v>
      </c>
      <c r="I278">
        <v>5</v>
      </c>
      <c r="J278" t="str">
        <f>PROPER(Table1[[#This Row],[NAMA]])</f>
        <v>Bk Mewarnai Jumbo Fancy Angka/Huruf 1001-1010</v>
      </c>
      <c r="K278">
        <f>Table1[[#This Row],[STOCK]]</f>
        <v>5</v>
      </c>
      <c r="L278" t="str">
        <f>IF(Table1[[#This Row],[KODE]]="","",Table1[[#This Row],[KODE]])</f>
        <v/>
      </c>
      <c r="M278" t="str">
        <f>IF(Table1[[#This Row],[QTY]]=0,"",CONCATENATE(Table1[[#This Row],[QTY]]," ",Table1[[#This Row],[STN]]))</f>
        <v>1200 PCS</v>
      </c>
      <c r="N278" t="str">
        <f>Table1[[#This Row],[SUPPLIER]]</f>
        <v/>
      </c>
      <c r="O278" t="str">
        <f>Table1[[#This Row],[KATEGORI]]</f>
        <v>GLOBAL</v>
      </c>
    </row>
    <row r="279" spans="1:15" ht="15.75" hidden="1" customHeight="1" x14ac:dyDescent="0.25">
      <c r="A279">
        <v>578</v>
      </c>
      <c r="B279" t="s">
        <v>7</v>
      </c>
      <c r="C279" t="s">
        <v>5905</v>
      </c>
      <c r="D279" t="s">
        <v>7</v>
      </c>
      <c r="E279">
        <v>600</v>
      </c>
      <c r="F279" t="s">
        <v>11</v>
      </c>
      <c r="G279" t="s">
        <v>9</v>
      </c>
      <c r="H279" t="s">
        <v>7</v>
      </c>
      <c r="I279">
        <v>4</v>
      </c>
      <c r="J279" t="str">
        <f>PROPER(Table1[[#This Row],[NAMA]])</f>
        <v>Bk Mewarnai Jumbo Sj</v>
      </c>
      <c r="K279">
        <f>Table1[[#This Row],[STOCK]]</f>
        <v>4</v>
      </c>
      <c r="L279" t="str">
        <f>IF(Table1[[#This Row],[KODE]]="","",Table1[[#This Row],[KODE]])</f>
        <v/>
      </c>
      <c r="M279" t="str">
        <f>IF(Table1[[#This Row],[QTY]]=0,"",CONCATENATE(Table1[[#This Row],[QTY]]," ",Table1[[#This Row],[STN]]))</f>
        <v>600 PCS</v>
      </c>
      <c r="N279" t="str">
        <f>Table1[[#This Row],[SUPPLIER]]</f>
        <v/>
      </c>
      <c r="O279" t="str">
        <f>Table1[[#This Row],[KATEGORI]]</f>
        <v>GLOBAL</v>
      </c>
    </row>
    <row r="280" spans="1:15" ht="15.75" hidden="1" customHeight="1" x14ac:dyDescent="0.25">
      <c r="A280">
        <v>583</v>
      </c>
      <c r="B280" t="s">
        <v>7</v>
      </c>
      <c r="C280" t="s">
        <v>244</v>
      </c>
      <c r="D280" t="s">
        <v>7</v>
      </c>
      <c r="E280">
        <v>30</v>
      </c>
      <c r="F280" t="s">
        <v>8</v>
      </c>
      <c r="G280" t="s">
        <v>9</v>
      </c>
      <c r="H280" t="s">
        <v>7</v>
      </c>
      <c r="I280">
        <v>6</v>
      </c>
      <c r="J280" t="str">
        <f>PROPER(Table1[[#This Row],[NAMA]])</f>
        <v>Bk Spiral Gliter Happy Cherub G-12 (1 Pk=6)/ A-017 Polos</v>
      </c>
      <c r="K280">
        <f>Table1[[#This Row],[STOCK]]</f>
        <v>6</v>
      </c>
      <c r="L280" t="str">
        <f>IF(Table1[[#This Row],[KODE]]="","",Table1[[#This Row],[KODE]])</f>
        <v/>
      </c>
      <c r="M280" t="str">
        <f>IF(Table1[[#This Row],[QTY]]=0,"",CONCATENATE(Table1[[#This Row],[QTY]]," ",Table1[[#This Row],[STN]]))</f>
        <v>30 LSN</v>
      </c>
      <c r="N280" t="str">
        <f>Table1[[#This Row],[SUPPLIER]]</f>
        <v/>
      </c>
      <c r="O280" t="str">
        <f>Table1[[#This Row],[KATEGORI]]</f>
        <v>GLOBAL</v>
      </c>
    </row>
    <row r="281" spans="1:15" ht="15.75" hidden="1" customHeight="1" x14ac:dyDescent="0.25">
      <c r="A281">
        <v>584</v>
      </c>
      <c r="B281" t="s">
        <v>7</v>
      </c>
      <c r="C281" t="s">
        <v>245</v>
      </c>
      <c r="D281" t="s">
        <v>7</v>
      </c>
      <c r="E281">
        <v>400</v>
      </c>
      <c r="F281" t="s">
        <v>11</v>
      </c>
      <c r="G281" t="s">
        <v>9</v>
      </c>
      <c r="H281" t="s">
        <v>7</v>
      </c>
      <c r="I281">
        <v>8</v>
      </c>
      <c r="J281" t="str">
        <f>PROPER(Table1[[#This Row],[NAMA]])</f>
        <v>Bk Spiral X-019 Mm Gliter(3)/ 052 Hk(5)</v>
      </c>
      <c r="K281">
        <f>Table1[[#This Row],[STOCK]]</f>
        <v>8</v>
      </c>
      <c r="L281" t="str">
        <f>IF(Table1[[#This Row],[KODE]]="","",Table1[[#This Row],[KODE]])</f>
        <v/>
      </c>
      <c r="M281" t="str">
        <f>IF(Table1[[#This Row],[QTY]]=0,"",CONCATENATE(Table1[[#This Row],[QTY]]," ",Table1[[#This Row],[STN]]))</f>
        <v>400 PCS</v>
      </c>
      <c r="N281" t="str">
        <f>Table1[[#This Row],[SUPPLIER]]</f>
        <v/>
      </c>
      <c r="O281" t="str">
        <f>Table1[[#This Row],[KATEGORI]]</f>
        <v>GLOBAL</v>
      </c>
    </row>
    <row r="282" spans="1:15" ht="15.75" hidden="1" customHeight="1" x14ac:dyDescent="0.25">
      <c r="A282">
        <v>585</v>
      </c>
      <c r="B282" t="s">
        <v>7</v>
      </c>
      <c r="C282" t="s">
        <v>246</v>
      </c>
      <c r="D282" t="s">
        <v>7</v>
      </c>
      <c r="E282">
        <v>400</v>
      </c>
      <c r="F282" t="s">
        <v>11</v>
      </c>
      <c r="G282" t="s">
        <v>9</v>
      </c>
      <c r="H282" t="s">
        <v>7</v>
      </c>
      <c r="I282">
        <v>2</v>
      </c>
      <c r="J282" t="str">
        <f>PROPER(Table1[[#This Row],[NAMA]])</f>
        <v>Bk Spiral X-053 Mm Timbul</v>
      </c>
      <c r="K282">
        <f>Table1[[#This Row],[STOCK]]</f>
        <v>2</v>
      </c>
      <c r="L282" t="str">
        <f>IF(Table1[[#This Row],[KODE]]="","",Table1[[#This Row],[KODE]])</f>
        <v/>
      </c>
      <c r="M282" t="str">
        <f>IF(Table1[[#This Row],[QTY]]=0,"",CONCATENATE(Table1[[#This Row],[QTY]]," ",Table1[[#This Row],[STN]]))</f>
        <v>400 PCS</v>
      </c>
      <c r="N282" t="str">
        <f>Table1[[#This Row],[SUPPLIER]]</f>
        <v/>
      </c>
      <c r="O282" t="str">
        <f>Table1[[#This Row],[KATEGORI]]</f>
        <v>GLOBAL</v>
      </c>
    </row>
    <row r="283" spans="1:15" ht="15.75" hidden="1" customHeight="1" x14ac:dyDescent="0.25">
      <c r="A283">
        <v>589</v>
      </c>
      <c r="B283" t="s">
        <v>7</v>
      </c>
      <c r="C283" t="s">
        <v>2716</v>
      </c>
      <c r="D283" t="s">
        <v>22</v>
      </c>
      <c r="E283">
        <v>180</v>
      </c>
      <c r="F283" t="s">
        <v>11</v>
      </c>
      <c r="G283" t="s">
        <v>9</v>
      </c>
      <c r="H283" t="s">
        <v>7</v>
      </c>
      <c r="I283">
        <v>4</v>
      </c>
      <c r="J283" t="str">
        <f>PROPER(Table1[[#This Row],[NAMA]])</f>
        <v>Bk/ Nb A 326K/ A 343K (1)</v>
      </c>
      <c r="K283">
        <f>Table1[[#This Row],[STOCK]]</f>
        <v>4</v>
      </c>
      <c r="L283" t="str">
        <f>IF(Table1[[#This Row],[KODE]]="","",Table1[[#This Row],[KODE]])</f>
        <v/>
      </c>
      <c r="M283" t="str">
        <f>IF(Table1[[#This Row],[QTY]]=0,"",CONCATENATE(Table1[[#This Row],[QTY]]," ",Table1[[#This Row],[STN]]))</f>
        <v>180 PCS</v>
      </c>
      <c r="N283" t="str">
        <f>Table1[[#This Row],[SUPPLIER]]</f>
        <v>-</v>
      </c>
      <c r="O283" t="str">
        <f>Table1[[#This Row],[KATEGORI]]</f>
        <v>GLOBAL</v>
      </c>
    </row>
    <row r="284" spans="1:15" ht="15.75" hidden="1" customHeight="1" x14ac:dyDescent="0.25">
      <c r="A284">
        <v>590</v>
      </c>
      <c r="B284" t="s">
        <v>7</v>
      </c>
      <c r="C284" t="s">
        <v>247</v>
      </c>
      <c r="D284" t="s">
        <v>7</v>
      </c>
      <c r="E284">
        <v>120</v>
      </c>
      <c r="F284" t="s">
        <v>11</v>
      </c>
      <c r="G284" t="s">
        <v>9</v>
      </c>
      <c r="H284" t="s">
        <v>7</v>
      </c>
      <c r="I284">
        <v>2</v>
      </c>
      <c r="J284" t="str">
        <f>PROPER(Table1[[#This Row],[NAMA]])</f>
        <v>Bk/ Nb A 331B</v>
      </c>
      <c r="K284">
        <f>Table1[[#This Row],[STOCK]]</f>
        <v>2</v>
      </c>
      <c r="L284" t="str">
        <f>IF(Table1[[#This Row],[KODE]]="","",Table1[[#This Row],[KODE]])</f>
        <v/>
      </c>
      <c r="M284" t="str">
        <f>IF(Table1[[#This Row],[QTY]]=0,"",CONCATENATE(Table1[[#This Row],[QTY]]," ",Table1[[#This Row],[STN]]))</f>
        <v>120 PCS</v>
      </c>
      <c r="N284" t="str">
        <f>Table1[[#This Row],[SUPPLIER]]</f>
        <v/>
      </c>
      <c r="O284" t="str">
        <f>Table1[[#This Row],[KATEGORI]]</f>
        <v>GLOBAL</v>
      </c>
    </row>
    <row r="285" spans="1:15" ht="15.75" hidden="1" customHeight="1" x14ac:dyDescent="0.25">
      <c r="A285">
        <v>591</v>
      </c>
      <c r="B285" t="s">
        <v>7</v>
      </c>
      <c r="C285" t="s">
        <v>248</v>
      </c>
      <c r="D285" t="s">
        <v>7</v>
      </c>
      <c r="E285">
        <v>180</v>
      </c>
      <c r="F285" t="s">
        <v>11</v>
      </c>
      <c r="G285" t="s">
        <v>9</v>
      </c>
      <c r="H285" t="s">
        <v>7</v>
      </c>
      <c r="I285">
        <v>8</v>
      </c>
      <c r="J285" t="str">
        <f>PROPER(Table1[[#This Row],[NAMA]])</f>
        <v>Bk/ Nb A 342K</v>
      </c>
      <c r="K285">
        <f>Table1[[#This Row],[STOCK]]</f>
        <v>8</v>
      </c>
      <c r="L285" t="str">
        <f>IF(Table1[[#This Row],[KODE]]="","",Table1[[#This Row],[KODE]])</f>
        <v/>
      </c>
      <c r="M285" t="str">
        <f>IF(Table1[[#This Row],[QTY]]=0,"",CONCATENATE(Table1[[#This Row],[QTY]]," ",Table1[[#This Row],[STN]]))</f>
        <v>180 PCS</v>
      </c>
      <c r="N285" t="str">
        <f>Table1[[#This Row],[SUPPLIER]]</f>
        <v/>
      </c>
      <c r="O285" t="str">
        <f>Table1[[#This Row],[KATEGORI]]</f>
        <v>GLOBAL</v>
      </c>
    </row>
    <row r="286" spans="1:15" ht="15.75" hidden="1" customHeight="1" x14ac:dyDescent="0.25">
      <c r="A286">
        <v>592</v>
      </c>
      <c r="B286" t="s">
        <v>7</v>
      </c>
      <c r="C286" t="s">
        <v>249</v>
      </c>
      <c r="D286" t="s">
        <v>7</v>
      </c>
      <c r="E286">
        <v>210</v>
      </c>
      <c r="F286" t="s">
        <v>11</v>
      </c>
      <c r="G286" t="s">
        <v>9</v>
      </c>
      <c r="H286" t="s">
        <v>7</v>
      </c>
      <c r="I286">
        <v>2</v>
      </c>
      <c r="J286" t="str">
        <f>PROPER(Table1[[#This Row],[NAMA]])</f>
        <v>Bk/ Nb Kancing A5 Dsy</v>
      </c>
      <c r="K286">
        <f>Table1[[#This Row],[STOCK]]</f>
        <v>2</v>
      </c>
      <c r="L286" t="str">
        <f>IF(Table1[[#This Row],[KODE]]="","",Table1[[#This Row],[KODE]])</f>
        <v/>
      </c>
      <c r="M286" t="str">
        <f>IF(Table1[[#This Row],[QTY]]=0,"",CONCATENATE(Table1[[#This Row],[QTY]]," ",Table1[[#This Row],[STN]]))</f>
        <v>210 PCS</v>
      </c>
      <c r="N286" t="str">
        <f>Table1[[#This Row],[SUPPLIER]]</f>
        <v/>
      </c>
      <c r="O286" t="str">
        <f>Table1[[#This Row],[KATEGORI]]</f>
        <v>GLOBAL</v>
      </c>
    </row>
    <row r="287" spans="1:15" ht="15.75" hidden="1" customHeight="1" x14ac:dyDescent="0.25">
      <c r="A287">
        <v>595</v>
      </c>
      <c r="B287" t="s">
        <v>7</v>
      </c>
      <c r="C287" t="s">
        <v>250</v>
      </c>
      <c r="D287" t="s">
        <v>7</v>
      </c>
      <c r="E287">
        <v>7</v>
      </c>
      <c r="F287" t="s">
        <v>8</v>
      </c>
      <c r="G287" t="s">
        <v>9</v>
      </c>
      <c r="H287" t="s">
        <v>7</v>
      </c>
      <c r="I287">
        <v>1</v>
      </c>
      <c r="J287" t="str">
        <f>PROPER(Table1[[#This Row],[NAMA]])</f>
        <v>Bktamu Eco Love</v>
      </c>
      <c r="K287">
        <f>Table1[[#This Row],[STOCK]]</f>
        <v>1</v>
      </c>
      <c r="L287" t="str">
        <f>IF(Table1[[#This Row],[KODE]]="","",Table1[[#This Row],[KODE]])</f>
        <v/>
      </c>
      <c r="M287" t="str">
        <f>IF(Table1[[#This Row],[QTY]]=0,"",CONCATENATE(Table1[[#This Row],[QTY]]," ",Table1[[#This Row],[STN]]))</f>
        <v>7 LSN</v>
      </c>
      <c r="N287" t="str">
        <f>Table1[[#This Row],[SUPPLIER]]</f>
        <v/>
      </c>
      <c r="O287" t="str">
        <f>Table1[[#This Row],[KATEGORI]]</f>
        <v>GLOBAL</v>
      </c>
    </row>
    <row r="288" spans="1:15" ht="15.75" hidden="1" customHeight="1" x14ac:dyDescent="0.25">
      <c r="A288">
        <v>596</v>
      </c>
      <c r="B288" t="s">
        <v>7</v>
      </c>
      <c r="C288" t="s">
        <v>251</v>
      </c>
      <c r="D288" t="s">
        <v>7</v>
      </c>
      <c r="E288">
        <v>20</v>
      </c>
      <c r="F288" t="s">
        <v>8</v>
      </c>
      <c r="G288" t="s">
        <v>9</v>
      </c>
      <c r="H288" t="s">
        <v>7</v>
      </c>
      <c r="I288">
        <v>2</v>
      </c>
      <c r="J288" t="str">
        <f>PROPER(Table1[[#This Row],[NAMA]])</f>
        <v>Block Note Enter 403</v>
      </c>
      <c r="K288">
        <f>Table1[[#This Row],[STOCK]]</f>
        <v>2</v>
      </c>
      <c r="L288" t="str">
        <f>IF(Table1[[#This Row],[KODE]]="","",Table1[[#This Row],[KODE]])</f>
        <v/>
      </c>
      <c r="M288" t="str">
        <f>IF(Table1[[#This Row],[QTY]]=0,"",CONCATENATE(Table1[[#This Row],[QTY]]," ",Table1[[#This Row],[STN]]))</f>
        <v>20 LSN</v>
      </c>
      <c r="N288" t="str">
        <f>Table1[[#This Row],[SUPPLIER]]</f>
        <v/>
      </c>
      <c r="O288" t="str">
        <f>Table1[[#This Row],[KATEGORI]]</f>
        <v>GLOBAL</v>
      </c>
    </row>
    <row r="289" spans="1:15" ht="15.75" hidden="1" customHeight="1" x14ac:dyDescent="0.25">
      <c r="A289">
        <v>599</v>
      </c>
      <c r="B289" t="s">
        <v>7</v>
      </c>
      <c r="C289" t="s">
        <v>5327</v>
      </c>
      <c r="D289" t="s">
        <v>7</v>
      </c>
      <c r="E289">
        <v>40</v>
      </c>
      <c r="F289" t="s">
        <v>8</v>
      </c>
      <c r="G289" t="s">
        <v>9</v>
      </c>
      <c r="H289" t="s">
        <v>7</v>
      </c>
      <c r="I289">
        <v>2</v>
      </c>
      <c r="J289" t="str">
        <f>PROPER(Table1[[#This Row],[NAMA]])</f>
        <v>Block Note Enter Spiral 404</v>
      </c>
      <c r="K289">
        <f>Table1[[#This Row],[STOCK]]</f>
        <v>2</v>
      </c>
      <c r="L289" t="str">
        <f>IF(Table1[[#This Row],[KODE]]="","",Table1[[#This Row],[KODE]])</f>
        <v/>
      </c>
      <c r="M289" t="str">
        <f>IF(Table1[[#This Row],[QTY]]=0,"",CONCATENATE(Table1[[#This Row],[QTY]]," ",Table1[[#This Row],[STN]]))</f>
        <v>40 LSN</v>
      </c>
      <c r="N289" t="str">
        <f>Table1[[#This Row],[SUPPLIER]]</f>
        <v/>
      </c>
      <c r="O289" t="str">
        <f>Table1[[#This Row],[KATEGORI]]</f>
        <v>GLOBAL</v>
      </c>
    </row>
    <row r="290" spans="1:15" ht="15.75" hidden="1" customHeight="1" x14ac:dyDescent="0.25">
      <c r="A290">
        <v>600</v>
      </c>
      <c r="B290" t="s">
        <v>7</v>
      </c>
      <c r="C290" t="s">
        <v>252</v>
      </c>
      <c r="D290" t="s">
        <v>253</v>
      </c>
      <c r="E290">
        <v>16</v>
      </c>
      <c r="F290" t="s">
        <v>8</v>
      </c>
      <c r="G290" t="s">
        <v>9</v>
      </c>
      <c r="H290" t="s">
        <v>7</v>
      </c>
      <c r="I290">
        <v>2</v>
      </c>
      <c r="J290" t="str">
        <f>PROPER(Table1[[#This Row],[NAMA]])</f>
        <v>Block Note Enter Spiral 501</v>
      </c>
      <c r="K290">
        <f>Table1[[#This Row],[STOCK]]</f>
        <v>2</v>
      </c>
      <c r="L290" t="str">
        <f>IF(Table1[[#This Row],[KODE]]="","",Table1[[#This Row],[KODE]])</f>
        <v/>
      </c>
      <c r="M290" t="str">
        <f>IF(Table1[[#This Row],[QTY]]=0,"",CONCATENATE(Table1[[#This Row],[QTY]]," ",Table1[[#This Row],[STN]]))</f>
        <v>16 LSN</v>
      </c>
      <c r="N290" t="str">
        <f>Table1[[#This Row],[SUPPLIER]]</f>
        <v>ETJ</v>
      </c>
      <c r="O290" t="str">
        <f>Table1[[#This Row],[KATEGORI]]</f>
        <v>GLOBAL</v>
      </c>
    </row>
    <row r="291" spans="1:15" ht="15.75" hidden="1" customHeight="1" x14ac:dyDescent="0.25">
      <c r="A291">
        <v>602</v>
      </c>
      <c r="B291" t="s">
        <v>7</v>
      </c>
      <c r="C291" t="s">
        <v>254</v>
      </c>
      <c r="D291" t="s">
        <v>7</v>
      </c>
      <c r="E291">
        <v>72</v>
      </c>
      <c r="F291" t="s">
        <v>11</v>
      </c>
      <c r="G291" t="s">
        <v>9</v>
      </c>
      <c r="H291" t="s">
        <v>7</v>
      </c>
      <c r="I291">
        <v>3</v>
      </c>
      <c r="J291" t="str">
        <f>PROPER(Table1[[#This Row],[NAMA]])</f>
        <v>Block Note/ Nb A4</v>
      </c>
      <c r="K291">
        <f>Table1[[#This Row],[STOCK]]</f>
        <v>3</v>
      </c>
      <c r="L291" t="str">
        <f>IF(Table1[[#This Row],[KODE]]="","",Table1[[#This Row],[KODE]])</f>
        <v/>
      </c>
      <c r="M291" t="str">
        <f>IF(Table1[[#This Row],[QTY]]=0,"",CONCATENATE(Table1[[#This Row],[QTY]]," ",Table1[[#This Row],[STN]]))</f>
        <v>72 PCS</v>
      </c>
      <c r="N291" t="str">
        <f>Table1[[#This Row],[SUPPLIER]]</f>
        <v/>
      </c>
      <c r="O291" t="str">
        <f>Table1[[#This Row],[KATEGORI]]</f>
        <v>GLOBAL</v>
      </c>
    </row>
    <row r="292" spans="1:15" ht="15.75" hidden="1" customHeight="1" x14ac:dyDescent="0.25">
      <c r="A292">
        <v>615</v>
      </c>
      <c r="B292" t="s">
        <v>7</v>
      </c>
      <c r="C292" t="s">
        <v>5988</v>
      </c>
      <c r="D292" t="s">
        <v>22</v>
      </c>
      <c r="E292">
        <v>120</v>
      </c>
      <c r="F292" t="s">
        <v>11</v>
      </c>
      <c r="G292" t="s">
        <v>9</v>
      </c>
      <c r="H292" t="s">
        <v>7</v>
      </c>
      <c r="I292">
        <v>3</v>
      </c>
      <c r="J292" t="str">
        <f>PROPER(Table1[[#This Row],[NAMA]])</f>
        <v>Bn A5 Besi Fancy 4D</v>
      </c>
      <c r="K292">
        <f>Table1[[#This Row],[STOCK]]</f>
        <v>3</v>
      </c>
      <c r="L292" t="str">
        <f>IF(Table1[[#This Row],[KODE]]="","",Table1[[#This Row],[KODE]])</f>
        <v/>
      </c>
      <c r="M292" t="str">
        <f>IF(Table1[[#This Row],[QTY]]=0,"",CONCATENATE(Table1[[#This Row],[QTY]]," ",Table1[[#This Row],[STN]]))</f>
        <v>120 PCS</v>
      </c>
      <c r="N292" t="str">
        <f>Table1[[#This Row],[SUPPLIER]]</f>
        <v>-</v>
      </c>
      <c r="O292" t="str">
        <f>Table1[[#This Row],[KATEGORI]]</f>
        <v>GLOBAL</v>
      </c>
    </row>
    <row r="293" spans="1:15" ht="15.75" hidden="1" customHeight="1" x14ac:dyDescent="0.25">
      <c r="A293">
        <v>619</v>
      </c>
      <c r="B293" t="s">
        <v>7</v>
      </c>
      <c r="C293" t="s">
        <v>255</v>
      </c>
      <c r="D293" t="s">
        <v>7</v>
      </c>
      <c r="E293">
        <v>180</v>
      </c>
      <c r="F293" t="s">
        <v>11</v>
      </c>
      <c r="G293" t="s">
        <v>9</v>
      </c>
      <c r="H293" t="s">
        <v>7</v>
      </c>
      <c r="I293">
        <v>2</v>
      </c>
      <c r="J293" t="str">
        <f>PROPER(Table1[[#This Row],[NAMA]])</f>
        <v>Bn A5 Fancy</v>
      </c>
      <c r="K293">
        <f>Table1[[#This Row],[STOCK]]</f>
        <v>2</v>
      </c>
      <c r="L293" t="str">
        <f>IF(Table1[[#This Row],[KODE]]="","",Table1[[#This Row],[KODE]])</f>
        <v/>
      </c>
      <c r="M293" t="str">
        <f>IF(Table1[[#This Row],[QTY]]=0,"",CONCATENATE(Table1[[#This Row],[QTY]]," ",Table1[[#This Row],[STN]]))</f>
        <v>180 PCS</v>
      </c>
      <c r="N293" t="str">
        <f>Table1[[#This Row],[SUPPLIER]]</f>
        <v/>
      </c>
      <c r="O293" t="str">
        <f>Table1[[#This Row],[KATEGORI]]</f>
        <v>GLOBAL</v>
      </c>
    </row>
    <row r="294" spans="1:15" ht="15.75" hidden="1" customHeight="1" x14ac:dyDescent="0.25">
      <c r="A294">
        <v>628</v>
      </c>
      <c r="B294" t="s">
        <v>7</v>
      </c>
      <c r="C294" t="s">
        <v>5991</v>
      </c>
      <c r="D294" t="s">
        <v>7</v>
      </c>
      <c r="E294">
        <v>72</v>
      </c>
      <c r="F294" t="s">
        <v>11</v>
      </c>
      <c r="G294" t="s">
        <v>9</v>
      </c>
      <c r="H294" t="s">
        <v>7</v>
      </c>
      <c r="I294">
        <v>4</v>
      </c>
      <c r="J294" t="str">
        <f>PROPER(Table1[[#This Row],[NAMA]])</f>
        <v>Bn A5 Gasta Hp 2006 T</v>
      </c>
      <c r="K294">
        <f>Table1[[#This Row],[STOCK]]</f>
        <v>4</v>
      </c>
      <c r="L294" t="str">
        <f>IF(Table1[[#This Row],[KODE]]="","",Table1[[#This Row],[KODE]])</f>
        <v/>
      </c>
      <c r="M294" t="str">
        <f>IF(Table1[[#This Row],[QTY]]=0,"",CONCATENATE(Table1[[#This Row],[QTY]]," ",Table1[[#This Row],[STN]]))</f>
        <v>72 PCS</v>
      </c>
      <c r="N294" t="str">
        <f>Table1[[#This Row],[SUPPLIER]]</f>
        <v/>
      </c>
      <c r="O294" t="str">
        <f>Table1[[#This Row],[KATEGORI]]</f>
        <v>GLOBAL</v>
      </c>
    </row>
    <row r="295" spans="1:15" ht="15.75" hidden="1" customHeight="1" x14ac:dyDescent="0.25">
      <c r="A295">
        <v>629</v>
      </c>
      <c r="B295" t="s">
        <v>7</v>
      </c>
      <c r="C295" t="s">
        <v>5992</v>
      </c>
      <c r="D295" t="s">
        <v>22</v>
      </c>
      <c r="E295">
        <v>72</v>
      </c>
      <c r="F295" t="s">
        <v>11</v>
      </c>
      <c r="G295" t="s">
        <v>9</v>
      </c>
      <c r="H295" t="s">
        <v>7</v>
      </c>
      <c r="I295">
        <v>3</v>
      </c>
      <c r="J295" t="str">
        <f>PROPER(Table1[[#This Row],[NAMA]])</f>
        <v>Bn A5 Gasta Hp 2007 P</v>
      </c>
      <c r="K295">
        <f>Table1[[#This Row],[STOCK]]</f>
        <v>3</v>
      </c>
      <c r="L295" t="str">
        <f>IF(Table1[[#This Row],[KODE]]="","",Table1[[#This Row],[KODE]])</f>
        <v/>
      </c>
      <c r="M295" t="str">
        <f>IF(Table1[[#This Row],[QTY]]=0,"",CONCATENATE(Table1[[#This Row],[QTY]]," ",Table1[[#This Row],[STN]]))</f>
        <v>72 PCS</v>
      </c>
      <c r="N295" t="str">
        <f>Table1[[#This Row],[SUPPLIER]]</f>
        <v>-</v>
      </c>
      <c r="O295" t="str">
        <f>Table1[[#This Row],[KATEGORI]]</f>
        <v>GLOBAL</v>
      </c>
    </row>
    <row r="296" spans="1:15" ht="15.75" hidden="1" customHeight="1" x14ac:dyDescent="0.25">
      <c r="A296">
        <v>630</v>
      </c>
      <c r="B296" t="s">
        <v>7</v>
      </c>
      <c r="C296" t="s">
        <v>5993</v>
      </c>
      <c r="D296" t="s">
        <v>7</v>
      </c>
      <c r="E296">
        <v>72</v>
      </c>
      <c r="F296" t="s">
        <v>11</v>
      </c>
      <c r="G296" t="s">
        <v>9</v>
      </c>
      <c r="H296" t="s">
        <v>7</v>
      </c>
      <c r="I296">
        <v>2</v>
      </c>
      <c r="J296" t="str">
        <f>PROPER(Table1[[#This Row],[NAMA]])</f>
        <v>Bn A5 Gasta Hp 2008 P</v>
      </c>
      <c r="K296">
        <f>Table1[[#This Row],[STOCK]]</f>
        <v>2</v>
      </c>
      <c r="L296" t="str">
        <f>IF(Table1[[#This Row],[KODE]]="","",Table1[[#This Row],[KODE]])</f>
        <v/>
      </c>
      <c r="M296" t="str">
        <f>IF(Table1[[#This Row],[QTY]]=0,"",CONCATENATE(Table1[[#This Row],[QTY]]," ",Table1[[#This Row],[STN]]))</f>
        <v>72 PCS</v>
      </c>
      <c r="N296" t="str">
        <f>Table1[[#This Row],[SUPPLIER]]</f>
        <v/>
      </c>
      <c r="O296" t="str">
        <f>Table1[[#This Row],[KATEGORI]]</f>
        <v>GLOBAL</v>
      </c>
    </row>
    <row r="297" spans="1:15" ht="15.75" hidden="1" customHeight="1" x14ac:dyDescent="0.25">
      <c r="A297">
        <v>631</v>
      </c>
      <c r="B297" t="s">
        <v>7</v>
      </c>
      <c r="C297" t="s">
        <v>5994</v>
      </c>
      <c r="D297" t="s">
        <v>7</v>
      </c>
      <c r="E297">
        <v>72</v>
      </c>
      <c r="F297" t="s">
        <v>11</v>
      </c>
      <c r="G297" t="s">
        <v>9</v>
      </c>
      <c r="H297" t="s">
        <v>7</v>
      </c>
      <c r="I297">
        <v>2</v>
      </c>
      <c r="J297" t="str">
        <f>PROPER(Table1[[#This Row],[NAMA]])</f>
        <v>Bn A5 Gasta Hp 2009 T</v>
      </c>
      <c r="K297">
        <f>Table1[[#This Row],[STOCK]]</f>
        <v>2</v>
      </c>
      <c r="L297" t="str">
        <f>IF(Table1[[#This Row],[KODE]]="","",Table1[[#This Row],[KODE]])</f>
        <v/>
      </c>
      <c r="M297" t="str">
        <f>IF(Table1[[#This Row],[QTY]]=0,"",CONCATENATE(Table1[[#This Row],[QTY]]," ",Table1[[#This Row],[STN]]))</f>
        <v>72 PCS</v>
      </c>
      <c r="N297" t="str">
        <f>Table1[[#This Row],[SUPPLIER]]</f>
        <v/>
      </c>
      <c r="O297" t="str">
        <f>Table1[[#This Row],[KATEGORI]]</f>
        <v>GLOBAL</v>
      </c>
    </row>
    <row r="298" spans="1:15" ht="15.75" hidden="1" customHeight="1" x14ac:dyDescent="0.25">
      <c r="A298">
        <v>633</v>
      </c>
      <c r="B298" t="s">
        <v>7</v>
      </c>
      <c r="C298" t="s">
        <v>5995</v>
      </c>
      <c r="D298" t="s">
        <v>7</v>
      </c>
      <c r="E298">
        <v>72</v>
      </c>
      <c r="F298" t="s">
        <v>11</v>
      </c>
      <c r="G298" t="s">
        <v>9</v>
      </c>
      <c r="H298" t="s">
        <v>7</v>
      </c>
      <c r="I298">
        <v>4</v>
      </c>
      <c r="J298" t="str">
        <f>PROPER(Table1[[#This Row],[NAMA]])</f>
        <v>Bn A5 Gasta P 2001 F</v>
      </c>
      <c r="K298">
        <f>Table1[[#This Row],[STOCK]]</f>
        <v>4</v>
      </c>
      <c r="L298" t="str">
        <f>IF(Table1[[#This Row],[KODE]]="","",Table1[[#This Row],[KODE]])</f>
        <v/>
      </c>
      <c r="M298" t="str">
        <f>IF(Table1[[#This Row],[QTY]]=0,"",CONCATENATE(Table1[[#This Row],[QTY]]," ",Table1[[#This Row],[STN]]))</f>
        <v>72 PCS</v>
      </c>
      <c r="N298" t="str">
        <f>Table1[[#This Row],[SUPPLIER]]</f>
        <v/>
      </c>
      <c r="O298" t="str">
        <f>Table1[[#This Row],[KATEGORI]]</f>
        <v>GLOBAL</v>
      </c>
    </row>
    <row r="299" spans="1:15" ht="15.75" hidden="1" customHeight="1" x14ac:dyDescent="0.25">
      <c r="A299">
        <v>634</v>
      </c>
      <c r="B299" t="s">
        <v>7</v>
      </c>
      <c r="C299" t="s">
        <v>5996</v>
      </c>
      <c r="D299" t="s">
        <v>7</v>
      </c>
      <c r="E299">
        <v>72</v>
      </c>
      <c r="F299" t="s">
        <v>11</v>
      </c>
      <c r="G299" t="s">
        <v>9</v>
      </c>
      <c r="H299" t="s">
        <v>7</v>
      </c>
      <c r="I299">
        <v>1</v>
      </c>
      <c r="J299" t="str">
        <f>PROPER(Table1[[#This Row],[NAMA]])</f>
        <v>Bn A5 Gasta P 2002 P</v>
      </c>
      <c r="K299">
        <f>Table1[[#This Row],[STOCK]]</f>
        <v>1</v>
      </c>
      <c r="L299" t="str">
        <f>IF(Table1[[#This Row],[KODE]]="","",Table1[[#This Row],[KODE]])</f>
        <v/>
      </c>
      <c r="M299" t="str">
        <f>IF(Table1[[#This Row],[QTY]]=0,"",CONCATENATE(Table1[[#This Row],[QTY]]," ",Table1[[#This Row],[STN]]))</f>
        <v>72 PCS</v>
      </c>
      <c r="N299" t="str">
        <f>Table1[[#This Row],[SUPPLIER]]</f>
        <v/>
      </c>
      <c r="O299" t="str">
        <f>Table1[[#This Row],[KATEGORI]]</f>
        <v>GLOBAL</v>
      </c>
    </row>
    <row r="300" spans="1:15" ht="15.75" hidden="1" customHeight="1" x14ac:dyDescent="0.25">
      <c r="A300">
        <v>635</v>
      </c>
      <c r="B300" t="s">
        <v>7</v>
      </c>
      <c r="C300" t="s">
        <v>5997</v>
      </c>
      <c r="D300" t="s">
        <v>7</v>
      </c>
      <c r="E300">
        <v>72</v>
      </c>
      <c r="F300" t="s">
        <v>11</v>
      </c>
      <c r="G300" t="s">
        <v>9</v>
      </c>
      <c r="H300" t="s">
        <v>7</v>
      </c>
      <c r="I300">
        <v>3</v>
      </c>
      <c r="J300" t="str">
        <f>PROPER(Table1[[#This Row],[NAMA]])</f>
        <v>Bn A5 Gasta P 2002 T</v>
      </c>
      <c r="K300">
        <f>Table1[[#This Row],[STOCK]]</f>
        <v>3</v>
      </c>
      <c r="L300" t="str">
        <f>IF(Table1[[#This Row],[KODE]]="","",Table1[[#This Row],[KODE]])</f>
        <v/>
      </c>
      <c r="M300" t="str">
        <f>IF(Table1[[#This Row],[QTY]]=0,"",CONCATENATE(Table1[[#This Row],[QTY]]," ",Table1[[#This Row],[STN]]))</f>
        <v>72 PCS</v>
      </c>
      <c r="N300" t="str">
        <f>Table1[[#This Row],[SUPPLIER]]</f>
        <v/>
      </c>
      <c r="O300" t="str">
        <f>Table1[[#This Row],[KATEGORI]]</f>
        <v>GLOBAL</v>
      </c>
    </row>
    <row r="301" spans="1:15" ht="15.75" hidden="1" customHeight="1" x14ac:dyDescent="0.25">
      <c r="A301">
        <v>638</v>
      </c>
      <c r="B301" t="s">
        <v>7</v>
      </c>
      <c r="C301" t="s">
        <v>6158</v>
      </c>
      <c r="D301" t="s">
        <v>109</v>
      </c>
      <c r="E301">
        <v>72</v>
      </c>
      <c r="F301" t="s">
        <v>11</v>
      </c>
      <c r="G301" t="s">
        <v>110</v>
      </c>
      <c r="H301" t="s">
        <v>7</v>
      </c>
      <c r="I301">
        <v>1</v>
      </c>
      <c r="J301" t="str">
        <f>PROPER(Table1[[#This Row],[NAMA]])</f>
        <v>Bn A5 Jk 522 Fancy</v>
      </c>
      <c r="K301">
        <f>Table1[[#This Row],[STOCK]]</f>
        <v>1</v>
      </c>
      <c r="L301" t="str">
        <f>IF(Table1[[#This Row],[KODE]]="","",Table1[[#This Row],[KODE]])</f>
        <v/>
      </c>
      <c r="M301" t="str">
        <f>IF(Table1[[#This Row],[QTY]]=0,"",CONCATENATE(Table1[[#This Row],[QTY]]," ",Table1[[#This Row],[STN]]))</f>
        <v>72 PCS</v>
      </c>
      <c r="N301" t="str">
        <f>Table1[[#This Row],[SUPPLIER]]</f>
        <v>ATALI</v>
      </c>
      <c r="O301" t="str">
        <f>Table1[[#This Row],[KATEGORI]]</f>
        <v>PAJAK</v>
      </c>
    </row>
    <row r="302" spans="1:15" ht="15.75" hidden="1" customHeight="1" x14ac:dyDescent="0.25">
      <c r="A302">
        <v>640</v>
      </c>
      <c r="B302" t="s">
        <v>7</v>
      </c>
      <c r="C302" t="s">
        <v>6159</v>
      </c>
      <c r="D302" t="s">
        <v>109</v>
      </c>
      <c r="E302">
        <v>72</v>
      </c>
      <c r="F302" t="s">
        <v>11</v>
      </c>
      <c r="G302" t="s">
        <v>110</v>
      </c>
      <c r="H302" t="s">
        <v>7</v>
      </c>
      <c r="I302">
        <v>1</v>
      </c>
      <c r="J302" t="str">
        <f>PROPER(Table1[[#This Row],[NAMA]])</f>
        <v>Bn A5 Jk 524 Fancy</v>
      </c>
      <c r="K302">
        <f>Table1[[#This Row],[STOCK]]</f>
        <v>1</v>
      </c>
      <c r="L302" t="str">
        <f>IF(Table1[[#This Row],[KODE]]="","",Table1[[#This Row],[KODE]])</f>
        <v/>
      </c>
      <c r="M302" t="str">
        <f>IF(Table1[[#This Row],[QTY]]=0,"",CONCATENATE(Table1[[#This Row],[QTY]]," ",Table1[[#This Row],[STN]]))</f>
        <v>72 PCS</v>
      </c>
      <c r="N302" t="str">
        <f>Table1[[#This Row],[SUPPLIER]]</f>
        <v>ATALI</v>
      </c>
      <c r="O302" t="str">
        <f>Table1[[#This Row],[KATEGORI]]</f>
        <v>PAJAK</v>
      </c>
    </row>
    <row r="303" spans="1:15" ht="15.75" hidden="1" customHeight="1" x14ac:dyDescent="0.25">
      <c r="A303">
        <v>651</v>
      </c>
      <c r="B303" t="s">
        <v>7</v>
      </c>
      <c r="C303" t="s">
        <v>5998</v>
      </c>
      <c r="D303" t="s">
        <v>7</v>
      </c>
      <c r="E303">
        <v>120</v>
      </c>
      <c r="F303" t="s">
        <v>11</v>
      </c>
      <c r="G303" t="s">
        <v>9</v>
      </c>
      <c r="H303" t="s">
        <v>7</v>
      </c>
      <c r="I303">
        <v>2</v>
      </c>
      <c r="J303" t="str">
        <f>PROPER(Table1[[#This Row],[NAMA]])</f>
        <v>Bn A5 Microtop Bt 36 Batik</v>
      </c>
      <c r="K303">
        <f>Table1[[#This Row],[STOCK]]</f>
        <v>2</v>
      </c>
      <c r="L303" t="str">
        <f>IF(Table1[[#This Row],[KODE]]="","",Table1[[#This Row],[KODE]])</f>
        <v/>
      </c>
      <c r="M303" t="str">
        <f>IF(Table1[[#This Row],[QTY]]=0,"",CONCATENATE(Table1[[#This Row],[QTY]]," ",Table1[[#This Row],[STN]]))</f>
        <v>120 PCS</v>
      </c>
      <c r="N303" t="str">
        <f>Table1[[#This Row],[SUPPLIER]]</f>
        <v/>
      </c>
      <c r="O303" t="str">
        <f>Table1[[#This Row],[KATEGORI]]</f>
        <v>GLOBAL</v>
      </c>
    </row>
    <row r="304" spans="1:15" ht="15.75" hidden="1" customHeight="1" x14ac:dyDescent="0.25">
      <c r="A304">
        <v>652</v>
      </c>
      <c r="B304" t="s">
        <v>7</v>
      </c>
      <c r="C304" t="s">
        <v>5999</v>
      </c>
      <c r="D304" t="s">
        <v>7</v>
      </c>
      <c r="E304">
        <v>120</v>
      </c>
      <c r="F304" t="s">
        <v>11</v>
      </c>
      <c r="G304" t="s">
        <v>9</v>
      </c>
      <c r="H304" t="s">
        <v>7</v>
      </c>
      <c r="I304">
        <v>2</v>
      </c>
      <c r="J304" t="str">
        <f>PROPER(Table1[[#This Row],[NAMA]])</f>
        <v>Bn A5 Microtop Cm 36 Campus</v>
      </c>
      <c r="K304">
        <f>Table1[[#This Row],[STOCK]]</f>
        <v>2</v>
      </c>
      <c r="L304" t="str">
        <f>IF(Table1[[#This Row],[KODE]]="","",Table1[[#This Row],[KODE]])</f>
        <v/>
      </c>
      <c r="M304" t="str">
        <f>IF(Table1[[#This Row],[QTY]]=0,"",CONCATENATE(Table1[[#This Row],[QTY]]," ",Table1[[#This Row],[STN]]))</f>
        <v>120 PCS</v>
      </c>
      <c r="N304" t="str">
        <f>Table1[[#This Row],[SUPPLIER]]</f>
        <v/>
      </c>
      <c r="O304" t="str">
        <f>Table1[[#This Row],[KATEGORI]]</f>
        <v>GLOBAL</v>
      </c>
    </row>
    <row r="305" spans="1:15" ht="15.75" hidden="1" customHeight="1" x14ac:dyDescent="0.25">
      <c r="A305">
        <v>653</v>
      </c>
      <c r="B305" t="s">
        <v>7</v>
      </c>
      <c r="C305" t="s">
        <v>6000</v>
      </c>
      <c r="D305" t="s">
        <v>22</v>
      </c>
      <c r="E305">
        <v>120</v>
      </c>
      <c r="F305" t="s">
        <v>11</v>
      </c>
      <c r="G305" t="s">
        <v>9</v>
      </c>
      <c r="H305" t="s">
        <v>7</v>
      </c>
      <c r="I305">
        <v>2</v>
      </c>
      <c r="J305" t="str">
        <f>PROPER(Table1[[#This Row],[NAMA]])</f>
        <v>Bn A5 Microtop Un 36 University</v>
      </c>
      <c r="K305">
        <f>Table1[[#This Row],[STOCK]]</f>
        <v>2</v>
      </c>
      <c r="L305" t="str">
        <f>IF(Table1[[#This Row],[KODE]]="","",Table1[[#This Row],[KODE]])</f>
        <v/>
      </c>
      <c r="M305" t="str">
        <f>IF(Table1[[#This Row],[QTY]]=0,"",CONCATENATE(Table1[[#This Row],[QTY]]," ",Table1[[#This Row],[STN]]))</f>
        <v>120 PCS</v>
      </c>
      <c r="N305" t="str">
        <f>Table1[[#This Row],[SUPPLIER]]</f>
        <v>-</v>
      </c>
      <c r="O305" t="str">
        <f>Table1[[#This Row],[KATEGORI]]</f>
        <v>GLOBAL</v>
      </c>
    </row>
    <row r="306" spans="1:15" ht="15.75" hidden="1" customHeight="1" x14ac:dyDescent="0.25">
      <c r="A306">
        <v>654</v>
      </c>
      <c r="B306" t="s">
        <v>7</v>
      </c>
      <c r="C306" t="s">
        <v>5989</v>
      </c>
      <c r="D306" t="s">
        <v>22</v>
      </c>
      <c r="E306">
        <v>96</v>
      </c>
      <c r="F306" t="s">
        <v>11</v>
      </c>
      <c r="G306" t="s">
        <v>9</v>
      </c>
      <c r="H306" t="s">
        <v>7</v>
      </c>
      <c r="I306">
        <v>4</v>
      </c>
      <c r="J306" t="str">
        <f>PROPER(Table1[[#This Row],[NAMA]])</f>
        <v>Bn A5 Pon Gz-015 Sheepo</v>
      </c>
      <c r="K306">
        <f>Table1[[#This Row],[STOCK]]</f>
        <v>4</v>
      </c>
      <c r="L306" t="str">
        <f>IF(Table1[[#This Row],[KODE]]="","",Table1[[#This Row],[KODE]])</f>
        <v/>
      </c>
      <c r="M306" t="str">
        <f>IF(Table1[[#This Row],[QTY]]=0,"",CONCATENATE(Table1[[#This Row],[QTY]]," ",Table1[[#This Row],[STN]]))</f>
        <v>96 PCS</v>
      </c>
      <c r="N306" t="str">
        <f>Table1[[#This Row],[SUPPLIER]]</f>
        <v>-</v>
      </c>
      <c r="O306" t="str">
        <f>Table1[[#This Row],[KATEGORI]]</f>
        <v>GLOBAL</v>
      </c>
    </row>
    <row r="307" spans="1:15" ht="15.75" hidden="1" customHeight="1" x14ac:dyDescent="0.25">
      <c r="A307">
        <v>655</v>
      </c>
      <c r="B307" t="s">
        <v>7</v>
      </c>
      <c r="C307" t="s">
        <v>5990</v>
      </c>
      <c r="D307" t="s">
        <v>22</v>
      </c>
      <c r="E307">
        <v>96</v>
      </c>
      <c r="F307" t="s">
        <v>11</v>
      </c>
      <c r="G307" t="s">
        <v>9</v>
      </c>
      <c r="H307" t="s">
        <v>7</v>
      </c>
      <c r="I307">
        <v>7</v>
      </c>
      <c r="J307" t="str">
        <f>PROPER(Table1[[#This Row],[NAMA]])</f>
        <v>Bn A5 Pons Plst Dragon(5)/ Mm(4)</v>
      </c>
      <c r="K307">
        <f>Table1[[#This Row],[STOCK]]</f>
        <v>7</v>
      </c>
      <c r="L307" t="str">
        <f>IF(Table1[[#This Row],[KODE]]="","",Table1[[#This Row],[KODE]])</f>
        <v/>
      </c>
      <c r="M307" t="str">
        <f>IF(Table1[[#This Row],[QTY]]=0,"",CONCATENATE(Table1[[#This Row],[QTY]]," ",Table1[[#This Row],[STN]]))</f>
        <v>96 PCS</v>
      </c>
      <c r="N307" t="str">
        <f>Table1[[#This Row],[SUPPLIER]]</f>
        <v>-</v>
      </c>
      <c r="O307" t="str">
        <f>Table1[[#This Row],[KATEGORI]]</f>
        <v>GLOBAL</v>
      </c>
    </row>
    <row r="308" spans="1:15" ht="15.75" hidden="1" customHeight="1" x14ac:dyDescent="0.25">
      <c r="A308">
        <v>656</v>
      </c>
      <c r="B308" t="s">
        <v>7</v>
      </c>
      <c r="C308" t="s">
        <v>256</v>
      </c>
      <c r="D308" t="s">
        <v>7</v>
      </c>
      <c r="E308">
        <v>72</v>
      </c>
      <c r="F308" t="s">
        <v>11</v>
      </c>
      <c r="G308" t="s">
        <v>9</v>
      </c>
      <c r="H308" t="s">
        <v>7</v>
      </c>
      <c r="I308">
        <v>2</v>
      </c>
      <c r="J308" t="str">
        <f>PROPER(Table1[[#This Row],[NAMA]])</f>
        <v>Bn A5 Sika B(1)/ Or(1) Ring 20</v>
      </c>
      <c r="K308">
        <f>Table1[[#This Row],[STOCK]]</f>
        <v>2</v>
      </c>
      <c r="L308" t="str">
        <f>IF(Table1[[#This Row],[KODE]]="","",Table1[[#This Row],[KODE]])</f>
        <v/>
      </c>
      <c r="M308" t="str">
        <f>IF(Table1[[#This Row],[QTY]]=0,"",CONCATENATE(Table1[[#This Row],[QTY]]," ",Table1[[#This Row],[STN]]))</f>
        <v>72 PCS</v>
      </c>
      <c r="N308" t="str">
        <f>Table1[[#This Row],[SUPPLIER]]</f>
        <v/>
      </c>
      <c r="O308" t="str">
        <f>Table1[[#This Row],[KATEGORI]]</f>
        <v>GLOBAL</v>
      </c>
    </row>
    <row r="309" spans="1:15" ht="15.75" hidden="1" customHeight="1" x14ac:dyDescent="0.25">
      <c r="A309">
        <v>657</v>
      </c>
      <c r="B309" t="s">
        <v>7</v>
      </c>
      <c r="C309" t="s">
        <v>257</v>
      </c>
      <c r="D309" t="s">
        <v>7</v>
      </c>
      <c r="E309">
        <v>72</v>
      </c>
      <c r="F309" t="s">
        <v>11</v>
      </c>
      <c r="G309" t="s">
        <v>9</v>
      </c>
      <c r="H309" t="s">
        <v>7</v>
      </c>
      <c r="I309">
        <v>1</v>
      </c>
      <c r="J309" t="str">
        <f>PROPER(Table1[[#This Row],[NAMA]])</f>
        <v>Bn A5 Sika Kuning Ring 20</v>
      </c>
      <c r="K309">
        <f>Table1[[#This Row],[STOCK]]</f>
        <v>1</v>
      </c>
      <c r="L309" t="str">
        <f>IF(Table1[[#This Row],[KODE]]="","",Table1[[#This Row],[KODE]])</f>
        <v/>
      </c>
      <c r="M309" t="str">
        <f>IF(Table1[[#This Row],[QTY]]=0,"",CONCATENATE(Table1[[#This Row],[QTY]]," ",Table1[[#This Row],[STN]]))</f>
        <v>72 PCS</v>
      </c>
      <c r="N309" t="str">
        <f>Table1[[#This Row],[SUPPLIER]]</f>
        <v/>
      </c>
      <c r="O309" t="str">
        <f>Table1[[#This Row],[KATEGORI]]</f>
        <v>GLOBAL</v>
      </c>
    </row>
    <row r="310" spans="1:15" ht="15.75" hidden="1" customHeight="1" x14ac:dyDescent="0.25">
      <c r="A310">
        <v>662</v>
      </c>
      <c r="B310" t="s">
        <v>7</v>
      </c>
      <c r="C310" t="s">
        <v>258</v>
      </c>
      <c r="D310" t="s">
        <v>7</v>
      </c>
      <c r="E310">
        <v>96</v>
      </c>
      <c r="F310" t="s">
        <v>11</v>
      </c>
      <c r="G310" t="s">
        <v>9</v>
      </c>
      <c r="H310" t="s">
        <v>7</v>
      </c>
      <c r="I310">
        <v>3</v>
      </c>
      <c r="J310" t="str">
        <f>PROPER(Table1[[#This Row],[NAMA]])</f>
        <v>Bn B5 1012</v>
      </c>
      <c r="K310">
        <f>Table1[[#This Row],[STOCK]]</f>
        <v>3</v>
      </c>
      <c r="L310" t="str">
        <f>IF(Table1[[#This Row],[KODE]]="","",Table1[[#This Row],[KODE]])</f>
        <v/>
      </c>
      <c r="M310" t="str">
        <f>IF(Table1[[#This Row],[QTY]]=0,"",CONCATENATE(Table1[[#This Row],[QTY]]," ",Table1[[#This Row],[STN]]))</f>
        <v>96 PCS</v>
      </c>
      <c r="N310" t="str">
        <f>Table1[[#This Row],[SUPPLIER]]</f>
        <v/>
      </c>
      <c r="O310" t="str">
        <f>Table1[[#This Row],[KATEGORI]]</f>
        <v>GLOBAL</v>
      </c>
    </row>
    <row r="311" spans="1:15" ht="15.75" hidden="1" customHeight="1" x14ac:dyDescent="0.25">
      <c r="A311">
        <v>672</v>
      </c>
      <c r="B311" t="s">
        <v>7</v>
      </c>
      <c r="C311" t="s">
        <v>6936</v>
      </c>
      <c r="D311" t="s">
        <v>7</v>
      </c>
      <c r="E311">
        <v>96</v>
      </c>
      <c r="F311" t="s">
        <v>11</v>
      </c>
      <c r="G311" t="s">
        <v>9</v>
      </c>
      <c r="H311" t="s">
        <v>7</v>
      </c>
      <c r="I311">
        <v>4</v>
      </c>
      <c r="J311" t="str">
        <f>PROPER(Table1[[#This Row],[NAMA]])</f>
        <v>Bn B5 93834 16K</v>
      </c>
      <c r="K311">
        <f>Table1[[#This Row],[STOCK]]</f>
        <v>4</v>
      </c>
      <c r="L311" t="str">
        <f>IF(Table1[[#This Row],[KODE]]="","",Table1[[#This Row],[KODE]])</f>
        <v/>
      </c>
      <c r="M311" t="str">
        <f>IF(Table1[[#This Row],[QTY]]=0,"",CONCATENATE(Table1[[#This Row],[QTY]]," ",Table1[[#This Row],[STN]]))</f>
        <v>96 PCS</v>
      </c>
      <c r="N311" t="str">
        <f>Table1[[#This Row],[SUPPLIER]]</f>
        <v/>
      </c>
      <c r="O311" t="str">
        <f>Table1[[#This Row],[KATEGORI]]</f>
        <v>GLOBAL</v>
      </c>
    </row>
    <row r="312" spans="1:15" ht="15.75" hidden="1" customHeight="1" x14ac:dyDescent="0.25">
      <c r="A312">
        <v>689</v>
      </c>
      <c r="B312" t="s">
        <v>7</v>
      </c>
      <c r="C312" t="s">
        <v>6350</v>
      </c>
      <c r="D312" t="s">
        <v>7</v>
      </c>
      <c r="E312">
        <v>54</v>
      </c>
      <c r="F312" t="s">
        <v>11</v>
      </c>
      <c r="G312" t="s">
        <v>9</v>
      </c>
      <c r="H312" t="s">
        <v>7</v>
      </c>
      <c r="I312">
        <v>1</v>
      </c>
      <c r="J312" t="str">
        <f>PROPER(Table1[[#This Row],[NAMA]])</f>
        <v>Bn B5 Warna Koala</v>
      </c>
      <c r="K312">
        <f>Table1[[#This Row],[STOCK]]</f>
        <v>1</v>
      </c>
      <c r="L312" t="str">
        <f>IF(Table1[[#This Row],[KODE]]="","",Table1[[#This Row],[KODE]])</f>
        <v/>
      </c>
      <c r="M312" t="str">
        <f>IF(Table1[[#This Row],[QTY]]=0,"",CONCATENATE(Table1[[#This Row],[QTY]]," ",Table1[[#This Row],[STN]]))</f>
        <v>54 PCS</v>
      </c>
      <c r="N312" t="str">
        <f>Table1[[#This Row],[SUPPLIER]]</f>
        <v/>
      </c>
      <c r="O312" t="str">
        <f>Table1[[#This Row],[KATEGORI]]</f>
        <v>GLOBAL</v>
      </c>
    </row>
    <row r="313" spans="1:15" ht="15.75" hidden="1" customHeight="1" x14ac:dyDescent="0.25">
      <c r="A313">
        <v>694</v>
      </c>
      <c r="B313" t="s">
        <v>7</v>
      </c>
      <c r="C313" t="s">
        <v>5932</v>
      </c>
      <c r="D313" t="s">
        <v>22</v>
      </c>
      <c r="E313">
        <v>120</v>
      </c>
      <c r="F313" t="s">
        <v>11</v>
      </c>
      <c r="G313" t="s">
        <v>9</v>
      </c>
      <c r="H313" t="s">
        <v>7</v>
      </c>
      <c r="I313">
        <v>1</v>
      </c>
      <c r="J313" t="str">
        <f>PROPER(Table1[[#This Row],[NAMA]])</f>
        <v>Bn Gasta A5 77725-12</v>
      </c>
      <c r="K313">
        <f>Table1[[#This Row],[STOCK]]</f>
        <v>1</v>
      </c>
      <c r="L313" t="str">
        <f>IF(Table1[[#This Row],[KODE]]="","",Table1[[#This Row],[KODE]])</f>
        <v/>
      </c>
      <c r="M313" t="str">
        <f>IF(Table1[[#This Row],[QTY]]=0,"",CONCATENATE(Table1[[#This Row],[QTY]]," ",Table1[[#This Row],[STN]]))</f>
        <v>120 PCS</v>
      </c>
      <c r="N313" t="str">
        <f>Table1[[#This Row],[SUPPLIER]]</f>
        <v>-</v>
      </c>
      <c r="O313" t="str">
        <f>Table1[[#This Row],[KATEGORI]]</f>
        <v>GLOBAL</v>
      </c>
    </row>
    <row r="314" spans="1:15" ht="15.75" hidden="1" customHeight="1" x14ac:dyDescent="0.25">
      <c r="A314">
        <v>699</v>
      </c>
      <c r="B314" t="s">
        <v>7</v>
      </c>
      <c r="C314" t="s">
        <v>259</v>
      </c>
      <c r="D314" t="s">
        <v>7</v>
      </c>
      <c r="E314">
        <v>384</v>
      </c>
      <c r="F314" t="s">
        <v>11</v>
      </c>
      <c r="G314" t="s">
        <v>9</v>
      </c>
      <c r="H314" t="s">
        <v>7</v>
      </c>
      <c r="I314">
        <v>9</v>
      </c>
      <c r="J314" t="str">
        <f>PROPER(Table1[[#This Row],[NAMA]])</f>
        <v>Bn Memo Batik T(76)</v>
      </c>
      <c r="K314">
        <f>Table1[[#This Row],[STOCK]]</f>
        <v>9</v>
      </c>
      <c r="L314" t="str">
        <f>IF(Table1[[#This Row],[KODE]]="","",Table1[[#This Row],[KODE]])</f>
        <v/>
      </c>
      <c r="M314" t="str">
        <f>IF(Table1[[#This Row],[QTY]]=0,"",CONCATENATE(Table1[[#This Row],[QTY]]," ",Table1[[#This Row],[STN]]))</f>
        <v>384 PCS</v>
      </c>
      <c r="N314" t="str">
        <f>Table1[[#This Row],[SUPPLIER]]</f>
        <v/>
      </c>
      <c r="O314" t="str">
        <f>Table1[[#This Row],[KATEGORI]]</f>
        <v>GLOBAL</v>
      </c>
    </row>
    <row r="315" spans="1:15" ht="15.75" hidden="1" customHeight="1" x14ac:dyDescent="0.25">
      <c r="A315">
        <v>701</v>
      </c>
      <c r="B315" t="s">
        <v>7</v>
      </c>
      <c r="C315" t="s">
        <v>6001</v>
      </c>
      <c r="D315" t="s">
        <v>22</v>
      </c>
      <c r="E315">
        <v>120</v>
      </c>
      <c r="F315" t="s">
        <v>11</v>
      </c>
      <c r="G315" t="s">
        <v>9</v>
      </c>
      <c r="H315" t="s">
        <v>7</v>
      </c>
      <c r="I315">
        <v>2</v>
      </c>
      <c r="J315" t="str">
        <f>PROPER(Table1[[#This Row],[NAMA]])</f>
        <v>Bn Microtop A5 Cl 36 College</v>
      </c>
      <c r="K315">
        <f>Table1[[#This Row],[STOCK]]</f>
        <v>2</v>
      </c>
      <c r="L315" t="str">
        <f>IF(Table1[[#This Row],[KODE]]="","",Table1[[#This Row],[KODE]])</f>
        <v/>
      </c>
      <c r="M315" t="str">
        <f>IF(Table1[[#This Row],[QTY]]=0,"",CONCATENATE(Table1[[#This Row],[QTY]]," ",Table1[[#This Row],[STN]]))</f>
        <v>120 PCS</v>
      </c>
      <c r="N315" t="str">
        <f>Table1[[#This Row],[SUPPLIER]]</f>
        <v>-</v>
      </c>
      <c r="O315" t="str">
        <f>Table1[[#This Row],[KATEGORI]]</f>
        <v>GLOBAL</v>
      </c>
    </row>
    <row r="316" spans="1:15" ht="15.75" hidden="1" customHeight="1" x14ac:dyDescent="0.25">
      <c r="A316">
        <v>702</v>
      </c>
      <c r="B316" t="s">
        <v>7</v>
      </c>
      <c r="C316" t="s">
        <v>260</v>
      </c>
      <c r="D316" t="s">
        <v>7</v>
      </c>
      <c r="E316">
        <v>296</v>
      </c>
      <c r="F316" t="s">
        <v>11</v>
      </c>
      <c r="G316" t="s">
        <v>9</v>
      </c>
      <c r="H316" t="s">
        <v>7</v>
      </c>
      <c r="I316">
        <v>1</v>
      </c>
      <c r="J316" t="str">
        <f>PROPER(Table1[[#This Row],[NAMA]])</f>
        <v>Bn S 032K - S002 Pr</v>
      </c>
      <c r="K316">
        <f>Table1[[#This Row],[STOCK]]</f>
        <v>1</v>
      </c>
      <c r="L316" t="str">
        <f>IF(Table1[[#This Row],[KODE]]="","",Table1[[#This Row],[KODE]])</f>
        <v/>
      </c>
      <c r="M316" t="str">
        <f>IF(Table1[[#This Row],[QTY]]=0,"",CONCATENATE(Table1[[#This Row],[QTY]]," ",Table1[[#This Row],[STN]]))</f>
        <v>296 PCS</v>
      </c>
      <c r="N316" t="str">
        <f>Table1[[#This Row],[SUPPLIER]]</f>
        <v/>
      </c>
      <c r="O316" t="str">
        <f>Table1[[#This Row],[KATEGORI]]</f>
        <v>GLOBAL</v>
      </c>
    </row>
    <row r="317" spans="1:15" ht="15.75" hidden="1" customHeight="1" x14ac:dyDescent="0.25">
      <c r="A317">
        <v>703</v>
      </c>
      <c r="B317" t="s">
        <v>7</v>
      </c>
      <c r="C317" t="s">
        <v>261</v>
      </c>
      <c r="D317" t="s">
        <v>7</v>
      </c>
      <c r="E317">
        <v>72</v>
      </c>
      <c r="F317" t="s">
        <v>11</v>
      </c>
      <c r="G317" t="s">
        <v>9</v>
      </c>
      <c r="H317" t="s">
        <v>7</v>
      </c>
      <c r="I317">
        <v>1</v>
      </c>
      <c r="J317" t="str">
        <f>PROPER(Table1[[#This Row],[NAMA]])</f>
        <v>Bn Slip A5 Sika Campus</v>
      </c>
      <c r="K317">
        <f>Table1[[#This Row],[STOCK]]</f>
        <v>1</v>
      </c>
      <c r="L317" t="str">
        <f>IF(Table1[[#This Row],[KODE]]="","",Table1[[#This Row],[KODE]])</f>
        <v/>
      </c>
      <c r="M317" t="str">
        <f>IF(Table1[[#This Row],[QTY]]=0,"",CONCATENATE(Table1[[#This Row],[QTY]]," ",Table1[[#This Row],[STN]]))</f>
        <v>72 PCS</v>
      </c>
      <c r="N317" t="str">
        <f>Table1[[#This Row],[SUPPLIER]]</f>
        <v/>
      </c>
      <c r="O317" t="str">
        <f>Table1[[#This Row],[KATEGORI]]</f>
        <v>GLOBAL</v>
      </c>
    </row>
    <row r="318" spans="1:15" ht="15.75" hidden="1" customHeight="1" x14ac:dyDescent="0.25">
      <c r="A318">
        <v>726</v>
      </c>
      <c r="B318" t="s">
        <v>7</v>
      </c>
      <c r="C318" t="s">
        <v>262</v>
      </c>
      <c r="D318" t="s">
        <v>7</v>
      </c>
      <c r="E318">
        <v>96</v>
      </c>
      <c r="F318" t="s">
        <v>11</v>
      </c>
      <c r="G318" t="s">
        <v>9</v>
      </c>
      <c r="H318" t="s">
        <v>7</v>
      </c>
      <c r="I318">
        <v>48</v>
      </c>
      <c r="J318" t="str">
        <f>PROPER(Table1[[#This Row],[NAMA]])</f>
        <v>Bn Wengu A5-B 0164 (4W)</v>
      </c>
      <c r="K318">
        <f>Table1[[#This Row],[STOCK]]</f>
        <v>48</v>
      </c>
      <c r="L318" t="str">
        <f>IF(Table1[[#This Row],[KODE]]="","",Table1[[#This Row],[KODE]])</f>
        <v/>
      </c>
      <c r="M318" t="str">
        <f>IF(Table1[[#This Row],[QTY]]=0,"",CONCATENATE(Table1[[#This Row],[QTY]]," ",Table1[[#This Row],[STN]]))</f>
        <v>96 PCS</v>
      </c>
      <c r="N318" t="str">
        <f>Table1[[#This Row],[SUPPLIER]]</f>
        <v/>
      </c>
      <c r="O318" t="str">
        <f>Table1[[#This Row],[KATEGORI]]</f>
        <v>GLOBAL</v>
      </c>
    </row>
    <row r="319" spans="1:15" ht="15.75" hidden="1" customHeight="1" x14ac:dyDescent="0.25">
      <c r="A319">
        <v>727</v>
      </c>
      <c r="B319" t="s">
        <v>7</v>
      </c>
      <c r="C319" t="s">
        <v>263</v>
      </c>
      <c r="D319" t="s">
        <v>7</v>
      </c>
      <c r="E319">
        <v>72</v>
      </c>
      <c r="F319" t="s">
        <v>11</v>
      </c>
      <c r="G319" t="s">
        <v>9</v>
      </c>
      <c r="H319" t="s">
        <v>7</v>
      </c>
      <c r="I319">
        <v>6</v>
      </c>
      <c r="J319" t="str">
        <f>PROPER(Table1[[#This Row],[NAMA]])</f>
        <v>Bn Wengu B5-B 0164 (4W)</v>
      </c>
      <c r="K319">
        <f>Table1[[#This Row],[STOCK]]</f>
        <v>6</v>
      </c>
      <c r="L319" t="str">
        <f>IF(Table1[[#This Row],[KODE]]="","",Table1[[#This Row],[KODE]])</f>
        <v/>
      </c>
      <c r="M319" t="str">
        <f>IF(Table1[[#This Row],[QTY]]=0,"",CONCATENATE(Table1[[#This Row],[QTY]]," ",Table1[[#This Row],[STN]]))</f>
        <v>72 PCS</v>
      </c>
      <c r="N319" t="str">
        <f>Table1[[#This Row],[SUPPLIER]]</f>
        <v/>
      </c>
      <c r="O319" t="str">
        <f>Table1[[#This Row],[KATEGORI]]</f>
        <v>GLOBAL</v>
      </c>
    </row>
    <row r="320" spans="1:15" ht="15.75" hidden="1" customHeight="1" x14ac:dyDescent="0.25">
      <c r="A320">
        <v>728</v>
      </c>
      <c r="B320" t="s">
        <v>7</v>
      </c>
      <c r="C320" t="s">
        <v>264</v>
      </c>
      <c r="D320" t="s">
        <v>7</v>
      </c>
      <c r="E320">
        <v>36</v>
      </c>
      <c r="F320" t="s">
        <v>8</v>
      </c>
      <c r="G320" t="s">
        <v>9</v>
      </c>
      <c r="H320" t="s">
        <v>7</v>
      </c>
      <c r="I320">
        <v>1</v>
      </c>
      <c r="J320" t="str">
        <f>PROPER(Table1[[#This Row],[NAMA]])</f>
        <v>Bnl A2560-37/38/ A5 Besar</v>
      </c>
      <c r="K320">
        <f>Table1[[#This Row],[STOCK]]</f>
        <v>1</v>
      </c>
      <c r="L320" t="str">
        <f>IF(Table1[[#This Row],[KODE]]="","",Table1[[#This Row],[KODE]])</f>
        <v/>
      </c>
      <c r="M320" t="str">
        <f>IF(Table1[[#This Row],[QTY]]=0,"",CONCATENATE(Table1[[#This Row],[QTY]]," ",Table1[[#This Row],[STN]]))</f>
        <v>36 LSN</v>
      </c>
      <c r="N320" t="str">
        <f>Table1[[#This Row],[SUPPLIER]]</f>
        <v/>
      </c>
      <c r="O320" t="str">
        <f>Table1[[#This Row],[KATEGORI]]</f>
        <v>GLOBAL</v>
      </c>
    </row>
    <row r="321" spans="1:15" ht="15.75" hidden="1" customHeight="1" x14ac:dyDescent="0.25">
      <c r="A321">
        <v>729</v>
      </c>
      <c r="B321" t="s">
        <v>7</v>
      </c>
      <c r="C321" t="s">
        <v>265</v>
      </c>
      <c r="D321" t="s">
        <v>7</v>
      </c>
      <c r="E321">
        <v>24</v>
      </c>
      <c r="F321" t="s">
        <v>8</v>
      </c>
      <c r="G321" t="s">
        <v>9</v>
      </c>
      <c r="H321" t="s">
        <v>7</v>
      </c>
      <c r="I321">
        <v>1</v>
      </c>
      <c r="J321" t="str">
        <f>PROPER(Table1[[#This Row],[NAMA]])</f>
        <v>Bns Xb 72K 1273</v>
      </c>
      <c r="K321">
        <f>Table1[[#This Row],[STOCK]]</f>
        <v>1</v>
      </c>
      <c r="L321" t="str">
        <f>IF(Table1[[#This Row],[KODE]]="","",Table1[[#This Row],[KODE]])</f>
        <v/>
      </c>
      <c r="M321" t="str">
        <f>IF(Table1[[#This Row],[QTY]]=0,"",CONCATENATE(Table1[[#This Row],[QTY]]," ",Table1[[#This Row],[STN]]))</f>
        <v>24 LSN</v>
      </c>
      <c r="N321" t="str">
        <f>Table1[[#This Row],[SUPPLIER]]</f>
        <v/>
      </c>
      <c r="O321" t="str">
        <f>Table1[[#This Row],[KATEGORI]]</f>
        <v>GLOBAL</v>
      </c>
    </row>
    <row r="322" spans="1:15" ht="15.75" hidden="1" customHeight="1" x14ac:dyDescent="0.25">
      <c r="A322">
        <v>730</v>
      </c>
      <c r="B322" t="s">
        <v>7</v>
      </c>
      <c r="C322" t="s">
        <v>266</v>
      </c>
      <c r="D322" t="s">
        <v>7</v>
      </c>
      <c r="E322">
        <v>300</v>
      </c>
      <c r="F322" t="s">
        <v>11</v>
      </c>
      <c r="G322" t="s">
        <v>9</v>
      </c>
      <c r="H322" t="s">
        <v>7</v>
      </c>
      <c r="I322">
        <v>2</v>
      </c>
      <c r="J322" t="str">
        <f>PROPER(Table1[[#This Row],[NAMA]])</f>
        <v>Bns Xb 72K 1352</v>
      </c>
      <c r="K322">
        <f>Table1[[#This Row],[STOCK]]</f>
        <v>2</v>
      </c>
      <c r="L322" t="str">
        <f>IF(Table1[[#This Row],[KODE]]="","",Table1[[#This Row],[KODE]])</f>
        <v/>
      </c>
      <c r="M322" t="str">
        <f>IF(Table1[[#This Row],[QTY]]=0,"",CONCATENATE(Table1[[#This Row],[QTY]]," ",Table1[[#This Row],[STN]]))</f>
        <v>300 PCS</v>
      </c>
      <c r="N322" t="str">
        <f>Table1[[#This Row],[SUPPLIER]]</f>
        <v/>
      </c>
      <c r="O322" t="str">
        <f>Table1[[#This Row],[KATEGORI]]</f>
        <v>GLOBAL</v>
      </c>
    </row>
    <row r="323" spans="1:15" ht="15.75" hidden="1" customHeight="1" x14ac:dyDescent="0.25">
      <c r="A323">
        <v>734</v>
      </c>
      <c r="B323" t="s">
        <v>7</v>
      </c>
      <c r="C323" t="s">
        <v>267</v>
      </c>
      <c r="D323" t="s">
        <v>7</v>
      </c>
      <c r="E323">
        <v>200</v>
      </c>
      <c r="F323" t="s">
        <v>11</v>
      </c>
      <c r="G323" t="s">
        <v>9</v>
      </c>
      <c r="H323" t="s">
        <v>7</v>
      </c>
      <c r="I323">
        <v>1</v>
      </c>
      <c r="J323" t="str">
        <f>PROPER(Table1[[#This Row],[NAMA]])</f>
        <v>Bnt 2560-45</v>
      </c>
      <c r="K323">
        <f>Table1[[#This Row],[STOCK]]</f>
        <v>1</v>
      </c>
      <c r="L323" t="str">
        <f>IF(Table1[[#This Row],[KODE]]="","",Table1[[#This Row],[KODE]])</f>
        <v/>
      </c>
      <c r="M323" t="str">
        <f>IF(Table1[[#This Row],[QTY]]=0,"",CONCATENATE(Table1[[#This Row],[QTY]]," ",Table1[[#This Row],[STN]]))</f>
        <v>200 PCS</v>
      </c>
      <c r="N323" t="str">
        <f>Table1[[#This Row],[SUPPLIER]]</f>
        <v/>
      </c>
      <c r="O323" t="str">
        <f>Table1[[#This Row],[KATEGORI]]</f>
        <v>GLOBAL</v>
      </c>
    </row>
    <row r="324" spans="1:15" ht="15.75" customHeight="1" x14ac:dyDescent="0.25">
      <c r="A324">
        <v>736</v>
      </c>
      <c r="B324" t="s">
        <v>7</v>
      </c>
      <c r="C324" t="s">
        <v>268</v>
      </c>
      <c r="D324" t="s">
        <v>86</v>
      </c>
      <c r="E324">
        <v>48</v>
      </c>
      <c r="F324" t="s">
        <v>11</v>
      </c>
      <c r="G324" t="s">
        <v>12</v>
      </c>
      <c r="H324" t="s">
        <v>7</v>
      </c>
      <c r="I324">
        <v>28</v>
      </c>
      <c r="J324" t="str">
        <f>PROPER(Table1[[#This Row],[NAMA]])</f>
        <v>Book End Sb-8877</v>
      </c>
      <c r="K324">
        <f>Table1[[#This Row],[STOCK]]</f>
        <v>28</v>
      </c>
      <c r="L324" t="str">
        <f>IF(Table1[[#This Row],[KODE]]="","",Table1[[#This Row],[KODE]])</f>
        <v/>
      </c>
      <c r="M324" t="str">
        <f>IF(Table1[[#This Row],[QTY]]=0,"",CONCATENATE(Table1[[#This Row],[QTY]]," ",Table1[[#This Row],[STN]]))</f>
        <v>48 PCS</v>
      </c>
      <c r="N324" t="str">
        <f>Table1[[#This Row],[SUPPLIER]]</f>
        <v>IMPORT C7</v>
      </c>
      <c r="O324" t="str">
        <f>Table1[[#This Row],[KATEGORI]]</f>
        <v>IMPORT</v>
      </c>
    </row>
    <row r="325" spans="1:15" ht="15.75" customHeight="1" x14ac:dyDescent="0.25">
      <c r="A325">
        <v>737</v>
      </c>
      <c r="B325" t="s">
        <v>7</v>
      </c>
      <c r="C325" t="s">
        <v>269</v>
      </c>
      <c r="D325" t="s">
        <v>86</v>
      </c>
      <c r="E325">
        <v>48</v>
      </c>
      <c r="F325" t="s">
        <v>11</v>
      </c>
      <c r="G325" t="s">
        <v>12</v>
      </c>
      <c r="H325" t="s">
        <v>7</v>
      </c>
      <c r="I325">
        <v>25</v>
      </c>
      <c r="J325" t="str">
        <f>PROPER(Table1[[#This Row],[NAMA]])</f>
        <v>Book End Sb-8899</v>
      </c>
      <c r="K325">
        <f>Table1[[#This Row],[STOCK]]</f>
        <v>25</v>
      </c>
      <c r="L325" t="str">
        <f>IF(Table1[[#This Row],[KODE]]="","",Table1[[#This Row],[KODE]])</f>
        <v/>
      </c>
      <c r="M325" t="str">
        <f>IF(Table1[[#This Row],[QTY]]=0,"",CONCATENATE(Table1[[#This Row],[QTY]]," ",Table1[[#This Row],[STN]]))</f>
        <v>48 PCS</v>
      </c>
      <c r="N325" t="str">
        <f>Table1[[#This Row],[SUPPLIER]]</f>
        <v>IMPORT C7</v>
      </c>
      <c r="O325" t="str">
        <f>Table1[[#This Row],[KATEGORI]]</f>
        <v>IMPORT</v>
      </c>
    </row>
    <row r="326" spans="1:15" ht="15.75" customHeight="1" x14ac:dyDescent="0.25">
      <c r="A326">
        <v>738</v>
      </c>
      <c r="B326" t="s">
        <v>7</v>
      </c>
      <c r="C326" t="s">
        <v>270</v>
      </c>
      <c r="D326" t="s">
        <v>94</v>
      </c>
      <c r="E326">
        <v>300</v>
      </c>
      <c r="F326" t="s">
        <v>11</v>
      </c>
      <c r="G326" t="s">
        <v>12</v>
      </c>
      <c r="H326" t="s">
        <v>7</v>
      </c>
      <c r="I326">
        <v>103</v>
      </c>
      <c r="J326" t="str">
        <f>PROPER(Table1[[#This Row],[NAMA]])</f>
        <v>Book Tab Hmb-120</v>
      </c>
      <c r="K326">
        <f>Table1[[#This Row],[STOCK]]</f>
        <v>103</v>
      </c>
      <c r="L326" t="str">
        <f>IF(Table1[[#This Row],[KODE]]="","",Table1[[#This Row],[KODE]])</f>
        <v/>
      </c>
      <c r="M326" t="str">
        <f>IF(Table1[[#This Row],[QTY]]=0,"",CONCATENATE(Table1[[#This Row],[QTY]]," ",Table1[[#This Row],[STN]]))</f>
        <v>300 PCS</v>
      </c>
      <c r="N326" t="str">
        <f>Table1[[#This Row],[SUPPLIER]]</f>
        <v>IMPORT 2020</v>
      </c>
      <c r="O326" t="str">
        <f>Table1[[#This Row],[KATEGORI]]</f>
        <v>IMPORT</v>
      </c>
    </row>
    <row r="327" spans="1:15" ht="15.75" customHeight="1" x14ac:dyDescent="0.25">
      <c r="A327">
        <v>739</v>
      </c>
      <c r="B327" t="s">
        <v>7</v>
      </c>
      <c r="C327" t="s">
        <v>271</v>
      </c>
      <c r="D327" t="s">
        <v>94</v>
      </c>
      <c r="E327">
        <v>300</v>
      </c>
      <c r="F327" t="s">
        <v>11</v>
      </c>
      <c r="G327" t="s">
        <v>12</v>
      </c>
      <c r="H327" t="s">
        <v>7</v>
      </c>
      <c r="I327">
        <v>167</v>
      </c>
      <c r="J327" t="str">
        <f>PROPER(Table1[[#This Row],[NAMA]])</f>
        <v>Book Tab Hmb-220</v>
      </c>
      <c r="K327">
        <f>Table1[[#This Row],[STOCK]]</f>
        <v>167</v>
      </c>
      <c r="L327" t="str">
        <f>IF(Table1[[#This Row],[KODE]]="","",Table1[[#This Row],[KODE]])</f>
        <v/>
      </c>
      <c r="M327" t="str">
        <f>IF(Table1[[#This Row],[QTY]]=0,"",CONCATENATE(Table1[[#This Row],[QTY]]," ",Table1[[#This Row],[STN]]))</f>
        <v>300 PCS</v>
      </c>
      <c r="N327" t="str">
        <f>Table1[[#This Row],[SUPPLIER]]</f>
        <v>IMPORT 2020</v>
      </c>
      <c r="O327" t="str">
        <f>Table1[[#This Row],[KATEGORI]]</f>
        <v>IMPORT</v>
      </c>
    </row>
    <row r="328" spans="1:15" ht="15.75" customHeight="1" x14ac:dyDescent="0.25">
      <c r="A328">
        <v>740</v>
      </c>
      <c r="B328" t="s">
        <v>7</v>
      </c>
      <c r="C328" t="s">
        <v>272</v>
      </c>
      <c r="D328" t="s">
        <v>94</v>
      </c>
      <c r="E328">
        <v>300</v>
      </c>
      <c r="F328" t="s">
        <v>11</v>
      </c>
      <c r="G328" t="s">
        <v>12</v>
      </c>
      <c r="H328" t="s">
        <v>7</v>
      </c>
      <c r="I328">
        <v>138</v>
      </c>
      <c r="J328" t="str">
        <f>PROPER(Table1[[#This Row],[NAMA]])</f>
        <v>Book Tab Hmb-320</v>
      </c>
      <c r="K328">
        <f>Table1[[#This Row],[STOCK]]</f>
        <v>138</v>
      </c>
      <c r="L328" t="str">
        <f>IF(Table1[[#This Row],[KODE]]="","",Table1[[#This Row],[KODE]])</f>
        <v/>
      </c>
      <c r="M328" t="str">
        <f>IF(Table1[[#This Row],[QTY]]=0,"",CONCATENATE(Table1[[#This Row],[QTY]]," ",Table1[[#This Row],[STN]]))</f>
        <v>300 PCS</v>
      </c>
      <c r="N328" t="str">
        <f>Table1[[#This Row],[SUPPLIER]]</f>
        <v>IMPORT 2020</v>
      </c>
      <c r="O328" t="str">
        <f>Table1[[#This Row],[KATEGORI]]</f>
        <v>IMPORT</v>
      </c>
    </row>
    <row r="329" spans="1:15" ht="15.75" customHeight="1" x14ac:dyDescent="0.25">
      <c r="A329">
        <v>741</v>
      </c>
      <c r="B329" t="s">
        <v>7</v>
      </c>
      <c r="C329" t="s">
        <v>273</v>
      </c>
      <c r="D329" t="s">
        <v>274</v>
      </c>
      <c r="E329">
        <v>300</v>
      </c>
      <c r="F329" t="s">
        <v>11</v>
      </c>
      <c r="G329" t="s">
        <v>12</v>
      </c>
      <c r="H329" t="s">
        <v>7</v>
      </c>
      <c r="I329">
        <v>198</v>
      </c>
      <c r="J329" t="str">
        <f>PROPER(Table1[[#This Row],[NAMA]])</f>
        <v>Book Tab Hmb-812</v>
      </c>
      <c r="K329">
        <f>Table1[[#This Row],[STOCK]]</f>
        <v>198</v>
      </c>
      <c r="L329" t="str">
        <f>IF(Table1[[#This Row],[KODE]]="","",Table1[[#This Row],[KODE]])</f>
        <v/>
      </c>
      <c r="M329" t="str">
        <f>IF(Table1[[#This Row],[QTY]]=0,"",CONCATENATE(Table1[[#This Row],[QTY]]," ",Table1[[#This Row],[STN]]))</f>
        <v>300 PCS</v>
      </c>
      <c r="N329" t="str">
        <f>Table1[[#This Row],[SUPPLIER]]</f>
        <v>IMPORT 2019 POST IT</v>
      </c>
      <c r="O329" t="str">
        <f>Table1[[#This Row],[KATEGORI]]</f>
        <v>IMPORT</v>
      </c>
    </row>
    <row r="330" spans="1:15" ht="15.75" customHeight="1" x14ac:dyDescent="0.25">
      <c r="A330">
        <v>742</v>
      </c>
      <c r="B330" t="s">
        <v>7</v>
      </c>
      <c r="C330" t="s">
        <v>275</v>
      </c>
      <c r="D330" t="s">
        <v>274</v>
      </c>
      <c r="E330">
        <v>300</v>
      </c>
      <c r="F330" t="s">
        <v>11</v>
      </c>
      <c r="G330" t="s">
        <v>12</v>
      </c>
      <c r="H330" t="s">
        <v>7</v>
      </c>
      <c r="I330">
        <v>83</v>
      </c>
      <c r="J330" t="str">
        <f>PROPER(Table1[[#This Row],[NAMA]])</f>
        <v>Book Tab Hmb-820</v>
      </c>
      <c r="K330">
        <f>Table1[[#This Row],[STOCK]]</f>
        <v>83</v>
      </c>
      <c r="L330" t="str">
        <f>IF(Table1[[#This Row],[KODE]]="","",Table1[[#This Row],[KODE]])</f>
        <v/>
      </c>
      <c r="M330" t="str">
        <f>IF(Table1[[#This Row],[QTY]]=0,"",CONCATENATE(Table1[[#This Row],[QTY]]," ",Table1[[#This Row],[STN]]))</f>
        <v>300 PCS</v>
      </c>
      <c r="N330" t="str">
        <f>Table1[[#This Row],[SUPPLIER]]</f>
        <v>IMPORT 2019 POST IT</v>
      </c>
      <c r="O330" t="str">
        <f>Table1[[#This Row],[KATEGORI]]</f>
        <v>IMPORT</v>
      </c>
    </row>
    <row r="331" spans="1:15" ht="15.75" hidden="1" customHeight="1" x14ac:dyDescent="0.25">
      <c r="A331">
        <v>745</v>
      </c>
      <c r="B331" t="s">
        <v>7</v>
      </c>
      <c r="C331" t="s">
        <v>276</v>
      </c>
      <c r="D331" t="s">
        <v>7</v>
      </c>
      <c r="E331">
        <v>60</v>
      </c>
      <c r="F331" t="s">
        <v>11</v>
      </c>
      <c r="G331" t="s">
        <v>9</v>
      </c>
      <c r="H331" t="s">
        <v>7</v>
      </c>
      <c r="I331">
        <v>1</v>
      </c>
      <c r="J331" t="str">
        <f>PROPER(Table1[[#This Row],[NAMA]])</f>
        <v>Box File Enter Kcg Biru</v>
      </c>
      <c r="K331">
        <f>Table1[[#This Row],[STOCK]]</f>
        <v>1</v>
      </c>
      <c r="L331" t="str">
        <f>IF(Table1[[#This Row],[KODE]]="","",Table1[[#This Row],[KODE]])</f>
        <v/>
      </c>
      <c r="M331" t="str">
        <f>IF(Table1[[#This Row],[QTY]]=0,"",CONCATENATE(Table1[[#This Row],[QTY]]," ",Table1[[#This Row],[STN]]))</f>
        <v>60 PCS</v>
      </c>
      <c r="N331" t="str">
        <f>Table1[[#This Row],[SUPPLIER]]</f>
        <v/>
      </c>
      <c r="O331" t="str">
        <f>Table1[[#This Row],[KATEGORI]]</f>
        <v>GLOBAL</v>
      </c>
    </row>
    <row r="332" spans="1:15" ht="15.75" hidden="1" customHeight="1" x14ac:dyDescent="0.25">
      <c r="A332">
        <v>751</v>
      </c>
      <c r="B332" t="s">
        <v>7</v>
      </c>
      <c r="C332" t="s">
        <v>277</v>
      </c>
      <c r="D332" t="s">
        <v>7</v>
      </c>
      <c r="E332">
        <v>48</v>
      </c>
      <c r="F332" t="s">
        <v>11</v>
      </c>
      <c r="G332" t="s">
        <v>9</v>
      </c>
      <c r="H332" t="s">
        <v>7</v>
      </c>
      <c r="I332">
        <v>8</v>
      </c>
      <c r="J332" t="str">
        <f>PROPER(Table1[[#This Row],[NAMA]])</f>
        <v>Box File Tylo C 306 Bmuda(5), M(3)</v>
      </c>
      <c r="K332">
        <f>Table1[[#This Row],[STOCK]]</f>
        <v>8</v>
      </c>
      <c r="L332" t="str">
        <f>IF(Table1[[#This Row],[KODE]]="","",Table1[[#This Row],[KODE]])</f>
        <v/>
      </c>
      <c r="M332" t="str">
        <f>IF(Table1[[#This Row],[QTY]]=0,"",CONCATENATE(Table1[[#This Row],[QTY]]," ",Table1[[#This Row],[STN]]))</f>
        <v>48 PCS</v>
      </c>
      <c r="N332" t="str">
        <f>Table1[[#This Row],[SUPPLIER]]</f>
        <v/>
      </c>
      <c r="O332" t="str">
        <f>Table1[[#This Row],[KATEGORI]]</f>
        <v>GLOBAL</v>
      </c>
    </row>
    <row r="333" spans="1:15" ht="15.75" hidden="1" customHeight="1" x14ac:dyDescent="0.25">
      <c r="A333">
        <v>752</v>
      </c>
      <c r="B333" t="s">
        <v>7</v>
      </c>
      <c r="C333" t="s">
        <v>278</v>
      </c>
      <c r="D333" t="s">
        <v>7</v>
      </c>
      <c r="E333">
        <v>48</v>
      </c>
      <c r="F333" t="s">
        <v>11</v>
      </c>
      <c r="G333" t="s">
        <v>9</v>
      </c>
      <c r="H333" t="s">
        <v>7</v>
      </c>
      <c r="I333">
        <v>7</v>
      </c>
      <c r="J333" t="str">
        <f>PROPER(Table1[[#This Row],[NAMA]])</f>
        <v>Box File Tylo C 306 Ht(5), Btua(2)</v>
      </c>
      <c r="K333">
        <f>Table1[[#This Row],[STOCK]]</f>
        <v>7</v>
      </c>
      <c r="L333" t="str">
        <f>IF(Table1[[#This Row],[KODE]]="","",Table1[[#This Row],[KODE]])</f>
        <v/>
      </c>
      <c r="M333" t="str">
        <f>IF(Table1[[#This Row],[QTY]]=0,"",CONCATENATE(Table1[[#This Row],[QTY]]," ",Table1[[#This Row],[STN]]))</f>
        <v>48 PCS</v>
      </c>
      <c r="N333" t="str">
        <f>Table1[[#This Row],[SUPPLIER]]</f>
        <v/>
      </c>
      <c r="O333" t="str">
        <f>Table1[[#This Row],[KATEGORI]]</f>
        <v>GLOBAL</v>
      </c>
    </row>
    <row r="334" spans="1:15" ht="15.75" hidden="1" customHeight="1" x14ac:dyDescent="0.25">
      <c r="A334">
        <v>753</v>
      </c>
      <c r="B334" t="s">
        <v>7</v>
      </c>
      <c r="C334" t="s">
        <v>279</v>
      </c>
      <c r="D334" t="s">
        <v>7</v>
      </c>
      <c r="E334">
        <v>48</v>
      </c>
      <c r="F334" t="s">
        <v>11</v>
      </c>
      <c r="G334" t="s">
        <v>9</v>
      </c>
      <c r="H334" t="s">
        <v>7</v>
      </c>
      <c r="I334">
        <v>6</v>
      </c>
      <c r="J334" t="str">
        <f>PROPER(Table1[[#This Row],[NAMA]])</f>
        <v>Box File Tylo C 306 Orange(3), Hj(3)</v>
      </c>
      <c r="K334">
        <f>Table1[[#This Row],[STOCK]]</f>
        <v>6</v>
      </c>
      <c r="L334" t="str">
        <f>IF(Table1[[#This Row],[KODE]]="","",Table1[[#This Row],[KODE]])</f>
        <v/>
      </c>
      <c r="M334" t="str">
        <f>IF(Table1[[#This Row],[QTY]]=0,"",CONCATENATE(Table1[[#This Row],[QTY]]," ",Table1[[#This Row],[STN]]))</f>
        <v>48 PCS</v>
      </c>
      <c r="N334" t="str">
        <f>Table1[[#This Row],[SUPPLIER]]</f>
        <v/>
      </c>
      <c r="O334" t="str">
        <f>Table1[[#This Row],[KATEGORI]]</f>
        <v>GLOBAL</v>
      </c>
    </row>
    <row r="335" spans="1:15" ht="15.75" hidden="1" customHeight="1" x14ac:dyDescent="0.25">
      <c r="A335">
        <v>755</v>
      </c>
      <c r="B335" t="s">
        <v>7</v>
      </c>
      <c r="C335" t="s">
        <v>280</v>
      </c>
      <c r="D335" t="s">
        <v>7</v>
      </c>
      <c r="E335">
        <v>144</v>
      </c>
      <c r="F335" t="s">
        <v>8</v>
      </c>
      <c r="G335" t="s">
        <v>9</v>
      </c>
      <c r="H335" t="s">
        <v>7</v>
      </c>
      <c r="I335">
        <v>1</v>
      </c>
      <c r="J335" t="str">
        <f>PROPER(Table1[[#This Row],[NAMA]])</f>
        <v>Bp 013 (69030) Hati+ Mainan</v>
      </c>
      <c r="K335">
        <f>Table1[[#This Row],[STOCK]]</f>
        <v>1</v>
      </c>
      <c r="L335" t="str">
        <f>IF(Table1[[#This Row],[KODE]]="","",Table1[[#This Row],[KODE]])</f>
        <v/>
      </c>
      <c r="M335" t="str">
        <f>IF(Table1[[#This Row],[QTY]]=0,"",CONCATENATE(Table1[[#This Row],[QTY]]," ",Table1[[#This Row],[STN]]))</f>
        <v>144 LSN</v>
      </c>
      <c r="N335" t="str">
        <f>Table1[[#This Row],[SUPPLIER]]</f>
        <v/>
      </c>
      <c r="O335" t="str">
        <f>Table1[[#This Row],[KATEGORI]]</f>
        <v>GLOBAL</v>
      </c>
    </row>
    <row r="336" spans="1:15" ht="15.75" hidden="1" customHeight="1" x14ac:dyDescent="0.25">
      <c r="A336">
        <v>756</v>
      </c>
      <c r="B336" t="s">
        <v>7</v>
      </c>
      <c r="C336" t="s">
        <v>281</v>
      </c>
      <c r="D336" t="s">
        <v>7</v>
      </c>
      <c r="E336">
        <v>144</v>
      </c>
      <c r="F336" t="s">
        <v>8</v>
      </c>
      <c r="G336" t="s">
        <v>9</v>
      </c>
      <c r="H336" t="s">
        <v>7</v>
      </c>
      <c r="I336">
        <v>2</v>
      </c>
      <c r="J336" t="str">
        <f>PROPER(Table1[[#This Row],[NAMA]])</f>
        <v>Bp 0218 Sekuter (48)</v>
      </c>
      <c r="K336">
        <f>Table1[[#This Row],[STOCK]]</f>
        <v>2</v>
      </c>
      <c r="L336" t="str">
        <f>IF(Table1[[#This Row],[KODE]]="","",Table1[[#This Row],[KODE]])</f>
        <v/>
      </c>
      <c r="M336" t="str">
        <f>IF(Table1[[#This Row],[QTY]]=0,"",CONCATENATE(Table1[[#This Row],[QTY]]," ",Table1[[#This Row],[STN]]))</f>
        <v>144 LSN</v>
      </c>
      <c r="N336" t="str">
        <f>Table1[[#This Row],[SUPPLIER]]</f>
        <v/>
      </c>
      <c r="O336" t="str">
        <f>Table1[[#This Row],[KATEGORI]]</f>
        <v>GLOBAL</v>
      </c>
    </row>
    <row r="337" spans="1:15" ht="15.75" hidden="1" customHeight="1" x14ac:dyDescent="0.25">
      <c r="A337">
        <v>757</v>
      </c>
      <c r="B337" t="s">
        <v>7</v>
      </c>
      <c r="C337" t="s">
        <v>282</v>
      </c>
      <c r="D337" t="s">
        <v>7</v>
      </c>
      <c r="E337">
        <v>192</v>
      </c>
      <c r="F337" t="s">
        <v>8</v>
      </c>
      <c r="G337" t="s">
        <v>9</v>
      </c>
      <c r="H337" t="s">
        <v>7</v>
      </c>
      <c r="I337">
        <v>1</v>
      </c>
      <c r="J337" t="str">
        <f>PROPER(Table1[[#This Row],[NAMA]])</f>
        <v>Bp 0313</v>
      </c>
      <c r="K337">
        <f>Table1[[#This Row],[STOCK]]</f>
        <v>1</v>
      </c>
      <c r="L337" t="str">
        <f>IF(Table1[[#This Row],[KODE]]="","",Table1[[#This Row],[KODE]])</f>
        <v/>
      </c>
      <c r="M337" t="str">
        <f>IF(Table1[[#This Row],[QTY]]=0,"",CONCATENATE(Table1[[#This Row],[QTY]]," ",Table1[[#This Row],[STN]]))</f>
        <v>192 LSN</v>
      </c>
      <c r="N337" t="str">
        <f>Table1[[#This Row],[SUPPLIER]]</f>
        <v/>
      </c>
      <c r="O337" t="str">
        <f>Table1[[#This Row],[KATEGORI]]</f>
        <v>GLOBAL</v>
      </c>
    </row>
    <row r="338" spans="1:15" ht="15.75" hidden="1" customHeight="1" x14ac:dyDescent="0.25">
      <c r="A338">
        <v>758</v>
      </c>
      <c r="B338" t="s">
        <v>7</v>
      </c>
      <c r="C338" t="s">
        <v>283</v>
      </c>
      <c r="D338" t="s">
        <v>7</v>
      </c>
      <c r="E338">
        <v>40</v>
      </c>
      <c r="F338" t="s">
        <v>43</v>
      </c>
      <c r="G338" t="s">
        <v>9</v>
      </c>
      <c r="H338" t="s">
        <v>7</v>
      </c>
      <c r="I338">
        <v>6</v>
      </c>
      <c r="J338" t="str">
        <f>PROPER(Table1[[#This Row],[NAMA]])</f>
        <v>Bp 0908/ S3 Biru (36)</v>
      </c>
      <c r="K338">
        <f>Table1[[#This Row],[STOCK]]</f>
        <v>6</v>
      </c>
      <c r="L338" t="str">
        <f>IF(Table1[[#This Row],[KODE]]="","",Table1[[#This Row],[KODE]])</f>
        <v/>
      </c>
      <c r="M338" t="str">
        <f>IF(Table1[[#This Row],[QTY]]=0,"",CONCATENATE(Table1[[#This Row],[QTY]]," ",Table1[[#This Row],[STN]]))</f>
        <v>40 BOX</v>
      </c>
      <c r="N338" t="str">
        <f>Table1[[#This Row],[SUPPLIER]]</f>
        <v/>
      </c>
      <c r="O338" t="str">
        <f>Table1[[#This Row],[KATEGORI]]</f>
        <v>GLOBAL</v>
      </c>
    </row>
    <row r="339" spans="1:15" ht="15.75" hidden="1" customHeight="1" x14ac:dyDescent="0.25">
      <c r="A339">
        <v>759</v>
      </c>
      <c r="B339" t="s">
        <v>7</v>
      </c>
      <c r="C339" t="s">
        <v>284</v>
      </c>
      <c r="D339" t="s">
        <v>7</v>
      </c>
      <c r="E339">
        <v>144</v>
      </c>
      <c r="F339" t="s">
        <v>8</v>
      </c>
      <c r="G339" t="s">
        <v>9</v>
      </c>
      <c r="H339" t="s">
        <v>7</v>
      </c>
      <c r="I339">
        <v>1</v>
      </c>
      <c r="J339" t="str">
        <f>PROPER(Table1[[#This Row],[NAMA]])</f>
        <v>Bp 0910 Boneka</v>
      </c>
      <c r="K339">
        <f>Table1[[#This Row],[STOCK]]</f>
        <v>1</v>
      </c>
      <c r="L339" t="str">
        <f>IF(Table1[[#This Row],[KODE]]="","",Table1[[#This Row],[KODE]])</f>
        <v/>
      </c>
      <c r="M339" t="str">
        <f>IF(Table1[[#This Row],[QTY]]=0,"",CONCATENATE(Table1[[#This Row],[QTY]]," ",Table1[[#This Row],[STN]]))</f>
        <v>144 LSN</v>
      </c>
      <c r="N339" t="str">
        <f>Table1[[#This Row],[SUPPLIER]]</f>
        <v/>
      </c>
      <c r="O339" t="str">
        <f>Table1[[#This Row],[KATEGORI]]</f>
        <v>GLOBAL</v>
      </c>
    </row>
    <row r="340" spans="1:15" ht="15.75" hidden="1" customHeight="1" x14ac:dyDescent="0.25">
      <c r="A340">
        <v>760</v>
      </c>
      <c r="B340" t="s">
        <v>7</v>
      </c>
      <c r="C340" t="s">
        <v>285</v>
      </c>
      <c r="D340" t="s">
        <v>7</v>
      </c>
      <c r="E340">
        <v>144</v>
      </c>
      <c r="F340" t="s">
        <v>8</v>
      </c>
      <c r="G340" t="s">
        <v>9</v>
      </c>
      <c r="H340" t="s">
        <v>7</v>
      </c>
      <c r="I340">
        <v>3</v>
      </c>
      <c r="J340" t="str">
        <f>PROPER(Table1[[#This Row],[NAMA]])</f>
        <v>Bp 0929</v>
      </c>
      <c r="K340">
        <f>Table1[[#This Row],[STOCK]]</f>
        <v>3</v>
      </c>
      <c r="L340" t="str">
        <f>IF(Table1[[#This Row],[KODE]]="","",Table1[[#This Row],[KODE]])</f>
        <v/>
      </c>
      <c r="M340" t="str">
        <f>IF(Table1[[#This Row],[QTY]]=0,"",CONCATENATE(Table1[[#This Row],[QTY]]," ",Table1[[#This Row],[STN]]))</f>
        <v>144 LSN</v>
      </c>
      <c r="N340" t="str">
        <f>Table1[[#This Row],[SUPPLIER]]</f>
        <v/>
      </c>
      <c r="O340" t="str">
        <f>Table1[[#This Row],[KATEGORI]]</f>
        <v>GLOBAL</v>
      </c>
    </row>
    <row r="341" spans="1:15" ht="15.75" hidden="1" customHeight="1" x14ac:dyDescent="0.25">
      <c r="A341">
        <v>761</v>
      </c>
      <c r="B341" t="s">
        <v>7</v>
      </c>
      <c r="C341" t="s">
        <v>5933</v>
      </c>
      <c r="D341" t="s">
        <v>22</v>
      </c>
      <c r="E341">
        <v>32</v>
      </c>
      <c r="F341" t="s">
        <v>43</v>
      </c>
      <c r="G341" t="s">
        <v>9</v>
      </c>
      <c r="H341" t="s">
        <v>7</v>
      </c>
      <c r="I341">
        <v>1</v>
      </c>
      <c r="J341" t="str">
        <f>PROPER(Table1[[#This Row],[NAMA]])</f>
        <v>Bp 1001 10W Topper Hero (36)</v>
      </c>
      <c r="K341">
        <f>Table1[[#This Row],[STOCK]]</f>
        <v>1</v>
      </c>
      <c r="L341" t="str">
        <f>IF(Table1[[#This Row],[KODE]]="","",Table1[[#This Row],[KODE]])</f>
        <v/>
      </c>
      <c r="M341" t="str">
        <f>IF(Table1[[#This Row],[QTY]]=0,"",CONCATENATE(Table1[[#This Row],[QTY]]," ",Table1[[#This Row],[STN]]))</f>
        <v>32 BOX</v>
      </c>
      <c r="N341" t="str">
        <f>Table1[[#This Row],[SUPPLIER]]</f>
        <v>-</v>
      </c>
      <c r="O341" t="str">
        <f>Table1[[#This Row],[KATEGORI]]</f>
        <v>GLOBAL</v>
      </c>
    </row>
    <row r="342" spans="1:15" ht="15.75" hidden="1" customHeight="1" x14ac:dyDescent="0.25">
      <c r="A342">
        <v>763</v>
      </c>
      <c r="B342" t="s">
        <v>7</v>
      </c>
      <c r="C342" t="s">
        <v>286</v>
      </c>
      <c r="D342" t="s">
        <v>7</v>
      </c>
      <c r="E342">
        <v>36</v>
      </c>
      <c r="F342" t="s">
        <v>43</v>
      </c>
      <c r="G342" t="s">
        <v>9</v>
      </c>
      <c r="H342" t="s">
        <v>7</v>
      </c>
      <c r="I342">
        <v>1</v>
      </c>
      <c r="J342" t="str">
        <f>PROPER(Table1[[#This Row],[NAMA]])</f>
        <v>Bp 10W Smurf(1)/ 4W Smurf(1)</v>
      </c>
      <c r="K342">
        <f>Table1[[#This Row],[STOCK]]</f>
        <v>1</v>
      </c>
      <c r="L342" t="str">
        <f>IF(Table1[[#This Row],[KODE]]="","",Table1[[#This Row],[KODE]])</f>
        <v/>
      </c>
      <c r="M342" t="str">
        <f>IF(Table1[[#This Row],[QTY]]=0,"",CONCATENATE(Table1[[#This Row],[QTY]]," ",Table1[[#This Row],[STN]]))</f>
        <v>36 BOX</v>
      </c>
      <c r="N342" t="str">
        <f>Table1[[#This Row],[SUPPLIER]]</f>
        <v/>
      </c>
      <c r="O342" t="str">
        <f>Table1[[#This Row],[KATEGORI]]</f>
        <v>GLOBAL</v>
      </c>
    </row>
    <row r="343" spans="1:15" ht="15.75" hidden="1" customHeight="1" x14ac:dyDescent="0.25">
      <c r="A343">
        <v>764</v>
      </c>
      <c r="B343" t="s">
        <v>7</v>
      </c>
      <c r="C343" t="s">
        <v>287</v>
      </c>
      <c r="D343" t="s">
        <v>7</v>
      </c>
      <c r="E343">
        <v>144</v>
      </c>
      <c r="F343" t="s">
        <v>8</v>
      </c>
      <c r="G343" t="s">
        <v>9</v>
      </c>
      <c r="H343" t="s">
        <v>7</v>
      </c>
      <c r="I343">
        <v>5</v>
      </c>
      <c r="J343" t="str">
        <f>PROPER(Table1[[#This Row],[NAMA]])</f>
        <v>Bp 1120 Kaki</v>
      </c>
      <c r="K343">
        <f>Table1[[#This Row],[STOCK]]</f>
        <v>5</v>
      </c>
      <c r="L343" t="str">
        <f>IF(Table1[[#This Row],[KODE]]="","",Table1[[#This Row],[KODE]])</f>
        <v/>
      </c>
      <c r="M343" t="str">
        <f>IF(Table1[[#This Row],[QTY]]=0,"",CONCATENATE(Table1[[#This Row],[QTY]]," ",Table1[[#This Row],[STN]]))</f>
        <v>144 LSN</v>
      </c>
      <c r="N343" t="str">
        <f>Table1[[#This Row],[SUPPLIER]]</f>
        <v/>
      </c>
      <c r="O343" t="str">
        <f>Table1[[#This Row],[KATEGORI]]</f>
        <v>GLOBAL</v>
      </c>
    </row>
    <row r="344" spans="1:15" ht="15.75" hidden="1" customHeight="1" x14ac:dyDescent="0.25">
      <c r="A344">
        <v>765</v>
      </c>
      <c r="B344" t="s">
        <v>7</v>
      </c>
      <c r="C344" t="s">
        <v>288</v>
      </c>
      <c r="D344" t="s">
        <v>7</v>
      </c>
      <c r="E344">
        <v>48</v>
      </c>
      <c r="F344" t="s">
        <v>43</v>
      </c>
      <c r="G344" t="s">
        <v>9</v>
      </c>
      <c r="H344" t="s">
        <v>7</v>
      </c>
      <c r="I344">
        <v>6</v>
      </c>
      <c r="J344" t="str">
        <f>PROPER(Table1[[#This Row],[NAMA]])</f>
        <v>Bp 116 (36)</v>
      </c>
      <c r="K344">
        <f>Table1[[#This Row],[STOCK]]</f>
        <v>6</v>
      </c>
      <c r="L344" t="str">
        <f>IF(Table1[[#This Row],[KODE]]="","",Table1[[#This Row],[KODE]])</f>
        <v/>
      </c>
      <c r="M344" t="str">
        <f>IF(Table1[[#This Row],[QTY]]=0,"",CONCATENATE(Table1[[#This Row],[QTY]]," ",Table1[[#This Row],[STN]]))</f>
        <v>48 BOX</v>
      </c>
      <c r="N344" t="str">
        <f>Table1[[#This Row],[SUPPLIER]]</f>
        <v/>
      </c>
      <c r="O344" t="str">
        <f>Table1[[#This Row],[KATEGORI]]</f>
        <v>GLOBAL</v>
      </c>
    </row>
    <row r="345" spans="1:15" ht="15.75" hidden="1" customHeight="1" x14ac:dyDescent="0.25">
      <c r="A345">
        <v>766</v>
      </c>
      <c r="B345" t="s">
        <v>7</v>
      </c>
      <c r="C345" t="s">
        <v>289</v>
      </c>
      <c r="D345" t="s">
        <v>7</v>
      </c>
      <c r="E345">
        <v>144</v>
      </c>
      <c r="F345" t="s">
        <v>8</v>
      </c>
      <c r="G345" t="s">
        <v>9</v>
      </c>
      <c r="H345" t="s">
        <v>7</v>
      </c>
      <c r="I345">
        <v>15</v>
      </c>
      <c r="J345" t="str">
        <f>PROPER(Table1[[#This Row],[NAMA]])</f>
        <v>Bp 1188</v>
      </c>
      <c r="K345">
        <f>Table1[[#This Row],[STOCK]]</f>
        <v>15</v>
      </c>
      <c r="L345" t="str">
        <f>IF(Table1[[#This Row],[KODE]]="","",Table1[[#This Row],[KODE]])</f>
        <v/>
      </c>
      <c r="M345" t="str">
        <f>IF(Table1[[#This Row],[QTY]]=0,"",CONCATENATE(Table1[[#This Row],[QTY]]," ",Table1[[#This Row],[STN]]))</f>
        <v>144 LSN</v>
      </c>
      <c r="N345" t="str">
        <f>Table1[[#This Row],[SUPPLIER]]</f>
        <v/>
      </c>
      <c r="O345" t="str">
        <f>Table1[[#This Row],[KATEGORI]]</f>
        <v>GLOBAL</v>
      </c>
    </row>
    <row r="346" spans="1:15" ht="15.75" hidden="1" customHeight="1" x14ac:dyDescent="0.25">
      <c r="A346">
        <v>767</v>
      </c>
      <c r="B346" t="s">
        <v>7</v>
      </c>
      <c r="C346" t="s">
        <v>290</v>
      </c>
      <c r="D346" t="s">
        <v>7</v>
      </c>
      <c r="E346">
        <v>200</v>
      </c>
      <c r="F346" t="s">
        <v>8</v>
      </c>
      <c r="G346" t="s">
        <v>9</v>
      </c>
      <c r="H346" t="s">
        <v>7</v>
      </c>
      <c r="I346">
        <v>5</v>
      </c>
      <c r="J346" t="str">
        <f>PROPER(Table1[[#This Row],[NAMA]])</f>
        <v>Bp 12/ On Off M Mouse</v>
      </c>
      <c r="K346">
        <f>Table1[[#This Row],[STOCK]]</f>
        <v>5</v>
      </c>
      <c r="L346" t="str">
        <f>IF(Table1[[#This Row],[KODE]]="","",Table1[[#This Row],[KODE]])</f>
        <v/>
      </c>
      <c r="M346" t="str">
        <f>IF(Table1[[#This Row],[QTY]]=0,"",CONCATENATE(Table1[[#This Row],[QTY]]," ",Table1[[#This Row],[STN]]))</f>
        <v>200 LSN</v>
      </c>
      <c r="N346" t="str">
        <f>Table1[[#This Row],[SUPPLIER]]</f>
        <v/>
      </c>
      <c r="O346" t="str">
        <f>Table1[[#This Row],[KATEGORI]]</f>
        <v>GLOBAL</v>
      </c>
    </row>
    <row r="347" spans="1:15" ht="15.75" hidden="1" customHeight="1" x14ac:dyDescent="0.25">
      <c r="A347">
        <v>768</v>
      </c>
      <c r="B347" t="s">
        <v>7</v>
      </c>
      <c r="C347" t="s">
        <v>291</v>
      </c>
      <c r="D347" t="s">
        <v>7</v>
      </c>
      <c r="E347">
        <v>144</v>
      </c>
      <c r="F347" t="s">
        <v>8</v>
      </c>
      <c r="G347" t="s">
        <v>9</v>
      </c>
      <c r="H347" t="s">
        <v>7</v>
      </c>
      <c r="I347">
        <v>1</v>
      </c>
      <c r="J347" t="str">
        <f>PROPER(Table1[[#This Row],[NAMA]])</f>
        <v>Bp 12W 2010M 19A</v>
      </c>
      <c r="K347">
        <f>Table1[[#This Row],[STOCK]]</f>
        <v>1</v>
      </c>
      <c r="L347" t="str">
        <f>IF(Table1[[#This Row],[KODE]]="","",Table1[[#This Row],[KODE]])</f>
        <v/>
      </c>
      <c r="M347" t="str">
        <f>IF(Table1[[#This Row],[QTY]]=0,"",CONCATENATE(Table1[[#This Row],[QTY]]," ",Table1[[#This Row],[STN]]))</f>
        <v>144 LSN</v>
      </c>
      <c r="N347" t="str">
        <f>Table1[[#This Row],[SUPPLIER]]</f>
        <v/>
      </c>
      <c r="O347" t="str">
        <f>Table1[[#This Row],[KATEGORI]]</f>
        <v>GLOBAL</v>
      </c>
    </row>
    <row r="348" spans="1:15" ht="15.75" hidden="1" customHeight="1" x14ac:dyDescent="0.25">
      <c r="A348">
        <v>769</v>
      </c>
      <c r="B348" t="s">
        <v>7</v>
      </c>
      <c r="C348" t="s">
        <v>292</v>
      </c>
      <c r="D348" t="s">
        <v>7</v>
      </c>
      <c r="E348">
        <v>240</v>
      </c>
      <c r="F348" t="s">
        <v>8</v>
      </c>
      <c r="G348" t="s">
        <v>9</v>
      </c>
      <c r="H348" t="s">
        <v>7</v>
      </c>
      <c r="I348">
        <v>7</v>
      </c>
      <c r="J348" t="str">
        <f>PROPER(Table1[[#This Row],[NAMA]])</f>
        <v>Bp 12W Glp Sq-01 Glitter</v>
      </c>
      <c r="K348">
        <f>Table1[[#This Row],[STOCK]]</f>
        <v>7</v>
      </c>
      <c r="L348" t="str">
        <f>IF(Table1[[#This Row],[KODE]]="","",Table1[[#This Row],[KODE]])</f>
        <v/>
      </c>
      <c r="M348" t="str">
        <f>IF(Table1[[#This Row],[QTY]]=0,"",CONCATENATE(Table1[[#This Row],[QTY]]," ",Table1[[#This Row],[STN]]))</f>
        <v>240 LSN</v>
      </c>
      <c r="N348" t="str">
        <f>Table1[[#This Row],[SUPPLIER]]</f>
        <v/>
      </c>
      <c r="O348" t="str">
        <f>Table1[[#This Row],[KATEGORI]]</f>
        <v>GLOBAL</v>
      </c>
    </row>
    <row r="349" spans="1:15" ht="15.75" hidden="1" customHeight="1" x14ac:dyDescent="0.25">
      <c r="A349">
        <v>770</v>
      </c>
      <c r="B349" t="s">
        <v>7</v>
      </c>
      <c r="C349" t="s">
        <v>293</v>
      </c>
      <c r="D349" t="s">
        <v>7</v>
      </c>
      <c r="E349">
        <v>192</v>
      </c>
      <c r="F349" t="s">
        <v>8</v>
      </c>
      <c r="G349" t="s">
        <v>9</v>
      </c>
      <c r="H349" t="s">
        <v>7</v>
      </c>
      <c r="I349">
        <v>1</v>
      </c>
      <c r="J349" t="str">
        <f>PROPER(Table1[[#This Row],[NAMA]])</f>
        <v>Bp 1518(1)</v>
      </c>
      <c r="K349">
        <f>Table1[[#This Row],[STOCK]]</f>
        <v>1</v>
      </c>
      <c r="L349" t="str">
        <f>IF(Table1[[#This Row],[KODE]]="","",Table1[[#This Row],[KODE]])</f>
        <v/>
      </c>
      <c r="M349" t="str">
        <f>IF(Table1[[#This Row],[QTY]]=0,"",CONCATENATE(Table1[[#This Row],[QTY]]," ",Table1[[#This Row],[STN]]))</f>
        <v>192 LSN</v>
      </c>
      <c r="N349" t="str">
        <f>Table1[[#This Row],[SUPPLIER]]</f>
        <v/>
      </c>
      <c r="O349" t="str">
        <f>Table1[[#This Row],[KATEGORI]]</f>
        <v>GLOBAL</v>
      </c>
    </row>
    <row r="350" spans="1:15" ht="15.75" hidden="1" customHeight="1" x14ac:dyDescent="0.25">
      <c r="A350">
        <v>771</v>
      </c>
      <c r="B350" t="s">
        <v>7</v>
      </c>
      <c r="C350" t="s">
        <v>294</v>
      </c>
      <c r="D350" t="s">
        <v>7</v>
      </c>
      <c r="E350">
        <v>18</v>
      </c>
      <c r="F350" t="s">
        <v>43</v>
      </c>
      <c r="G350" t="s">
        <v>9</v>
      </c>
      <c r="H350" t="s">
        <v>7</v>
      </c>
      <c r="I350">
        <v>3</v>
      </c>
      <c r="J350" t="str">
        <f>PROPER(Table1[[#This Row],[NAMA]])</f>
        <v>Bp 1890 Jamur</v>
      </c>
      <c r="K350">
        <f>Table1[[#This Row],[STOCK]]</f>
        <v>3</v>
      </c>
      <c r="L350" t="str">
        <f>IF(Table1[[#This Row],[KODE]]="","",Table1[[#This Row],[KODE]])</f>
        <v/>
      </c>
      <c r="M350" t="str">
        <f>IF(Table1[[#This Row],[QTY]]=0,"",CONCATENATE(Table1[[#This Row],[QTY]]," ",Table1[[#This Row],[STN]]))</f>
        <v>18 BOX</v>
      </c>
      <c r="N350" t="str">
        <f>Table1[[#This Row],[SUPPLIER]]</f>
        <v/>
      </c>
      <c r="O350" t="str">
        <f>Table1[[#This Row],[KATEGORI]]</f>
        <v>GLOBAL</v>
      </c>
    </row>
    <row r="351" spans="1:15" ht="15.75" hidden="1" customHeight="1" x14ac:dyDescent="0.25">
      <c r="A351">
        <v>772</v>
      </c>
      <c r="B351" t="s">
        <v>7</v>
      </c>
      <c r="C351" t="s">
        <v>295</v>
      </c>
      <c r="D351" t="s">
        <v>7</v>
      </c>
      <c r="E351">
        <v>144</v>
      </c>
      <c r="F351" t="s">
        <v>8</v>
      </c>
      <c r="G351" t="s">
        <v>9</v>
      </c>
      <c r="H351" t="s">
        <v>7</v>
      </c>
      <c r="I351">
        <v>3</v>
      </c>
      <c r="J351" t="str">
        <f>PROPER(Table1[[#This Row],[NAMA]])</f>
        <v>Bp 2028</v>
      </c>
      <c r="K351">
        <f>Table1[[#This Row],[STOCK]]</f>
        <v>3</v>
      </c>
      <c r="L351" t="str">
        <f>IF(Table1[[#This Row],[KODE]]="","",Table1[[#This Row],[KODE]])</f>
        <v/>
      </c>
      <c r="M351" t="str">
        <f>IF(Table1[[#This Row],[QTY]]=0,"",CONCATENATE(Table1[[#This Row],[QTY]]," ",Table1[[#This Row],[STN]]))</f>
        <v>144 LSN</v>
      </c>
      <c r="N351" t="str">
        <f>Table1[[#This Row],[SUPPLIER]]</f>
        <v/>
      </c>
      <c r="O351" t="str">
        <f>Table1[[#This Row],[KATEGORI]]</f>
        <v>GLOBAL</v>
      </c>
    </row>
    <row r="352" spans="1:15" ht="15.75" hidden="1" customHeight="1" x14ac:dyDescent="0.25">
      <c r="A352">
        <v>773</v>
      </c>
      <c r="B352" t="s">
        <v>7</v>
      </c>
      <c r="C352" t="s">
        <v>545</v>
      </c>
      <c r="D352" t="s">
        <v>480</v>
      </c>
      <c r="E352">
        <v>144</v>
      </c>
      <c r="F352" t="s">
        <v>8</v>
      </c>
      <c r="G352" t="s">
        <v>9</v>
      </c>
      <c r="H352" t="s">
        <v>7</v>
      </c>
      <c r="I352">
        <v>1</v>
      </c>
      <c r="J352" t="str">
        <f>PROPER(Table1[[#This Row],[NAMA]])</f>
        <v>Bp 2079 Promo (Bonus)</v>
      </c>
      <c r="K352">
        <f>Table1[[#This Row],[STOCK]]</f>
        <v>1</v>
      </c>
      <c r="L352" t="str">
        <f>IF(Table1[[#This Row],[KODE]]="","",Table1[[#This Row],[KODE]])</f>
        <v/>
      </c>
      <c r="M352" t="str">
        <f>IF(Table1[[#This Row],[QTY]]=0,"",CONCATENATE(Table1[[#This Row],[QTY]]," ",Table1[[#This Row],[STN]]))</f>
        <v>144 LSN</v>
      </c>
      <c r="N352" t="str">
        <f>Table1[[#This Row],[SUPPLIER]]</f>
        <v>DUTA BUANA</v>
      </c>
      <c r="O352" t="str">
        <f>Table1[[#This Row],[KATEGORI]]</f>
        <v>GLOBAL</v>
      </c>
    </row>
    <row r="353" spans="1:15" ht="15.75" hidden="1" customHeight="1" x14ac:dyDescent="0.25">
      <c r="A353">
        <v>774</v>
      </c>
      <c r="B353" t="s">
        <v>7</v>
      </c>
      <c r="C353" t="s">
        <v>296</v>
      </c>
      <c r="D353" t="s">
        <v>7</v>
      </c>
      <c r="E353">
        <v>144</v>
      </c>
      <c r="F353" t="s">
        <v>8</v>
      </c>
      <c r="G353" t="s">
        <v>9</v>
      </c>
      <c r="H353" t="s">
        <v>7</v>
      </c>
      <c r="I353">
        <v>1</v>
      </c>
      <c r="J353" t="str">
        <f>PROPER(Table1[[#This Row],[NAMA]])</f>
        <v>Bp 2313</v>
      </c>
      <c r="K353">
        <f>Table1[[#This Row],[STOCK]]</f>
        <v>1</v>
      </c>
      <c r="L353" t="str">
        <f>IF(Table1[[#This Row],[KODE]]="","",Table1[[#This Row],[KODE]])</f>
        <v/>
      </c>
      <c r="M353" t="str">
        <f>IF(Table1[[#This Row],[QTY]]=0,"",CONCATENATE(Table1[[#This Row],[QTY]]," ",Table1[[#This Row],[STN]]))</f>
        <v>144 LSN</v>
      </c>
      <c r="N353" t="str">
        <f>Table1[[#This Row],[SUPPLIER]]</f>
        <v/>
      </c>
      <c r="O353" t="str">
        <f>Table1[[#This Row],[KATEGORI]]</f>
        <v>GLOBAL</v>
      </c>
    </row>
    <row r="354" spans="1:15" ht="15.75" hidden="1" customHeight="1" x14ac:dyDescent="0.25">
      <c r="A354">
        <v>775</v>
      </c>
      <c r="B354" t="s">
        <v>7</v>
      </c>
      <c r="C354" t="s">
        <v>297</v>
      </c>
      <c r="D354" t="s">
        <v>7</v>
      </c>
      <c r="E354">
        <v>144</v>
      </c>
      <c r="F354" t="s">
        <v>8</v>
      </c>
      <c r="G354" t="s">
        <v>9</v>
      </c>
      <c r="H354" t="s">
        <v>7</v>
      </c>
      <c r="I354">
        <v>4</v>
      </c>
      <c r="J354" t="str">
        <f>PROPER(Table1[[#This Row],[NAMA]])</f>
        <v>Bp 2319 (1)/ 9809 (3)</v>
      </c>
      <c r="K354">
        <f>Table1[[#This Row],[STOCK]]</f>
        <v>4</v>
      </c>
      <c r="L354" t="str">
        <f>IF(Table1[[#This Row],[KODE]]="","",Table1[[#This Row],[KODE]])</f>
        <v/>
      </c>
      <c r="M354" t="str">
        <f>IF(Table1[[#This Row],[QTY]]=0,"",CONCATENATE(Table1[[#This Row],[QTY]]," ",Table1[[#This Row],[STN]]))</f>
        <v>144 LSN</v>
      </c>
      <c r="N354" t="str">
        <f>Table1[[#This Row],[SUPPLIER]]</f>
        <v/>
      </c>
      <c r="O354" t="str">
        <f>Table1[[#This Row],[KATEGORI]]</f>
        <v>GLOBAL</v>
      </c>
    </row>
    <row r="355" spans="1:15" ht="15.75" hidden="1" customHeight="1" x14ac:dyDescent="0.25">
      <c r="A355">
        <v>776</v>
      </c>
      <c r="B355" t="s">
        <v>7</v>
      </c>
      <c r="C355" t="s">
        <v>298</v>
      </c>
      <c r="D355" t="s">
        <v>7</v>
      </c>
      <c r="E355">
        <v>144</v>
      </c>
      <c r="F355" t="s">
        <v>8</v>
      </c>
      <c r="G355" t="s">
        <v>9</v>
      </c>
      <c r="H355" t="s">
        <v>7</v>
      </c>
      <c r="I355">
        <v>1</v>
      </c>
      <c r="J355" t="str">
        <f>PROPER(Table1[[#This Row],[NAMA]])</f>
        <v>Bp 2325 (1)</v>
      </c>
      <c r="K355">
        <f>Table1[[#This Row],[STOCK]]</f>
        <v>1</v>
      </c>
      <c r="L355" t="str">
        <f>IF(Table1[[#This Row],[KODE]]="","",Table1[[#This Row],[KODE]])</f>
        <v/>
      </c>
      <c r="M355" t="str">
        <f>IF(Table1[[#This Row],[QTY]]=0,"",CONCATENATE(Table1[[#This Row],[QTY]]," ",Table1[[#This Row],[STN]]))</f>
        <v>144 LSN</v>
      </c>
      <c r="N355" t="str">
        <f>Table1[[#This Row],[SUPPLIER]]</f>
        <v/>
      </c>
      <c r="O355" t="str">
        <f>Table1[[#This Row],[KATEGORI]]</f>
        <v>GLOBAL</v>
      </c>
    </row>
    <row r="356" spans="1:15" ht="15.75" hidden="1" customHeight="1" x14ac:dyDescent="0.25">
      <c r="A356">
        <v>777</v>
      </c>
      <c r="B356" t="s">
        <v>7</v>
      </c>
      <c r="C356" t="s">
        <v>299</v>
      </c>
      <c r="D356" t="s">
        <v>7</v>
      </c>
      <c r="E356">
        <v>144</v>
      </c>
      <c r="F356" t="s">
        <v>8</v>
      </c>
      <c r="G356" t="s">
        <v>9</v>
      </c>
      <c r="H356" t="s">
        <v>7</v>
      </c>
      <c r="I356">
        <v>5</v>
      </c>
      <c r="J356" t="str">
        <f>PROPER(Table1[[#This Row],[NAMA]])</f>
        <v>Bp 2326 (2)/ 9928 (3)</v>
      </c>
      <c r="K356">
        <f>Table1[[#This Row],[STOCK]]</f>
        <v>5</v>
      </c>
      <c r="L356" t="str">
        <f>IF(Table1[[#This Row],[KODE]]="","",Table1[[#This Row],[KODE]])</f>
        <v/>
      </c>
      <c r="M356" t="str">
        <f>IF(Table1[[#This Row],[QTY]]=0,"",CONCATENATE(Table1[[#This Row],[QTY]]," ",Table1[[#This Row],[STN]]))</f>
        <v>144 LSN</v>
      </c>
      <c r="N356" t="str">
        <f>Table1[[#This Row],[SUPPLIER]]</f>
        <v/>
      </c>
      <c r="O356" t="str">
        <f>Table1[[#This Row],[KATEGORI]]</f>
        <v>GLOBAL</v>
      </c>
    </row>
    <row r="357" spans="1:15" ht="15.75" hidden="1" customHeight="1" x14ac:dyDescent="0.25">
      <c r="A357">
        <v>778</v>
      </c>
      <c r="B357" t="s">
        <v>7</v>
      </c>
      <c r="C357" t="s">
        <v>300</v>
      </c>
      <c r="D357" t="s">
        <v>7</v>
      </c>
      <c r="E357">
        <v>36</v>
      </c>
      <c r="F357" t="s">
        <v>43</v>
      </c>
      <c r="G357" t="s">
        <v>9</v>
      </c>
      <c r="H357" t="s">
        <v>7</v>
      </c>
      <c r="I357">
        <v>5</v>
      </c>
      <c r="J357" t="str">
        <f>PROPER(Table1[[#This Row],[NAMA]])</f>
        <v>Bp 25001</v>
      </c>
      <c r="K357">
        <f>Table1[[#This Row],[STOCK]]</f>
        <v>5</v>
      </c>
      <c r="L357" t="str">
        <f>IF(Table1[[#This Row],[KODE]]="","",Table1[[#This Row],[KODE]])</f>
        <v/>
      </c>
      <c r="M357" t="str">
        <f>IF(Table1[[#This Row],[QTY]]=0,"",CONCATENATE(Table1[[#This Row],[QTY]]," ",Table1[[#This Row],[STN]]))</f>
        <v>36 BOX</v>
      </c>
      <c r="N357" t="str">
        <f>Table1[[#This Row],[SUPPLIER]]</f>
        <v/>
      </c>
      <c r="O357" t="str">
        <f>Table1[[#This Row],[KATEGORI]]</f>
        <v>GLOBAL</v>
      </c>
    </row>
    <row r="358" spans="1:15" ht="15.75" hidden="1" customHeight="1" x14ac:dyDescent="0.25">
      <c r="A358">
        <v>779</v>
      </c>
      <c r="B358" t="s">
        <v>7</v>
      </c>
      <c r="C358" t="s">
        <v>300</v>
      </c>
      <c r="D358" t="s">
        <v>7</v>
      </c>
      <c r="E358">
        <v>18</v>
      </c>
      <c r="F358" t="s">
        <v>43</v>
      </c>
      <c r="G358" t="s">
        <v>9</v>
      </c>
      <c r="H358" t="s">
        <v>7</v>
      </c>
      <c r="I358">
        <v>5</v>
      </c>
      <c r="J358" t="str">
        <f>PROPER(Table1[[#This Row],[NAMA]])</f>
        <v>Bp 25001</v>
      </c>
      <c r="K358">
        <f>Table1[[#This Row],[STOCK]]</f>
        <v>5</v>
      </c>
      <c r="L358" t="str">
        <f>IF(Table1[[#This Row],[KODE]]="","",Table1[[#This Row],[KODE]])</f>
        <v/>
      </c>
      <c r="M358" t="str">
        <f>IF(Table1[[#This Row],[QTY]]=0,"",CONCATENATE(Table1[[#This Row],[QTY]]," ",Table1[[#This Row],[STN]]))</f>
        <v>18 BOX</v>
      </c>
      <c r="N358" t="str">
        <f>Table1[[#This Row],[SUPPLIER]]</f>
        <v/>
      </c>
      <c r="O358" t="str">
        <f>Table1[[#This Row],[KATEGORI]]</f>
        <v>GLOBAL</v>
      </c>
    </row>
    <row r="359" spans="1:15" ht="15.75" hidden="1" customHeight="1" x14ac:dyDescent="0.25">
      <c r="A359">
        <v>780</v>
      </c>
      <c r="B359" t="s">
        <v>7</v>
      </c>
      <c r="C359" t="s">
        <v>301</v>
      </c>
      <c r="D359" t="s">
        <v>7</v>
      </c>
      <c r="E359">
        <v>36</v>
      </c>
      <c r="F359" t="s">
        <v>43</v>
      </c>
      <c r="G359" t="s">
        <v>9</v>
      </c>
      <c r="H359" t="s">
        <v>7</v>
      </c>
      <c r="I359">
        <v>4</v>
      </c>
      <c r="J359" t="str">
        <f>PROPER(Table1[[#This Row],[NAMA]])</f>
        <v>Bp 2628</v>
      </c>
      <c r="K359">
        <f>Table1[[#This Row],[STOCK]]</f>
        <v>4</v>
      </c>
      <c r="L359" t="str">
        <f>IF(Table1[[#This Row],[KODE]]="","",Table1[[#This Row],[KODE]])</f>
        <v/>
      </c>
      <c r="M359" t="str">
        <f>IF(Table1[[#This Row],[QTY]]=0,"",CONCATENATE(Table1[[#This Row],[QTY]]," ",Table1[[#This Row],[STN]]))</f>
        <v>36 BOX</v>
      </c>
      <c r="N359" t="str">
        <f>Table1[[#This Row],[SUPPLIER]]</f>
        <v/>
      </c>
      <c r="O359" t="str">
        <f>Table1[[#This Row],[KATEGORI]]</f>
        <v>GLOBAL</v>
      </c>
    </row>
    <row r="360" spans="1:15" ht="15.75" hidden="1" customHeight="1" x14ac:dyDescent="0.25">
      <c r="A360">
        <v>782</v>
      </c>
      <c r="B360" t="s">
        <v>7</v>
      </c>
      <c r="C360" t="s">
        <v>302</v>
      </c>
      <c r="D360" t="s">
        <v>7</v>
      </c>
      <c r="E360">
        <v>18</v>
      </c>
      <c r="F360" t="s">
        <v>43</v>
      </c>
      <c r="G360" t="s">
        <v>9</v>
      </c>
      <c r="H360" t="s">
        <v>7</v>
      </c>
      <c r="I360">
        <v>3</v>
      </c>
      <c r="J360" t="str">
        <f>PROPER(Table1[[#This Row],[NAMA]])</f>
        <v>Bp 2710 Tentara</v>
      </c>
      <c r="K360">
        <f>Table1[[#This Row],[STOCK]]</f>
        <v>3</v>
      </c>
      <c r="L360" t="str">
        <f>IF(Table1[[#This Row],[KODE]]="","",Table1[[#This Row],[KODE]])</f>
        <v/>
      </c>
      <c r="M360" t="str">
        <f>IF(Table1[[#This Row],[QTY]]=0,"",CONCATENATE(Table1[[#This Row],[QTY]]," ",Table1[[#This Row],[STN]]))</f>
        <v>18 BOX</v>
      </c>
      <c r="N360" t="str">
        <f>Table1[[#This Row],[SUPPLIER]]</f>
        <v/>
      </c>
      <c r="O360" t="str">
        <f>Table1[[#This Row],[KATEGORI]]</f>
        <v>GLOBAL</v>
      </c>
    </row>
    <row r="361" spans="1:15" ht="15.75" hidden="1" customHeight="1" x14ac:dyDescent="0.25">
      <c r="A361">
        <v>783</v>
      </c>
      <c r="B361" t="s">
        <v>7</v>
      </c>
      <c r="C361" t="s">
        <v>303</v>
      </c>
      <c r="D361" t="s">
        <v>7</v>
      </c>
      <c r="E361">
        <v>20</v>
      </c>
      <c r="F361" t="s">
        <v>43</v>
      </c>
      <c r="G361" t="s">
        <v>9</v>
      </c>
      <c r="H361" t="s">
        <v>7</v>
      </c>
      <c r="I361">
        <v>1</v>
      </c>
      <c r="J361" t="str">
        <f>PROPER(Table1[[#This Row],[NAMA]])</f>
        <v>Bp 2710 Tentara (48)</v>
      </c>
      <c r="K361">
        <f>Table1[[#This Row],[STOCK]]</f>
        <v>1</v>
      </c>
      <c r="L361" t="str">
        <f>IF(Table1[[#This Row],[KODE]]="","",Table1[[#This Row],[KODE]])</f>
        <v/>
      </c>
      <c r="M361" t="str">
        <f>IF(Table1[[#This Row],[QTY]]=0,"",CONCATENATE(Table1[[#This Row],[QTY]]," ",Table1[[#This Row],[STN]]))</f>
        <v>20 BOX</v>
      </c>
      <c r="N361" t="str">
        <f>Table1[[#This Row],[SUPPLIER]]</f>
        <v/>
      </c>
      <c r="O361" t="str">
        <f>Table1[[#This Row],[KATEGORI]]</f>
        <v>GLOBAL</v>
      </c>
    </row>
    <row r="362" spans="1:15" ht="15.75" hidden="1" customHeight="1" x14ac:dyDescent="0.25">
      <c r="A362">
        <v>784</v>
      </c>
      <c r="B362" t="s">
        <v>7</v>
      </c>
      <c r="C362" t="s">
        <v>303</v>
      </c>
      <c r="D362" t="s">
        <v>7</v>
      </c>
      <c r="E362">
        <v>16</v>
      </c>
      <c r="F362" t="s">
        <v>43</v>
      </c>
      <c r="G362" t="s">
        <v>9</v>
      </c>
      <c r="H362" t="s">
        <v>7</v>
      </c>
      <c r="I362">
        <v>4</v>
      </c>
      <c r="J362" t="str">
        <f>PROPER(Table1[[#This Row],[NAMA]])</f>
        <v>Bp 2710 Tentara (48)</v>
      </c>
      <c r="K362">
        <f>Table1[[#This Row],[STOCK]]</f>
        <v>4</v>
      </c>
      <c r="L362" t="str">
        <f>IF(Table1[[#This Row],[KODE]]="","",Table1[[#This Row],[KODE]])</f>
        <v/>
      </c>
      <c r="M362" t="str">
        <f>IF(Table1[[#This Row],[QTY]]=0,"",CONCATENATE(Table1[[#This Row],[QTY]]," ",Table1[[#This Row],[STN]]))</f>
        <v>16 BOX</v>
      </c>
      <c r="N362" t="str">
        <f>Table1[[#This Row],[SUPPLIER]]</f>
        <v/>
      </c>
      <c r="O362" t="str">
        <f>Table1[[#This Row],[KATEGORI]]</f>
        <v>GLOBAL</v>
      </c>
    </row>
    <row r="363" spans="1:15" ht="15.75" hidden="1" customHeight="1" x14ac:dyDescent="0.25">
      <c r="A363">
        <v>785</v>
      </c>
      <c r="B363" t="s">
        <v>7</v>
      </c>
      <c r="C363" t="s">
        <v>304</v>
      </c>
      <c r="D363" t="s">
        <v>7</v>
      </c>
      <c r="E363">
        <v>120</v>
      </c>
      <c r="F363" t="s">
        <v>8</v>
      </c>
      <c r="G363" t="s">
        <v>9</v>
      </c>
      <c r="H363" t="s">
        <v>7</v>
      </c>
      <c r="I363">
        <v>1</v>
      </c>
      <c r="J363" t="str">
        <f>PROPER(Table1[[#This Row],[NAMA]])</f>
        <v>Bp 2725</v>
      </c>
      <c r="K363">
        <f>Table1[[#This Row],[STOCK]]</f>
        <v>1</v>
      </c>
      <c r="L363" t="str">
        <f>IF(Table1[[#This Row],[KODE]]="","",Table1[[#This Row],[KODE]])</f>
        <v/>
      </c>
      <c r="M363" t="str">
        <f>IF(Table1[[#This Row],[QTY]]=0,"",CONCATENATE(Table1[[#This Row],[QTY]]," ",Table1[[#This Row],[STN]]))</f>
        <v>120 LSN</v>
      </c>
      <c r="N363" t="str">
        <f>Table1[[#This Row],[SUPPLIER]]</f>
        <v/>
      </c>
      <c r="O363" t="str">
        <f>Table1[[#This Row],[KATEGORI]]</f>
        <v>GLOBAL</v>
      </c>
    </row>
    <row r="364" spans="1:15" ht="15.75" hidden="1" customHeight="1" x14ac:dyDescent="0.25">
      <c r="A364">
        <v>786</v>
      </c>
      <c r="B364" t="s">
        <v>7</v>
      </c>
      <c r="C364" t="s">
        <v>305</v>
      </c>
      <c r="D364" t="s">
        <v>7</v>
      </c>
      <c r="E364">
        <v>18</v>
      </c>
      <c r="F364" t="s">
        <v>43</v>
      </c>
      <c r="G364" t="s">
        <v>9</v>
      </c>
      <c r="H364" t="s">
        <v>7</v>
      </c>
      <c r="I364">
        <v>1</v>
      </c>
      <c r="J364" t="str">
        <f>PROPER(Table1[[#This Row],[NAMA]])</f>
        <v>Bp 2731</v>
      </c>
      <c r="K364">
        <f>Table1[[#This Row],[STOCK]]</f>
        <v>1</v>
      </c>
      <c r="L364" t="str">
        <f>IF(Table1[[#This Row],[KODE]]="","",Table1[[#This Row],[KODE]])</f>
        <v/>
      </c>
      <c r="M364" t="str">
        <f>IF(Table1[[#This Row],[QTY]]=0,"",CONCATENATE(Table1[[#This Row],[QTY]]," ",Table1[[#This Row],[STN]]))</f>
        <v>18 BOX</v>
      </c>
      <c r="N364" t="str">
        <f>Table1[[#This Row],[SUPPLIER]]</f>
        <v/>
      </c>
      <c r="O364" t="str">
        <f>Table1[[#This Row],[KATEGORI]]</f>
        <v>GLOBAL</v>
      </c>
    </row>
    <row r="365" spans="1:15" ht="15.75" hidden="1" customHeight="1" x14ac:dyDescent="0.25">
      <c r="A365">
        <v>789</v>
      </c>
      <c r="B365" t="s">
        <v>7</v>
      </c>
      <c r="C365" t="s">
        <v>306</v>
      </c>
      <c r="D365" t="s">
        <v>7</v>
      </c>
      <c r="E365">
        <v>18</v>
      </c>
      <c r="F365" t="s">
        <v>43</v>
      </c>
      <c r="G365" t="s">
        <v>9</v>
      </c>
      <c r="H365" t="s">
        <v>7</v>
      </c>
      <c r="I365">
        <v>4</v>
      </c>
      <c r="J365" t="str">
        <f>PROPER(Table1[[#This Row],[NAMA]])</f>
        <v>Bp 3028 Love Straw (7=18 Box/ 1= 21 Box) 1X48</v>
      </c>
      <c r="K365">
        <f>Table1[[#This Row],[STOCK]]</f>
        <v>4</v>
      </c>
      <c r="L365" t="str">
        <f>IF(Table1[[#This Row],[KODE]]="","",Table1[[#This Row],[KODE]])</f>
        <v/>
      </c>
      <c r="M365" t="str">
        <f>IF(Table1[[#This Row],[QTY]]=0,"",CONCATENATE(Table1[[#This Row],[QTY]]," ",Table1[[#This Row],[STN]]))</f>
        <v>18 BOX</v>
      </c>
      <c r="N365" t="str">
        <f>Table1[[#This Row],[SUPPLIER]]</f>
        <v/>
      </c>
      <c r="O365" t="str">
        <f>Table1[[#This Row],[KATEGORI]]</f>
        <v>GLOBAL</v>
      </c>
    </row>
    <row r="366" spans="1:15" ht="15.75" hidden="1" customHeight="1" x14ac:dyDescent="0.25">
      <c r="A366">
        <v>791</v>
      </c>
      <c r="B366" t="s">
        <v>7</v>
      </c>
      <c r="C366" t="s">
        <v>307</v>
      </c>
      <c r="D366" t="s">
        <v>7</v>
      </c>
      <c r="E366">
        <v>72</v>
      </c>
      <c r="F366" t="s">
        <v>43</v>
      </c>
      <c r="G366" t="s">
        <v>9</v>
      </c>
      <c r="H366" t="s">
        <v>7</v>
      </c>
      <c r="I366">
        <v>1</v>
      </c>
      <c r="J366" t="str">
        <f>PROPER(Table1[[#This Row],[NAMA]])</f>
        <v>Bp 3333 Gelas + Pedang</v>
      </c>
      <c r="K366">
        <f>Table1[[#This Row],[STOCK]]</f>
        <v>1</v>
      </c>
      <c r="L366" t="str">
        <f>IF(Table1[[#This Row],[KODE]]="","",Table1[[#This Row],[KODE]])</f>
        <v/>
      </c>
      <c r="M366" t="str">
        <f>IF(Table1[[#This Row],[QTY]]=0,"",CONCATENATE(Table1[[#This Row],[QTY]]," ",Table1[[#This Row],[STN]]))</f>
        <v>72 BOX</v>
      </c>
      <c r="N366" t="str">
        <f>Table1[[#This Row],[SUPPLIER]]</f>
        <v/>
      </c>
      <c r="O366" t="str">
        <f>Table1[[#This Row],[KATEGORI]]</f>
        <v>GLOBAL</v>
      </c>
    </row>
    <row r="367" spans="1:15" ht="15.75" hidden="1" customHeight="1" x14ac:dyDescent="0.25">
      <c r="A367">
        <v>792</v>
      </c>
      <c r="B367" t="s">
        <v>7</v>
      </c>
      <c r="C367" t="s">
        <v>308</v>
      </c>
      <c r="D367" t="s">
        <v>7</v>
      </c>
      <c r="E367">
        <v>18</v>
      </c>
      <c r="F367" t="s">
        <v>43</v>
      </c>
      <c r="G367" t="s">
        <v>9</v>
      </c>
      <c r="H367" t="s">
        <v>7</v>
      </c>
      <c r="I367">
        <v>1</v>
      </c>
      <c r="J367" t="str">
        <f>PROPER(Table1[[#This Row],[NAMA]])</f>
        <v>Bp 3653 Kuda (48)</v>
      </c>
      <c r="K367">
        <f>Table1[[#This Row],[STOCK]]</f>
        <v>1</v>
      </c>
      <c r="L367" t="str">
        <f>IF(Table1[[#This Row],[KODE]]="","",Table1[[#This Row],[KODE]])</f>
        <v/>
      </c>
      <c r="M367" t="str">
        <f>IF(Table1[[#This Row],[QTY]]=0,"",CONCATENATE(Table1[[#This Row],[QTY]]," ",Table1[[#This Row],[STN]]))</f>
        <v>18 BOX</v>
      </c>
      <c r="N367" t="str">
        <f>Table1[[#This Row],[SUPPLIER]]</f>
        <v/>
      </c>
      <c r="O367" t="str">
        <f>Table1[[#This Row],[KATEGORI]]</f>
        <v>GLOBAL</v>
      </c>
    </row>
    <row r="368" spans="1:15" ht="15.75" hidden="1" customHeight="1" x14ac:dyDescent="0.25">
      <c r="A368">
        <v>793</v>
      </c>
      <c r="B368" t="s">
        <v>7</v>
      </c>
      <c r="C368" t="s">
        <v>309</v>
      </c>
      <c r="D368" t="s">
        <v>7</v>
      </c>
      <c r="E368">
        <v>48</v>
      </c>
      <c r="F368" t="s">
        <v>43</v>
      </c>
      <c r="G368" t="s">
        <v>9</v>
      </c>
      <c r="H368" t="s">
        <v>7</v>
      </c>
      <c r="I368">
        <v>1</v>
      </c>
      <c r="J368" t="str">
        <f>PROPER(Table1[[#This Row],[NAMA]])</f>
        <v>Bp 380 (1X36)</v>
      </c>
      <c r="K368">
        <f>Table1[[#This Row],[STOCK]]</f>
        <v>1</v>
      </c>
      <c r="L368" t="str">
        <f>IF(Table1[[#This Row],[KODE]]="","",Table1[[#This Row],[KODE]])</f>
        <v/>
      </c>
      <c r="M368" t="str">
        <f>IF(Table1[[#This Row],[QTY]]=0,"",CONCATENATE(Table1[[#This Row],[QTY]]," ",Table1[[#This Row],[STN]]))</f>
        <v>48 BOX</v>
      </c>
      <c r="N368" t="str">
        <f>Table1[[#This Row],[SUPPLIER]]</f>
        <v/>
      </c>
      <c r="O368" t="str">
        <f>Table1[[#This Row],[KATEGORI]]</f>
        <v>GLOBAL</v>
      </c>
    </row>
    <row r="369" spans="1:15" ht="15.75" hidden="1" customHeight="1" x14ac:dyDescent="0.25">
      <c r="A369">
        <v>794</v>
      </c>
      <c r="B369" t="s">
        <v>7</v>
      </c>
      <c r="C369" t="s">
        <v>310</v>
      </c>
      <c r="D369" t="s">
        <v>7</v>
      </c>
      <c r="E369">
        <v>48</v>
      </c>
      <c r="F369" t="s">
        <v>43</v>
      </c>
      <c r="G369" t="s">
        <v>9</v>
      </c>
      <c r="H369" t="s">
        <v>7</v>
      </c>
      <c r="I369">
        <v>2</v>
      </c>
      <c r="J369" t="str">
        <f>PROPER(Table1[[#This Row],[NAMA]])</f>
        <v>Bp 389 Ab (1X36)</v>
      </c>
      <c r="K369">
        <f>Table1[[#This Row],[STOCK]]</f>
        <v>2</v>
      </c>
      <c r="L369" t="str">
        <f>IF(Table1[[#This Row],[KODE]]="","",Table1[[#This Row],[KODE]])</f>
        <v/>
      </c>
      <c r="M369" t="str">
        <f>IF(Table1[[#This Row],[QTY]]=0,"",CONCATENATE(Table1[[#This Row],[QTY]]," ",Table1[[#This Row],[STN]]))</f>
        <v>48 BOX</v>
      </c>
      <c r="N369" t="str">
        <f>Table1[[#This Row],[SUPPLIER]]</f>
        <v/>
      </c>
      <c r="O369" t="str">
        <f>Table1[[#This Row],[KATEGORI]]</f>
        <v>GLOBAL</v>
      </c>
    </row>
    <row r="370" spans="1:15" ht="15.75" hidden="1" customHeight="1" x14ac:dyDescent="0.25">
      <c r="A370">
        <v>797</v>
      </c>
      <c r="B370" t="s">
        <v>7</v>
      </c>
      <c r="C370" t="s">
        <v>311</v>
      </c>
      <c r="D370" t="s">
        <v>22</v>
      </c>
      <c r="E370">
        <v>144</v>
      </c>
      <c r="F370" t="s">
        <v>8</v>
      </c>
      <c r="G370" t="s">
        <v>9</v>
      </c>
      <c r="H370" t="s">
        <v>7</v>
      </c>
      <c r="I370">
        <v>11</v>
      </c>
      <c r="J370" t="str">
        <f>PROPER(Table1[[#This Row],[NAMA]])</f>
        <v>Bp 4W Tozcha 8401</v>
      </c>
      <c r="K370">
        <f>Table1[[#This Row],[STOCK]]</f>
        <v>11</v>
      </c>
      <c r="L370" t="str">
        <f>IF(Table1[[#This Row],[KODE]]="","",Table1[[#This Row],[KODE]])</f>
        <v/>
      </c>
      <c r="M370" t="str">
        <f>IF(Table1[[#This Row],[QTY]]=0,"",CONCATENATE(Table1[[#This Row],[QTY]]," ",Table1[[#This Row],[STN]]))</f>
        <v>144 LSN</v>
      </c>
      <c r="N370" t="str">
        <f>Table1[[#This Row],[SUPPLIER]]</f>
        <v>-</v>
      </c>
      <c r="O370" t="str">
        <f>Table1[[#This Row],[KATEGORI]]</f>
        <v>GLOBAL</v>
      </c>
    </row>
    <row r="371" spans="1:15" ht="15.75" hidden="1" customHeight="1" x14ac:dyDescent="0.25">
      <c r="A371">
        <v>799</v>
      </c>
      <c r="B371" t="s">
        <v>7</v>
      </c>
      <c r="C371" t="s">
        <v>5926</v>
      </c>
      <c r="D371" t="s">
        <v>22</v>
      </c>
      <c r="E371">
        <v>144</v>
      </c>
      <c r="F371" t="s">
        <v>8</v>
      </c>
      <c r="G371" t="s">
        <v>110</v>
      </c>
      <c r="H371" t="s">
        <v>7</v>
      </c>
      <c r="I371">
        <v>1</v>
      </c>
      <c r="J371" t="str">
        <f>PROPER(Table1[[#This Row],[NAMA]])</f>
        <v>Bp 4W Vc 6202</v>
      </c>
      <c r="K371">
        <f>Table1[[#This Row],[STOCK]]</f>
        <v>1</v>
      </c>
      <c r="L371" t="str">
        <f>IF(Table1[[#This Row],[KODE]]="","",Table1[[#This Row],[KODE]])</f>
        <v/>
      </c>
      <c r="M371" t="str">
        <f>IF(Table1[[#This Row],[QTY]]=0,"",CONCATENATE(Table1[[#This Row],[QTY]]," ",Table1[[#This Row],[STN]]))</f>
        <v>144 LSN</v>
      </c>
      <c r="N371" t="str">
        <f>Table1[[#This Row],[SUPPLIER]]</f>
        <v>-</v>
      </c>
      <c r="O371" t="str">
        <f>Table1[[#This Row],[KATEGORI]]</f>
        <v>PAJAK</v>
      </c>
    </row>
    <row r="372" spans="1:15" ht="15.75" hidden="1" customHeight="1" x14ac:dyDescent="0.25">
      <c r="A372">
        <v>800</v>
      </c>
      <c r="B372" t="s">
        <v>7</v>
      </c>
      <c r="C372" t="s">
        <v>5927</v>
      </c>
      <c r="D372" t="s">
        <v>22</v>
      </c>
      <c r="E372">
        <v>144</v>
      </c>
      <c r="F372" t="s">
        <v>8</v>
      </c>
      <c r="G372" t="s">
        <v>110</v>
      </c>
      <c r="H372" t="s">
        <v>7</v>
      </c>
      <c r="I372">
        <v>1</v>
      </c>
      <c r="J372" t="str">
        <f>PROPER(Table1[[#This Row],[NAMA]])</f>
        <v>Bp 4W Vc 6203</v>
      </c>
      <c r="K372">
        <f>Table1[[#This Row],[STOCK]]</f>
        <v>1</v>
      </c>
      <c r="L372" t="str">
        <f>IF(Table1[[#This Row],[KODE]]="","",Table1[[#This Row],[KODE]])</f>
        <v/>
      </c>
      <c r="M372" t="str">
        <f>IF(Table1[[#This Row],[QTY]]=0,"",CONCATENATE(Table1[[#This Row],[QTY]]," ",Table1[[#This Row],[STN]]))</f>
        <v>144 LSN</v>
      </c>
      <c r="N372" t="str">
        <f>Table1[[#This Row],[SUPPLIER]]</f>
        <v>-</v>
      </c>
      <c r="O372" t="str">
        <f>Table1[[#This Row],[KATEGORI]]</f>
        <v>PAJAK</v>
      </c>
    </row>
    <row r="373" spans="1:15" ht="15.75" hidden="1" customHeight="1" x14ac:dyDescent="0.25">
      <c r="A373">
        <v>801</v>
      </c>
      <c r="B373" t="s">
        <v>7</v>
      </c>
      <c r="C373" t="s">
        <v>312</v>
      </c>
      <c r="D373" t="s">
        <v>7</v>
      </c>
      <c r="E373">
        <v>144</v>
      </c>
      <c r="F373" t="s">
        <v>8</v>
      </c>
      <c r="G373" t="s">
        <v>9</v>
      </c>
      <c r="H373" t="s">
        <v>7</v>
      </c>
      <c r="I373">
        <v>4</v>
      </c>
      <c r="J373" t="str">
        <f>PROPER(Table1[[#This Row],[NAMA]])</f>
        <v>Bp 506</v>
      </c>
      <c r="K373">
        <f>Table1[[#This Row],[STOCK]]</f>
        <v>4</v>
      </c>
      <c r="L373" t="str">
        <f>IF(Table1[[#This Row],[KODE]]="","",Table1[[#This Row],[KODE]])</f>
        <v/>
      </c>
      <c r="M373" t="str">
        <f>IF(Table1[[#This Row],[QTY]]=0,"",CONCATENATE(Table1[[#This Row],[QTY]]," ",Table1[[#This Row],[STN]]))</f>
        <v>144 LSN</v>
      </c>
      <c r="N373" t="str">
        <f>Table1[[#This Row],[SUPPLIER]]</f>
        <v/>
      </c>
      <c r="O373" t="str">
        <f>Table1[[#This Row],[KATEGORI]]</f>
        <v>GLOBAL</v>
      </c>
    </row>
    <row r="374" spans="1:15" ht="15.75" hidden="1" customHeight="1" x14ac:dyDescent="0.25">
      <c r="A374">
        <v>802</v>
      </c>
      <c r="B374" t="s">
        <v>7</v>
      </c>
      <c r="C374" t="s">
        <v>313</v>
      </c>
      <c r="D374" t="s">
        <v>7</v>
      </c>
      <c r="E374">
        <v>144</v>
      </c>
      <c r="F374" t="s">
        <v>8</v>
      </c>
      <c r="G374" t="s">
        <v>9</v>
      </c>
      <c r="H374" t="s">
        <v>7</v>
      </c>
      <c r="I374">
        <v>2</v>
      </c>
      <c r="J374" t="str">
        <f>PROPER(Table1[[#This Row],[NAMA]])</f>
        <v>Bp 566</v>
      </c>
      <c r="K374">
        <f>Table1[[#This Row],[STOCK]]</f>
        <v>2</v>
      </c>
      <c r="L374" t="str">
        <f>IF(Table1[[#This Row],[KODE]]="","",Table1[[#This Row],[KODE]])</f>
        <v/>
      </c>
      <c r="M374" t="str">
        <f>IF(Table1[[#This Row],[QTY]]=0,"",CONCATENATE(Table1[[#This Row],[QTY]]," ",Table1[[#This Row],[STN]]))</f>
        <v>144 LSN</v>
      </c>
      <c r="N374" t="str">
        <f>Table1[[#This Row],[SUPPLIER]]</f>
        <v/>
      </c>
      <c r="O374" t="str">
        <f>Table1[[#This Row],[KATEGORI]]</f>
        <v>GLOBAL</v>
      </c>
    </row>
    <row r="375" spans="1:15" ht="15.75" hidden="1" customHeight="1" x14ac:dyDescent="0.25">
      <c r="A375">
        <v>803</v>
      </c>
      <c r="B375" t="s">
        <v>7</v>
      </c>
      <c r="C375" t="s">
        <v>314</v>
      </c>
      <c r="D375" t="s">
        <v>7</v>
      </c>
      <c r="E375">
        <v>60</v>
      </c>
      <c r="F375" t="s">
        <v>43</v>
      </c>
      <c r="G375" t="s">
        <v>9</v>
      </c>
      <c r="H375" t="s">
        <v>7</v>
      </c>
      <c r="I375">
        <v>1</v>
      </c>
      <c r="J375" t="str">
        <f>PROPER(Table1[[#This Row],[NAMA]])</f>
        <v>Bp 6 Warna Hk 6060 (24)</v>
      </c>
      <c r="K375">
        <f>Table1[[#This Row],[STOCK]]</f>
        <v>1</v>
      </c>
      <c r="L375" t="str">
        <f>IF(Table1[[#This Row],[KODE]]="","",Table1[[#This Row],[KODE]])</f>
        <v/>
      </c>
      <c r="M375" t="str">
        <f>IF(Table1[[#This Row],[QTY]]=0,"",CONCATENATE(Table1[[#This Row],[QTY]]," ",Table1[[#This Row],[STN]]))</f>
        <v>60 BOX</v>
      </c>
      <c r="N375" t="str">
        <f>Table1[[#This Row],[SUPPLIER]]</f>
        <v/>
      </c>
      <c r="O375" t="str">
        <f>Table1[[#This Row],[KATEGORI]]</f>
        <v>GLOBAL</v>
      </c>
    </row>
    <row r="376" spans="1:15" ht="15.75" hidden="1" customHeight="1" x14ac:dyDescent="0.25">
      <c r="A376">
        <v>804</v>
      </c>
      <c r="B376" t="s">
        <v>7</v>
      </c>
      <c r="C376" t="s">
        <v>315</v>
      </c>
      <c r="D376" t="s">
        <v>7</v>
      </c>
      <c r="E376">
        <v>144</v>
      </c>
      <c r="F376" t="s">
        <v>8</v>
      </c>
      <c r="G376" t="s">
        <v>9</v>
      </c>
      <c r="H376" t="s">
        <v>7</v>
      </c>
      <c r="I376">
        <v>3</v>
      </c>
      <c r="J376" t="str">
        <f>PROPER(Table1[[#This Row],[NAMA]])</f>
        <v>Bp 6653</v>
      </c>
      <c r="K376">
        <f>Table1[[#This Row],[STOCK]]</f>
        <v>3</v>
      </c>
      <c r="L376" t="str">
        <f>IF(Table1[[#This Row],[KODE]]="","",Table1[[#This Row],[KODE]])</f>
        <v/>
      </c>
      <c r="M376" t="str">
        <f>IF(Table1[[#This Row],[QTY]]=0,"",CONCATENATE(Table1[[#This Row],[QTY]]," ",Table1[[#This Row],[STN]]))</f>
        <v>144 LSN</v>
      </c>
      <c r="N376" t="str">
        <f>Table1[[#This Row],[SUPPLIER]]</f>
        <v/>
      </c>
      <c r="O376" t="str">
        <f>Table1[[#This Row],[KATEGORI]]</f>
        <v>GLOBAL</v>
      </c>
    </row>
    <row r="377" spans="1:15" ht="15.75" hidden="1" customHeight="1" x14ac:dyDescent="0.25">
      <c r="A377">
        <v>805</v>
      </c>
      <c r="B377" t="s">
        <v>7</v>
      </c>
      <c r="C377" t="s">
        <v>316</v>
      </c>
      <c r="D377" t="s">
        <v>7</v>
      </c>
      <c r="E377">
        <v>20</v>
      </c>
      <c r="F377" t="s">
        <v>43</v>
      </c>
      <c r="G377" t="s">
        <v>9</v>
      </c>
      <c r="H377" t="s">
        <v>7</v>
      </c>
      <c r="I377">
        <v>6</v>
      </c>
      <c r="J377" t="str">
        <f>PROPER(Table1[[#This Row],[NAMA]])</f>
        <v>Bp 680 Diamond Hati (48)</v>
      </c>
      <c r="K377">
        <f>Table1[[#This Row],[STOCK]]</f>
        <v>6</v>
      </c>
      <c r="L377" t="str">
        <f>IF(Table1[[#This Row],[KODE]]="","",Table1[[#This Row],[KODE]])</f>
        <v/>
      </c>
      <c r="M377" t="str">
        <f>IF(Table1[[#This Row],[QTY]]=0,"",CONCATENATE(Table1[[#This Row],[QTY]]," ",Table1[[#This Row],[STN]]))</f>
        <v>20 BOX</v>
      </c>
      <c r="N377" t="str">
        <f>Table1[[#This Row],[SUPPLIER]]</f>
        <v/>
      </c>
      <c r="O377" t="str">
        <f>Table1[[#This Row],[KATEGORI]]</f>
        <v>GLOBAL</v>
      </c>
    </row>
    <row r="378" spans="1:15" ht="15.75" hidden="1" customHeight="1" x14ac:dyDescent="0.25">
      <c r="A378">
        <v>806</v>
      </c>
      <c r="B378" t="s">
        <v>7</v>
      </c>
      <c r="C378" t="s">
        <v>317</v>
      </c>
      <c r="D378" t="s">
        <v>7</v>
      </c>
      <c r="E378">
        <v>144</v>
      </c>
      <c r="F378" t="s">
        <v>8</v>
      </c>
      <c r="G378" t="s">
        <v>9</v>
      </c>
      <c r="H378" t="s">
        <v>7</v>
      </c>
      <c r="I378">
        <v>2</v>
      </c>
      <c r="J378" t="str">
        <f>PROPER(Table1[[#This Row],[NAMA]])</f>
        <v>Bp 68003 Apel</v>
      </c>
      <c r="K378">
        <f>Table1[[#This Row],[STOCK]]</f>
        <v>2</v>
      </c>
      <c r="L378" t="str">
        <f>IF(Table1[[#This Row],[KODE]]="","",Table1[[#This Row],[KODE]])</f>
        <v/>
      </c>
      <c r="M378" t="str">
        <f>IF(Table1[[#This Row],[QTY]]=0,"",CONCATENATE(Table1[[#This Row],[QTY]]," ",Table1[[#This Row],[STN]]))</f>
        <v>144 LSN</v>
      </c>
      <c r="N378" t="str">
        <f>Table1[[#This Row],[SUPPLIER]]</f>
        <v/>
      </c>
      <c r="O378" t="str">
        <f>Table1[[#This Row],[KATEGORI]]</f>
        <v>GLOBAL</v>
      </c>
    </row>
    <row r="379" spans="1:15" ht="15.75" hidden="1" customHeight="1" x14ac:dyDescent="0.25">
      <c r="A379">
        <v>807</v>
      </c>
      <c r="B379" t="s">
        <v>7</v>
      </c>
      <c r="C379" t="s">
        <v>318</v>
      </c>
      <c r="D379" t="s">
        <v>7</v>
      </c>
      <c r="E379">
        <v>32</v>
      </c>
      <c r="F379" t="s">
        <v>43</v>
      </c>
      <c r="G379" t="s">
        <v>9</v>
      </c>
      <c r="H379" t="s">
        <v>7</v>
      </c>
      <c r="I379">
        <v>1</v>
      </c>
      <c r="J379" t="str">
        <f>PROPER(Table1[[#This Row],[NAMA]])</f>
        <v>Bp 688/ S3 Biru (30)</v>
      </c>
      <c r="K379">
        <f>Table1[[#This Row],[STOCK]]</f>
        <v>1</v>
      </c>
      <c r="L379" t="str">
        <f>IF(Table1[[#This Row],[KODE]]="","",Table1[[#This Row],[KODE]])</f>
        <v/>
      </c>
      <c r="M379" t="str">
        <f>IF(Table1[[#This Row],[QTY]]=0,"",CONCATENATE(Table1[[#This Row],[QTY]]," ",Table1[[#This Row],[STN]]))</f>
        <v>32 BOX</v>
      </c>
      <c r="N379" t="str">
        <f>Table1[[#This Row],[SUPPLIER]]</f>
        <v/>
      </c>
      <c r="O379" t="str">
        <f>Table1[[#This Row],[KATEGORI]]</f>
        <v>GLOBAL</v>
      </c>
    </row>
    <row r="380" spans="1:15" ht="15.75" hidden="1" customHeight="1" x14ac:dyDescent="0.25">
      <c r="A380">
        <v>808</v>
      </c>
      <c r="B380" t="s">
        <v>7</v>
      </c>
      <c r="C380" t="s">
        <v>319</v>
      </c>
      <c r="D380" t="s">
        <v>7</v>
      </c>
      <c r="E380">
        <v>108</v>
      </c>
      <c r="F380" t="s">
        <v>8</v>
      </c>
      <c r="G380" t="s">
        <v>9</v>
      </c>
      <c r="H380" t="s">
        <v>7</v>
      </c>
      <c r="I380">
        <v>2</v>
      </c>
      <c r="J380" t="str">
        <f>PROPER(Table1[[#This Row],[NAMA]])</f>
        <v>Bp 6W 6767 Sika</v>
      </c>
      <c r="K380">
        <f>Table1[[#This Row],[STOCK]]</f>
        <v>2</v>
      </c>
      <c r="L380" t="str">
        <f>IF(Table1[[#This Row],[KODE]]="","",Table1[[#This Row],[KODE]])</f>
        <v/>
      </c>
      <c r="M380" t="str">
        <f>IF(Table1[[#This Row],[QTY]]=0,"",CONCATENATE(Table1[[#This Row],[QTY]]," ",Table1[[#This Row],[STN]]))</f>
        <v>108 LSN</v>
      </c>
      <c r="N380" t="str">
        <f>Table1[[#This Row],[SUPPLIER]]</f>
        <v/>
      </c>
      <c r="O380" t="str">
        <f>Table1[[#This Row],[KATEGORI]]</f>
        <v>GLOBAL</v>
      </c>
    </row>
    <row r="381" spans="1:15" ht="15.75" hidden="1" customHeight="1" x14ac:dyDescent="0.25">
      <c r="A381">
        <v>809</v>
      </c>
      <c r="B381" t="s">
        <v>7</v>
      </c>
      <c r="C381" t="s">
        <v>320</v>
      </c>
      <c r="D381" t="s">
        <v>7</v>
      </c>
      <c r="E381">
        <v>1296</v>
      </c>
      <c r="F381" t="s">
        <v>11</v>
      </c>
      <c r="G381" t="s">
        <v>9</v>
      </c>
      <c r="H381" t="s">
        <v>7</v>
      </c>
      <c r="I381">
        <v>9</v>
      </c>
      <c r="J381" t="str">
        <f>PROPER(Table1[[#This Row],[NAMA]])</f>
        <v>Bp 6W Mix Karakter 6 Gambar</v>
      </c>
      <c r="K381">
        <f>Table1[[#This Row],[STOCK]]</f>
        <v>9</v>
      </c>
      <c r="L381" t="str">
        <f>IF(Table1[[#This Row],[KODE]]="","",Table1[[#This Row],[KODE]])</f>
        <v/>
      </c>
      <c r="M381" t="str">
        <f>IF(Table1[[#This Row],[QTY]]=0,"",CONCATENATE(Table1[[#This Row],[QTY]]," ",Table1[[#This Row],[STN]]))</f>
        <v>1296 PCS</v>
      </c>
      <c r="N381" t="str">
        <f>Table1[[#This Row],[SUPPLIER]]</f>
        <v/>
      </c>
      <c r="O381" t="str">
        <f>Table1[[#This Row],[KATEGORI]]</f>
        <v>GLOBAL</v>
      </c>
    </row>
    <row r="382" spans="1:15" ht="15.75" hidden="1" customHeight="1" x14ac:dyDescent="0.25">
      <c r="A382">
        <v>810</v>
      </c>
      <c r="B382" t="s">
        <v>7</v>
      </c>
      <c r="C382" t="s">
        <v>321</v>
      </c>
      <c r="D382" t="s">
        <v>7</v>
      </c>
      <c r="E382">
        <v>192</v>
      </c>
      <c r="F382" t="s">
        <v>8</v>
      </c>
      <c r="G382" t="s">
        <v>9</v>
      </c>
      <c r="H382" t="s">
        <v>7</v>
      </c>
      <c r="I382">
        <v>13</v>
      </c>
      <c r="J382" t="str">
        <f>PROPER(Table1[[#This Row],[NAMA]])</f>
        <v>Bp 7013</v>
      </c>
      <c r="K382">
        <f>Table1[[#This Row],[STOCK]]</f>
        <v>13</v>
      </c>
      <c r="L382" t="str">
        <f>IF(Table1[[#This Row],[KODE]]="","",Table1[[#This Row],[KODE]])</f>
        <v/>
      </c>
      <c r="M382" t="str">
        <f>IF(Table1[[#This Row],[QTY]]=0,"",CONCATENATE(Table1[[#This Row],[QTY]]," ",Table1[[#This Row],[STN]]))</f>
        <v>192 LSN</v>
      </c>
      <c r="N382" t="str">
        <f>Table1[[#This Row],[SUPPLIER]]</f>
        <v/>
      </c>
      <c r="O382" t="str">
        <f>Table1[[#This Row],[KATEGORI]]</f>
        <v>GLOBAL</v>
      </c>
    </row>
    <row r="383" spans="1:15" ht="15.75" hidden="1" customHeight="1" x14ac:dyDescent="0.25">
      <c r="A383">
        <v>811</v>
      </c>
      <c r="B383" t="s">
        <v>7</v>
      </c>
      <c r="C383" t="s">
        <v>322</v>
      </c>
      <c r="D383" t="s">
        <v>7</v>
      </c>
      <c r="E383">
        <v>192</v>
      </c>
      <c r="F383" t="s">
        <v>8</v>
      </c>
      <c r="G383" t="s">
        <v>9</v>
      </c>
      <c r="H383" t="s">
        <v>7</v>
      </c>
      <c r="I383">
        <v>40</v>
      </c>
      <c r="J383" t="str">
        <f>PROPER(Table1[[#This Row],[NAMA]])</f>
        <v>Bp 7022 Kunci</v>
      </c>
      <c r="K383">
        <f>Table1[[#This Row],[STOCK]]</f>
        <v>40</v>
      </c>
      <c r="L383" t="str">
        <f>IF(Table1[[#This Row],[KODE]]="","",Table1[[#This Row],[KODE]])</f>
        <v/>
      </c>
      <c r="M383" t="str">
        <f>IF(Table1[[#This Row],[QTY]]=0,"",CONCATENATE(Table1[[#This Row],[QTY]]," ",Table1[[#This Row],[STN]]))</f>
        <v>192 LSN</v>
      </c>
      <c r="N383" t="str">
        <f>Table1[[#This Row],[SUPPLIER]]</f>
        <v/>
      </c>
      <c r="O383" t="str">
        <f>Table1[[#This Row],[KATEGORI]]</f>
        <v>GLOBAL</v>
      </c>
    </row>
    <row r="384" spans="1:15" ht="15.75" hidden="1" customHeight="1" x14ac:dyDescent="0.25">
      <c r="A384">
        <v>812</v>
      </c>
      <c r="B384" t="s">
        <v>7</v>
      </c>
      <c r="C384" t="s">
        <v>323</v>
      </c>
      <c r="D384" t="s">
        <v>7</v>
      </c>
      <c r="E384">
        <v>192</v>
      </c>
      <c r="F384" t="s">
        <v>8</v>
      </c>
      <c r="G384" t="s">
        <v>9</v>
      </c>
      <c r="H384" t="s">
        <v>7</v>
      </c>
      <c r="I384">
        <v>15</v>
      </c>
      <c r="J384" t="str">
        <f>PROPER(Table1[[#This Row],[NAMA]])</f>
        <v>Bp 7026</v>
      </c>
      <c r="K384">
        <f>Table1[[#This Row],[STOCK]]</f>
        <v>15</v>
      </c>
      <c r="L384" t="str">
        <f>IF(Table1[[#This Row],[KODE]]="","",Table1[[#This Row],[KODE]])</f>
        <v/>
      </c>
      <c r="M384" t="str">
        <f>IF(Table1[[#This Row],[QTY]]=0,"",CONCATENATE(Table1[[#This Row],[QTY]]," ",Table1[[#This Row],[STN]]))</f>
        <v>192 LSN</v>
      </c>
      <c r="N384" t="str">
        <f>Table1[[#This Row],[SUPPLIER]]</f>
        <v/>
      </c>
      <c r="O384" t="str">
        <f>Table1[[#This Row],[KATEGORI]]</f>
        <v>GLOBAL</v>
      </c>
    </row>
    <row r="385" spans="1:15" ht="15.75" hidden="1" customHeight="1" x14ac:dyDescent="0.25">
      <c r="A385">
        <v>814</v>
      </c>
      <c r="B385" t="s">
        <v>7</v>
      </c>
      <c r="C385" t="s">
        <v>324</v>
      </c>
      <c r="D385" t="s">
        <v>7</v>
      </c>
      <c r="E385">
        <v>192</v>
      </c>
      <c r="F385" t="s">
        <v>8</v>
      </c>
      <c r="G385" t="s">
        <v>9</v>
      </c>
      <c r="H385" t="s">
        <v>7</v>
      </c>
      <c r="I385">
        <v>6</v>
      </c>
      <c r="J385" t="str">
        <f>PROPER(Table1[[#This Row],[NAMA]])</f>
        <v>Bp 7038</v>
      </c>
      <c r="K385">
        <f>Table1[[#This Row],[STOCK]]</f>
        <v>6</v>
      </c>
      <c r="L385" t="str">
        <f>IF(Table1[[#This Row],[KODE]]="","",Table1[[#This Row],[KODE]])</f>
        <v/>
      </c>
      <c r="M385" t="str">
        <f>IF(Table1[[#This Row],[QTY]]=0,"",CONCATENATE(Table1[[#This Row],[QTY]]," ",Table1[[#This Row],[STN]]))</f>
        <v>192 LSN</v>
      </c>
      <c r="N385" t="str">
        <f>Table1[[#This Row],[SUPPLIER]]</f>
        <v/>
      </c>
      <c r="O385" t="str">
        <f>Table1[[#This Row],[KATEGORI]]</f>
        <v>GLOBAL</v>
      </c>
    </row>
    <row r="386" spans="1:15" ht="15.75" hidden="1" customHeight="1" x14ac:dyDescent="0.25">
      <c r="A386">
        <v>815</v>
      </c>
      <c r="B386" t="s">
        <v>7</v>
      </c>
      <c r="C386" t="s">
        <v>325</v>
      </c>
      <c r="D386" t="s">
        <v>7</v>
      </c>
      <c r="E386">
        <v>192</v>
      </c>
      <c r="F386" t="s">
        <v>8</v>
      </c>
      <c r="G386" t="s">
        <v>9</v>
      </c>
      <c r="H386" t="s">
        <v>7</v>
      </c>
      <c r="I386">
        <v>1</v>
      </c>
      <c r="J386" t="str">
        <f>PROPER(Table1[[#This Row],[NAMA]])</f>
        <v>Bp 7039</v>
      </c>
      <c r="K386">
        <f>Table1[[#This Row],[STOCK]]</f>
        <v>1</v>
      </c>
      <c r="L386" t="str">
        <f>IF(Table1[[#This Row],[KODE]]="","",Table1[[#This Row],[KODE]])</f>
        <v/>
      </c>
      <c r="M386" t="str">
        <f>IF(Table1[[#This Row],[QTY]]=0,"",CONCATENATE(Table1[[#This Row],[QTY]]," ",Table1[[#This Row],[STN]]))</f>
        <v>192 LSN</v>
      </c>
      <c r="N386" t="str">
        <f>Table1[[#This Row],[SUPPLIER]]</f>
        <v/>
      </c>
      <c r="O386" t="str">
        <f>Table1[[#This Row],[KATEGORI]]</f>
        <v>GLOBAL</v>
      </c>
    </row>
    <row r="387" spans="1:15" ht="15.75" hidden="1" customHeight="1" x14ac:dyDescent="0.25">
      <c r="A387">
        <v>816</v>
      </c>
      <c r="B387" t="s">
        <v>7</v>
      </c>
      <c r="C387" t="s">
        <v>326</v>
      </c>
      <c r="D387" t="s">
        <v>7</v>
      </c>
      <c r="E387">
        <v>192</v>
      </c>
      <c r="F387" t="s">
        <v>8</v>
      </c>
      <c r="G387" t="s">
        <v>9</v>
      </c>
      <c r="H387" t="s">
        <v>7</v>
      </c>
      <c r="I387">
        <v>40</v>
      </c>
      <c r="J387" t="str">
        <f>PROPER(Table1[[#This Row],[NAMA]])</f>
        <v>Bp 7043</v>
      </c>
      <c r="K387">
        <f>Table1[[#This Row],[STOCK]]</f>
        <v>40</v>
      </c>
      <c r="L387" t="str">
        <f>IF(Table1[[#This Row],[KODE]]="","",Table1[[#This Row],[KODE]])</f>
        <v/>
      </c>
      <c r="M387" t="str">
        <f>IF(Table1[[#This Row],[QTY]]=0,"",CONCATENATE(Table1[[#This Row],[QTY]]," ",Table1[[#This Row],[STN]]))</f>
        <v>192 LSN</v>
      </c>
      <c r="N387" t="str">
        <f>Table1[[#This Row],[SUPPLIER]]</f>
        <v/>
      </c>
      <c r="O387" t="str">
        <f>Table1[[#This Row],[KATEGORI]]</f>
        <v>GLOBAL</v>
      </c>
    </row>
    <row r="388" spans="1:15" ht="15.75" hidden="1" customHeight="1" x14ac:dyDescent="0.25">
      <c r="A388">
        <v>817</v>
      </c>
      <c r="B388" t="s">
        <v>7</v>
      </c>
      <c r="C388" t="s">
        <v>327</v>
      </c>
      <c r="D388" t="s">
        <v>7</v>
      </c>
      <c r="E388">
        <v>192</v>
      </c>
      <c r="F388" t="s">
        <v>8</v>
      </c>
      <c r="G388" t="s">
        <v>9</v>
      </c>
      <c r="H388" t="s">
        <v>7</v>
      </c>
      <c r="I388">
        <v>28</v>
      </c>
      <c r="J388" t="str">
        <f>PROPER(Table1[[#This Row],[NAMA]])</f>
        <v>Bp 7045</v>
      </c>
      <c r="K388">
        <f>Table1[[#This Row],[STOCK]]</f>
        <v>28</v>
      </c>
      <c r="L388" t="str">
        <f>IF(Table1[[#This Row],[KODE]]="","",Table1[[#This Row],[KODE]])</f>
        <v/>
      </c>
      <c r="M388" t="str">
        <f>IF(Table1[[#This Row],[QTY]]=0,"",CONCATENATE(Table1[[#This Row],[QTY]]," ",Table1[[#This Row],[STN]]))</f>
        <v>192 LSN</v>
      </c>
      <c r="N388" t="str">
        <f>Table1[[#This Row],[SUPPLIER]]</f>
        <v/>
      </c>
      <c r="O388" t="str">
        <f>Table1[[#This Row],[KATEGORI]]</f>
        <v>GLOBAL</v>
      </c>
    </row>
    <row r="389" spans="1:15" ht="15.75" hidden="1" customHeight="1" x14ac:dyDescent="0.25">
      <c r="A389">
        <v>819</v>
      </c>
      <c r="B389" t="s">
        <v>7</v>
      </c>
      <c r="C389" t="s">
        <v>328</v>
      </c>
      <c r="D389" t="s">
        <v>7</v>
      </c>
      <c r="E389">
        <v>192</v>
      </c>
      <c r="F389" t="s">
        <v>8</v>
      </c>
      <c r="G389" t="s">
        <v>9</v>
      </c>
      <c r="H389" t="s">
        <v>7</v>
      </c>
      <c r="I389">
        <v>10</v>
      </c>
      <c r="J389" t="str">
        <f>PROPER(Table1[[#This Row],[NAMA]])</f>
        <v>Bp 7064</v>
      </c>
      <c r="K389">
        <f>Table1[[#This Row],[STOCK]]</f>
        <v>10</v>
      </c>
      <c r="L389" t="str">
        <f>IF(Table1[[#This Row],[KODE]]="","",Table1[[#This Row],[KODE]])</f>
        <v/>
      </c>
      <c r="M389" t="str">
        <f>IF(Table1[[#This Row],[QTY]]=0,"",CONCATENATE(Table1[[#This Row],[QTY]]," ",Table1[[#This Row],[STN]]))</f>
        <v>192 LSN</v>
      </c>
      <c r="N389" t="str">
        <f>Table1[[#This Row],[SUPPLIER]]</f>
        <v/>
      </c>
      <c r="O389" t="str">
        <f>Table1[[#This Row],[KATEGORI]]</f>
        <v>GLOBAL</v>
      </c>
    </row>
    <row r="390" spans="1:15" ht="15.75" hidden="1" customHeight="1" x14ac:dyDescent="0.25">
      <c r="A390">
        <v>820</v>
      </c>
      <c r="B390" t="s">
        <v>7</v>
      </c>
      <c r="C390" t="s">
        <v>329</v>
      </c>
      <c r="D390" t="s">
        <v>7</v>
      </c>
      <c r="E390">
        <v>192</v>
      </c>
      <c r="F390" t="s">
        <v>8</v>
      </c>
      <c r="G390" t="s">
        <v>9</v>
      </c>
      <c r="H390" t="s">
        <v>7</v>
      </c>
      <c r="I390">
        <v>15</v>
      </c>
      <c r="J390" t="str">
        <f>PROPER(Table1[[#This Row],[NAMA]])</f>
        <v>Bp 7067</v>
      </c>
      <c r="K390">
        <f>Table1[[#This Row],[STOCK]]</f>
        <v>15</v>
      </c>
      <c r="L390" t="str">
        <f>IF(Table1[[#This Row],[KODE]]="","",Table1[[#This Row],[KODE]])</f>
        <v/>
      </c>
      <c r="M390" t="str">
        <f>IF(Table1[[#This Row],[QTY]]=0,"",CONCATENATE(Table1[[#This Row],[QTY]]," ",Table1[[#This Row],[STN]]))</f>
        <v>192 LSN</v>
      </c>
      <c r="N390" t="str">
        <f>Table1[[#This Row],[SUPPLIER]]</f>
        <v/>
      </c>
      <c r="O390" t="str">
        <f>Table1[[#This Row],[KATEGORI]]</f>
        <v>GLOBAL</v>
      </c>
    </row>
    <row r="391" spans="1:15" ht="15.75" hidden="1" customHeight="1" x14ac:dyDescent="0.25">
      <c r="A391">
        <v>821</v>
      </c>
      <c r="B391" t="s">
        <v>7</v>
      </c>
      <c r="C391" t="s">
        <v>330</v>
      </c>
      <c r="D391" t="s">
        <v>7</v>
      </c>
      <c r="E391">
        <v>192</v>
      </c>
      <c r="F391" t="s">
        <v>8</v>
      </c>
      <c r="G391" t="s">
        <v>9</v>
      </c>
      <c r="H391" t="s">
        <v>7</v>
      </c>
      <c r="I391">
        <v>35</v>
      </c>
      <c r="J391" t="str">
        <f>PROPER(Table1[[#This Row],[NAMA]])</f>
        <v>Bp 7092</v>
      </c>
      <c r="K391">
        <f>Table1[[#This Row],[STOCK]]</f>
        <v>35</v>
      </c>
      <c r="L391" t="str">
        <f>IF(Table1[[#This Row],[KODE]]="","",Table1[[#This Row],[KODE]])</f>
        <v/>
      </c>
      <c r="M391" t="str">
        <f>IF(Table1[[#This Row],[QTY]]=0,"",CONCATENATE(Table1[[#This Row],[QTY]]," ",Table1[[#This Row],[STN]]))</f>
        <v>192 LSN</v>
      </c>
      <c r="N391" t="str">
        <f>Table1[[#This Row],[SUPPLIER]]</f>
        <v/>
      </c>
      <c r="O391" t="str">
        <f>Table1[[#This Row],[KATEGORI]]</f>
        <v>GLOBAL</v>
      </c>
    </row>
    <row r="392" spans="1:15" ht="15.75" hidden="1" customHeight="1" x14ac:dyDescent="0.25">
      <c r="A392">
        <v>822</v>
      </c>
      <c r="B392" t="s">
        <v>7</v>
      </c>
      <c r="C392" t="s">
        <v>331</v>
      </c>
      <c r="D392" t="s">
        <v>7</v>
      </c>
      <c r="E392">
        <v>48</v>
      </c>
      <c r="F392" t="s">
        <v>43</v>
      </c>
      <c r="G392" t="s">
        <v>9</v>
      </c>
      <c r="H392" t="s">
        <v>7</v>
      </c>
      <c r="I392">
        <v>2</v>
      </c>
      <c r="J392" t="str">
        <f>PROPER(Table1[[#This Row],[NAMA]])</f>
        <v>Bp 789</v>
      </c>
      <c r="K392">
        <f>Table1[[#This Row],[STOCK]]</f>
        <v>2</v>
      </c>
      <c r="L392" t="str">
        <f>IF(Table1[[#This Row],[KODE]]="","",Table1[[#This Row],[KODE]])</f>
        <v/>
      </c>
      <c r="M392" t="str">
        <f>IF(Table1[[#This Row],[QTY]]=0,"",CONCATENATE(Table1[[#This Row],[QTY]]," ",Table1[[#This Row],[STN]]))</f>
        <v>48 BOX</v>
      </c>
      <c r="N392" t="str">
        <f>Table1[[#This Row],[SUPPLIER]]</f>
        <v/>
      </c>
      <c r="O392" t="str">
        <f>Table1[[#This Row],[KATEGORI]]</f>
        <v>GLOBAL</v>
      </c>
    </row>
    <row r="393" spans="1:15" ht="15.75" hidden="1" customHeight="1" x14ac:dyDescent="0.25">
      <c r="A393">
        <v>823</v>
      </c>
      <c r="B393" t="s">
        <v>7</v>
      </c>
      <c r="C393" t="s">
        <v>332</v>
      </c>
      <c r="D393" t="s">
        <v>7</v>
      </c>
      <c r="E393">
        <v>144</v>
      </c>
      <c r="F393" t="s">
        <v>8</v>
      </c>
      <c r="G393" t="s">
        <v>9</v>
      </c>
      <c r="H393" t="s">
        <v>7</v>
      </c>
      <c r="I393">
        <v>20</v>
      </c>
      <c r="J393" t="str">
        <f>PROPER(Table1[[#This Row],[NAMA]])</f>
        <v>Bp 802(10)/ 803(10)</v>
      </c>
      <c r="K393">
        <f>Table1[[#This Row],[STOCK]]</f>
        <v>20</v>
      </c>
      <c r="L393" t="str">
        <f>IF(Table1[[#This Row],[KODE]]="","",Table1[[#This Row],[KODE]])</f>
        <v/>
      </c>
      <c r="M393" t="str">
        <f>IF(Table1[[#This Row],[QTY]]=0,"",CONCATENATE(Table1[[#This Row],[QTY]]," ",Table1[[#This Row],[STN]]))</f>
        <v>144 LSN</v>
      </c>
      <c r="N393" t="str">
        <f>Table1[[#This Row],[SUPPLIER]]</f>
        <v/>
      </c>
      <c r="O393" t="str">
        <f>Table1[[#This Row],[KATEGORI]]</f>
        <v>GLOBAL</v>
      </c>
    </row>
    <row r="394" spans="1:15" ht="15.75" hidden="1" customHeight="1" x14ac:dyDescent="0.25">
      <c r="A394">
        <v>824</v>
      </c>
      <c r="B394" t="s">
        <v>7</v>
      </c>
      <c r="C394" t="s">
        <v>333</v>
      </c>
      <c r="D394" t="s">
        <v>7</v>
      </c>
      <c r="E394">
        <v>144</v>
      </c>
      <c r="F394" t="s">
        <v>8</v>
      </c>
      <c r="G394" t="s">
        <v>9</v>
      </c>
      <c r="H394" t="s">
        <v>7</v>
      </c>
      <c r="I394">
        <v>20</v>
      </c>
      <c r="J394" t="str">
        <f>PROPER(Table1[[#This Row],[NAMA]])</f>
        <v>Bp 805(11)/ 806(9)</v>
      </c>
      <c r="K394">
        <f>Table1[[#This Row],[STOCK]]</f>
        <v>20</v>
      </c>
      <c r="L394" t="str">
        <f>IF(Table1[[#This Row],[KODE]]="","",Table1[[#This Row],[KODE]])</f>
        <v/>
      </c>
      <c r="M394" t="str">
        <f>IF(Table1[[#This Row],[QTY]]=0,"",CONCATENATE(Table1[[#This Row],[QTY]]," ",Table1[[#This Row],[STN]]))</f>
        <v>144 LSN</v>
      </c>
      <c r="N394" t="str">
        <f>Table1[[#This Row],[SUPPLIER]]</f>
        <v/>
      </c>
      <c r="O394" t="str">
        <f>Table1[[#This Row],[KATEGORI]]</f>
        <v>GLOBAL</v>
      </c>
    </row>
    <row r="395" spans="1:15" ht="15.75" hidden="1" customHeight="1" x14ac:dyDescent="0.25">
      <c r="A395">
        <v>825</v>
      </c>
      <c r="B395" t="s">
        <v>7</v>
      </c>
      <c r="C395" t="s">
        <v>334</v>
      </c>
      <c r="D395" t="s">
        <v>7</v>
      </c>
      <c r="E395">
        <v>144</v>
      </c>
      <c r="F395" t="s">
        <v>8</v>
      </c>
      <c r="G395" t="s">
        <v>9</v>
      </c>
      <c r="H395" t="s">
        <v>7</v>
      </c>
      <c r="I395">
        <v>15</v>
      </c>
      <c r="J395" t="str">
        <f>PROPER(Table1[[#This Row],[NAMA]])</f>
        <v>Bp 807</v>
      </c>
      <c r="K395">
        <f>Table1[[#This Row],[STOCK]]</f>
        <v>15</v>
      </c>
      <c r="L395" t="str">
        <f>IF(Table1[[#This Row],[KODE]]="","",Table1[[#This Row],[KODE]])</f>
        <v/>
      </c>
      <c r="M395" t="str">
        <f>IF(Table1[[#This Row],[QTY]]=0,"",CONCATENATE(Table1[[#This Row],[QTY]]," ",Table1[[#This Row],[STN]]))</f>
        <v>144 LSN</v>
      </c>
      <c r="N395" t="str">
        <f>Table1[[#This Row],[SUPPLIER]]</f>
        <v/>
      </c>
      <c r="O395" t="str">
        <f>Table1[[#This Row],[KATEGORI]]</f>
        <v>GLOBAL</v>
      </c>
    </row>
    <row r="396" spans="1:15" ht="15.75" hidden="1" customHeight="1" x14ac:dyDescent="0.25">
      <c r="A396">
        <v>826</v>
      </c>
      <c r="B396" t="s">
        <v>7</v>
      </c>
      <c r="C396" t="s">
        <v>335</v>
      </c>
      <c r="D396" t="s">
        <v>7</v>
      </c>
      <c r="E396">
        <v>144</v>
      </c>
      <c r="F396" t="s">
        <v>8</v>
      </c>
      <c r="G396" t="s">
        <v>9</v>
      </c>
      <c r="H396" t="s">
        <v>7</v>
      </c>
      <c r="I396">
        <v>1</v>
      </c>
      <c r="J396" t="str">
        <f>PROPER(Table1[[#This Row],[NAMA]])</f>
        <v>Bp 82018 Garukan/ Rabbit</v>
      </c>
      <c r="K396">
        <f>Table1[[#This Row],[STOCK]]</f>
        <v>1</v>
      </c>
      <c r="L396" t="str">
        <f>IF(Table1[[#This Row],[KODE]]="","",Table1[[#This Row],[KODE]])</f>
        <v/>
      </c>
      <c r="M396" t="str">
        <f>IF(Table1[[#This Row],[QTY]]=0,"",CONCATENATE(Table1[[#This Row],[QTY]]," ",Table1[[#This Row],[STN]]))</f>
        <v>144 LSN</v>
      </c>
      <c r="N396" t="str">
        <f>Table1[[#This Row],[SUPPLIER]]</f>
        <v/>
      </c>
      <c r="O396" t="str">
        <f>Table1[[#This Row],[KATEGORI]]</f>
        <v>GLOBAL</v>
      </c>
    </row>
    <row r="397" spans="1:15" ht="15.75" hidden="1" customHeight="1" x14ac:dyDescent="0.25">
      <c r="A397">
        <v>827</v>
      </c>
      <c r="B397" t="s">
        <v>7</v>
      </c>
      <c r="C397" t="s">
        <v>336</v>
      </c>
      <c r="D397" t="s">
        <v>7</v>
      </c>
      <c r="E397">
        <v>144</v>
      </c>
      <c r="F397" t="s">
        <v>8</v>
      </c>
      <c r="G397" t="s">
        <v>9</v>
      </c>
      <c r="H397" t="s">
        <v>7</v>
      </c>
      <c r="I397">
        <v>6</v>
      </c>
      <c r="J397" t="str">
        <f>PROPER(Table1[[#This Row],[NAMA]])</f>
        <v>Bp 8646</v>
      </c>
      <c r="K397">
        <f>Table1[[#This Row],[STOCK]]</f>
        <v>6</v>
      </c>
      <c r="L397" t="str">
        <f>IF(Table1[[#This Row],[KODE]]="","",Table1[[#This Row],[KODE]])</f>
        <v/>
      </c>
      <c r="M397" t="str">
        <f>IF(Table1[[#This Row],[QTY]]=0,"",CONCATENATE(Table1[[#This Row],[QTY]]," ",Table1[[#This Row],[STN]]))</f>
        <v>144 LSN</v>
      </c>
      <c r="N397" t="str">
        <f>Table1[[#This Row],[SUPPLIER]]</f>
        <v/>
      </c>
      <c r="O397" t="str">
        <f>Table1[[#This Row],[KATEGORI]]</f>
        <v>GLOBAL</v>
      </c>
    </row>
    <row r="398" spans="1:15" ht="15.75" hidden="1" customHeight="1" x14ac:dyDescent="0.25">
      <c r="A398">
        <v>828</v>
      </c>
      <c r="B398" t="s">
        <v>7</v>
      </c>
      <c r="C398" t="s">
        <v>337</v>
      </c>
      <c r="D398" t="s">
        <v>7</v>
      </c>
      <c r="E398">
        <v>36</v>
      </c>
      <c r="F398" t="s">
        <v>43</v>
      </c>
      <c r="G398" t="s">
        <v>9</v>
      </c>
      <c r="H398" t="s">
        <v>7</v>
      </c>
      <c r="I398">
        <v>1</v>
      </c>
      <c r="J398" t="str">
        <f>PROPER(Table1[[#This Row],[NAMA]])</f>
        <v>Bp 8813 Bebek (48)</v>
      </c>
      <c r="K398">
        <f>Table1[[#This Row],[STOCK]]</f>
        <v>1</v>
      </c>
      <c r="L398" t="str">
        <f>IF(Table1[[#This Row],[KODE]]="","",Table1[[#This Row],[KODE]])</f>
        <v/>
      </c>
      <c r="M398" t="str">
        <f>IF(Table1[[#This Row],[QTY]]=0,"",CONCATENATE(Table1[[#This Row],[QTY]]," ",Table1[[#This Row],[STN]]))</f>
        <v>36 BOX</v>
      </c>
      <c r="N398" t="str">
        <f>Table1[[#This Row],[SUPPLIER]]</f>
        <v/>
      </c>
      <c r="O398" t="str">
        <f>Table1[[#This Row],[KATEGORI]]</f>
        <v>GLOBAL</v>
      </c>
    </row>
    <row r="399" spans="1:15" ht="15.75" hidden="1" customHeight="1" x14ac:dyDescent="0.25">
      <c r="A399">
        <v>829</v>
      </c>
      <c r="B399" t="s">
        <v>7</v>
      </c>
      <c r="C399" t="s">
        <v>338</v>
      </c>
      <c r="D399" t="s">
        <v>7</v>
      </c>
      <c r="E399">
        <v>144</v>
      </c>
      <c r="F399" t="s">
        <v>8</v>
      </c>
      <c r="G399" t="s">
        <v>9</v>
      </c>
      <c r="H399" t="s">
        <v>7</v>
      </c>
      <c r="I399">
        <v>7</v>
      </c>
      <c r="J399" t="str">
        <f>PROPER(Table1[[#This Row],[NAMA]])</f>
        <v>Bp 8853 Segitiga Bola</v>
      </c>
      <c r="K399">
        <f>Table1[[#This Row],[STOCK]]</f>
        <v>7</v>
      </c>
      <c r="L399" t="str">
        <f>IF(Table1[[#This Row],[KODE]]="","",Table1[[#This Row],[KODE]])</f>
        <v/>
      </c>
      <c r="M399" t="str">
        <f>IF(Table1[[#This Row],[QTY]]=0,"",CONCATENATE(Table1[[#This Row],[QTY]]," ",Table1[[#This Row],[STN]]))</f>
        <v>144 LSN</v>
      </c>
      <c r="N399" t="str">
        <f>Table1[[#This Row],[SUPPLIER]]</f>
        <v/>
      </c>
      <c r="O399" t="str">
        <f>Table1[[#This Row],[KATEGORI]]</f>
        <v>GLOBAL</v>
      </c>
    </row>
    <row r="400" spans="1:15" ht="15.75" hidden="1" customHeight="1" x14ac:dyDescent="0.25">
      <c r="A400">
        <v>830</v>
      </c>
      <c r="B400" t="s">
        <v>7</v>
      </c>
      <c r="C400" t="s">
        <v>339</v>
      </c>
      <c r="D400" t="s">
        <v>7</v>
      </c>
      <c r="E400">
        <v>144</v>
      </c>
      <c r="F400" t="s">
        <v>8</v>
      </c>
      <c r="G400" t="s">
        <v>9</v>
      </c>
      <c r="H400" t="s">
        <v>7</v>
      </c>
      <c r="I400">
        <v>3</v>
      </c>
      <c r="J400" t="str">
        <f>PROPER(Table1[[#This Row],[NAMA]])</f>
        <v>Bp 8889 Hati</v>
      </c>
      <c r="K400">
        <f>Table1[[#This Row],[STOCK]]</f>
        <v>3</v>
      </c>
      <c r="L400" t="str">
        <f>IF(Table1[[#This Row],[KODE]]="","",Table1[[#This Row],[KODE]])</f>
        <v/>
      </c>
      <c r="M400" t="str">
        <f>IF(Table1[[#This Row],[QTY]]=0,"",CONCATENATE(Table1[[#This Row],[QTY]]," ",Table1[[#This Row],[STN]]))</f>
        <v>144 LSN</v>
      </c>
      <c r="N400" t="str">
        <f>Table1[[#This Row],[SUPPLIER]]</f>
        <v/>
      </c>
      <c r="O400" t="str">
        <f>Table1[[#This Row],[KATEGORI]]</f>
        <v>GLOBAL</v>
      </c>
    </row>
    <row r="401" spans="1:15" ht="15.75" hidden="1" customHeight="1" x14ac:dyDescent="0.25">
      <c r="A401">
        <v>831</v>
      </c>
      <c r="B401" t="s">
        <v>7</v>
      </c>
      <c r="C401" t="s">
        <v>340</v>
      </c>
      <c r="D401" t="s">
        <v>7</v>
      </c>
      <c r="E401">
        <v>144</v>
      </c>
      <c r="F401" t="s">
        <v>8</v>
      </c>
      <c r="G401" t="s">
        <v>9</v>
      </c>
      <c r="H401" t="s">
        <v>7</v>
      </c>
      <c r="I401">
        <v>2</v>
      </c>
      <c r="J401" t="str">
        <f>PROPER(Table1[[#This Row],[NAMA]])</f>
        <v>Bp 8W Megan</v>
      </c>
      <c r="K401">
        <f>Table1[[#This Row],[STOCK]]</f>
        <v>2</v>
      </c>
      <c r="L401" t="str">
        <f>IF(Table1[[#This Row],[KODE]]="","",Table1[[#This Row],[KODE]])</f>
        <v/>
      </c>
      <c r="M401" t="str">
        <f>IF(Table1[[#This Row],[QTY]]=0,"",CONCATENATE(Table1[[#This Row],[QTY]]," ",Table1[[#This Row],[STN]]))</f>
        <v>144 LSN</v>
      </c>
      <c r="N401" t="str">
        <f>Table1[[#This Row],[SUPPLIER]]</f>
        <v/>
      </c>
      <c r="O401" t="str">
        <f>Table1[[#This Row],[KATEGORI]]</f>
        <v>GLOBAL</v>
      </c>
    </row>
    <row r="402" spans="1:15" ht="15.75" hidden="1" customHeight="1" x14ac:dyDescent="0.25">
      <c r="A402">
        <v>833</v>
      </c>
      <c r="B402" t="s">
        <v>7</v>
      </c>
      <c r="C402" t="s">
        <v>341</v>
      </c>
      <c r="D402" t="s">
        <v>7</v>
      </c>
      <c r="E402">
        <v>144</v>
      </c>
      <c r="F402" t="s">
        <v>8</v>
      </c>
      <c r="G402" t="s">
        <v>9</v>
      </c>
      <c r="H402" t="s">
        <v>7</v>
      </c>
      <c r="I402">
        <v>11</v>
      </c>
      <c r="J402" t="str">
        <f>PROPER(Table1[[#This Row],[NAMA]])</f>
        <v>Bp 917/ 903</v>
      </c>
      <c r="K402">
        <f>Table1[[#This Row],[STOCK]]</f>
        <v>11</v>
      </c>
      <c r="L402" t="str">
        <f>IF(Table1[[#This Row],[KODE]]="","",Table1[[#This Row],[KODE]])</f>
        <v/>
      </c>
      <c r="M402" t="str">
        <f>IF(Table1[[#This Row],[QTY]]=0,"",CONCATENATE(Table1[[#This Row],[QTY]]," ",Table1[[#This Row],[STN]]))</f>
        <v>144 LSN</v>
      </c>
      <c r="N402" t="str">
        <f>Table1[[#This Row],[SUPPLIER]]</f>
        <v/>
      </c>
      <c r="O402" t="str">
        <f>Table1[[#This Row],[KATEGORI]]</f>
        <v>GLOBAL</v>
      </c>
    </row>
    <row r="403" spans="1:15" ht="15.75" hidden="1" customHeight="1" x14ac:dyDescent="0.25">
      <c r="A403">
        <v>834</v>
      </c>
      <c r="B403" t="s">
        <v>7</v>
      </c>
      <c r="C403" t="s">
        <v>342</v>
      </c>
      <c r="D403" t="s">
        <v>7</v>
      </c>
      <c r="E403">
        <v>142</v>
      </c>
      <c r="F403" t="s">
        <v>8</v>
      </c>
      <c r="G403" t="s">
        <v>9</v>
      </c>
      <c r="H403" t="s">
        <v>7</v>
      </c>
      <c r="I403">
        <v>2</v>
      </c>
      <c r="J403" t="str">
        <f>PROPER(Table1[[#This Row],[NAMA]])</f>
        <v>Bp 9518 Tank Air</v>
      </c>
      <c r="K403">
        <f>Table1[[#This Row],[STOCK]]</f>
        <v>2</v>
      </c>
      <c r="L403" t="str">
        <f>IF(Table1[[#This Row],[KODE]]="","",Table1[[#This Row],[KODE]])</f>
        <v/>
      </c>
      <c r="M403" t="str">
        <f>IF(Table1[[#This Row],[QTY]]=0,"",CONCATENATE(Table1[[#This Row],[QTY]]," ",Table1[[#This Row],[STN]]))</f>
        <v>142 LSN</v>
      </c>
      <c r="N403" t="str">
        <f>Table1[[#This Row],[SUPPLIER]]</f>
        <v/>
      </c>
      <c r="O403" t="str">
        <f>Table1[[#This Row],[KATEGORI]]</f>
        <v>GLOBAL</v>
      </c>
    </row>
    <row r="404" spans="1:15" ht="15.75" hidden="1" customHeight="1" x14ac:dyDescent="0.25">
      <c r="A404">
        <v>835</v>
      </c>
      <c r="B404" t="s">
        <v>7</v>
      </c>
      <c r="C404" t="s">
        <v>343</v>
      </c>
      <c r="D404" t="s">
        <v>7</v>
      </c>
      <c r="E404">
        <v>144</v>
      </c>
      <c r="F404" t="s">
        <v>8</v>
      </c>
      <c r="G404" t="s">
        <v>9</v>
      </c>
      <c r="H404" t="s">
        <v>7</v>
      </c>
      <c r="I404">
        <v>2</v>
      </c>
      <c r="J404" t="str">
        <f>PROPER(Table1[[#This Row],[NAMA]])</f>
        <v>Bp 9799</v>
      </c>
      <c r="K404">
        <f>Table1[[#This Row],[STOCK]]</f>
        <v>2</v>
      </c>
      <c r="L404" t="str">
        <f>IF(Table1[[#This Row],[KODE]]="","",Table1[[#This Row],[KODE]])</f>
        <v/>
      </c>
      <c r="M404" t="str">
        <f>IF(Table1[[#This Row],[QTY]]=0,"",CONCATENATE(Table1[[#This Row],[QTY]]," ",Table1[[#This Row],[STN]]))</f>
        <v>144 LSN</v>
      </c>
      <c r="N404" t="str">
        <f>Table1[[#This Row],[SUPPLIER]]</f>
        <v/>
      </c>
      <c r="O404" t="str">
        <f>Table1[[#This Row],[KATEGORI]]</f>
        <v>GLOBAL</v>
      </c>
    </row>
    <row r="405" spans="1:15" ht="15.75" hidden="1" customHeight="1" x14ac:dyDescent="0.25">
      <c r="A405">
        <v>836</v>
      </c>
      <c r="B405" t="s">
        <v>7</v>
      </c>
      <c r="C405" t="s">
        <v>344</v>
      </c>
      <c r="D405" t="s">
        <v>7</v>
      </c>
      <c r="E405">
        <v>144</v>
      </c>
      <c r="F405" t="s">
        <v>8</v>
      </c>
      <c r="G405" t="s">
        <v>9</v>
      </c>
      <c r="H405" t="s">
        <v>7</v>
      </c>
      <c r="I405">
        <v>11</v>
      </c>
      <c r="J405" t="str">
        <f>PROPER(Table1[[#This Row],[NAMA]])</f>
        <v>Bp 9892</v>
      </c>
      <c r="K405">
        <f>Table1[[#This Row],[STOCK]]</f>
        <v>11</v>
      </c>
      <c r="L405" t="str">
        <f>IF(Table1[[#This Row],[KODE]]="","",Table1[[#This Row],[KODE]])</f>
        <v/>
      </c>
      <c r="M405" t="str">
        <f>IF(Table1[[#This Row],[QTY]]=0,"",CONCATENATE(Table1[[#This Row],[QTY]]," ",Table1[[#This Row],[STN]]))</f>
        <v>144 LSN</v>
      </c>
      <c r="N405" t="str">
        <f>Table1[[#This Row],[SUPPLIER]]</f>
        <v/>
      </c>
      <c r="O405" t="str">
        <f>Table1[[#This Row],[KATEGORI]]</f>
        <v>GLOBAL</v>
      </c>
    </row>
    <row r="406" spans="1:15" ht="15.75" hidden="1" customHeight="1" x14ac:dyDescent="0.25">
      <c r="A406">
        <v>837</v>
      </c>
      <c r="B406" t="s">
        <v>7</v>
      </c>
      <c r="C406" t="s">
        <v>345</v>
      </c>
      <c r="D406" t="s">
        <v>7</v>
      </c>
      <c r="E406">
        <v>144</v>
      </c>
      <c r="F406" t="s">
        <v>8</v>
      </c>
      <c r="G406" t="s">
        <v>9</v>
      </c>
      <c r="H406" t="s">
        <v>7</v>
      </c>
      <c r="I406">
        <v>1</v>
      </c>
      <c r="J406" t="str">
        <f>PROPER(Table1[[#This Row],[NAMA]])</f>
        <v>Bp 9938</v>
      </c>
      <c r="K406">
        <f>Table1[[#This Row],[STOCK]]</f>
        <v>1</v>
      </c>
      <c r="L406" t="str">
        <f>IF(Table1[[#This Row],[KODE]]="","",Table1[[#This Row],[KODE]])</f>
        <v/>
      </c>
      <c r="M406" t="str">
        <f>IF(Table1[[#This Row],[QTY]]=0,"",CONCATENATE(Table1[[#This Row],[QTY]]," ",Table1[[#This Row],[STN]]))</f>
        <v>144 LSN</v>
      </c>
      <c r="N406" t="str">
        <f>Table1[[#This Row],[SUPPLIER]]</f>
        <v/>
      </c>
      <c r="O406" t="str">
        <f>Table1[[#This Row],[KATEGORI]]</f>
        <v>GLOBAL</v>
      </c>
    </row>
    <row r="407" spans="1:15" ht="15.75" hidden="1" customHeight="1" x14ac:dyDescent="0.25">
      <c r="A407">
        <v>839</v>
      </c>
      <c r="B407" t="s">
        <v>7</v>
      </c>
      <c r="C407" t="s">
        <v>2448</v>
      </c>
      <c r="D407" t="s">
        <v>225</v>
      </c>
      <c r="E407">
        <v>240</v>
      </c>
      <c r="F407" t="s">
        <v>8</v>
      </c>
      <c r="G407" t="s">
        <v>110</v>
      </c>
      <c r="H407" t="s">
        <v>7</v>
      </c>
      <c r="I407">
        <v>3</v>
      </c>
      <c r="J407" t="str">
        <f>PROPER(Table1[[#This Row],[NAMA]])</f>
        <v>Bp Aodm 010</v>
      </c>
      <c r="K407">
        <f>Table1[[#This Row],[STOCK]]</f>
        <v>3</v>
      </c>
      <c r="L407" t="str">
        <f>IF(Table1[[#This Row],[KODE]]="","",Table1[[#This Row],[KODE]])</f>
        <v/>
      </c>
      <c r="M407" t="str">
        <f>IF(Table1[[#This Row],[QTY]]=0,"",CONCATENATE(Table1[[#This Row],[QTY]]," ",Table1[[#This Row],[STN]]))</f>
        <v>240 LSN</v>
      </c>
      <c r="N407" t="str">
        <f>Table1[[#This Row],[SUPPLIER]]</f>
        <v>LAUTAN MAS ASIA</v>
      </c>
      <c r="O407" t="str">
        <f>Table1[[#This Row],[KATEGORI]]</f>
        <v>PAJAK</v>
      </c>
    </row>
    <row r="408" spans="1:15" ht="15.75" hidden="1" customHeight="1" x14ac:dyDescent="0.25">
      <c r="A408">
        <v>840</v>
      </c>
      <c r="B408" t="s">
        <v>7</v>
      </c>
      <c r="C408" t="s">
        <v>346</v>
      </c>
      <c r="D408" t="s">
        <v>225</v>
      </c>
      <c r="E408">
        <v>240</v>
      </c>
      <c r="F408" t="s">
        <v>8</v>
      </c>
      <c r="G408" t="s">
        <v>110</v>
      </c>
      <c r="H408" t="s">
        <v>7</v>
      </c>
      <c r="I408">
        <v>2</v>
      </c>
      <c r="J408" t="str">
        <f>PROPER(Table1[[#This Row],[NAMA]])</f>
        <v>Bp Aodm 011</v>
      </c>
      <c r="K408">
        <f>Table1[[#This Row],[STOCK]]</f>
        <v>2</v>
      </c>
      <c r="L408" t="str">
        <f>IF(Table1[[#This Row],[KODE]]="","",Table1[[#This Row],[KODE]])</f>
        <v/>
      </c>
      <c r="M408" t="str">
        <f>IF(Table1[[#This Row],[QTY]]=0,"",CONCATENATE(Table1[[#This Row],[QTY]]," ",Table1[[#This Row],[STN]]))</f>
        <v>240 LSN</v>
      </c>
      <c r="N408" t="str">
        <f>Table1[[#This Row],[SUPPLIER]]</f>
        <v>LAUTAN MAS ASIA</v>
      </c>
      <c r="O408" t="str">
        <f>Table1[[#This Row],[KATEGORI]]</f>
        <v>PAJAK</v>
      </c>
    </row>
    <row r="409" spans="1:15" ht="15.75" hidden="1" customHeight="1" x14ac:dyDescent="0.25">
      <c r="A409">
        <v>842</v>
      </c>
      <c r="B409" t="s">
        <v>7</v>
      </c>
      <c r="C409" t="s">
        <v>347</v>
      </c>
      <c r="D409" t="s">
        <v>225</v>
      </c>
      <c r="E409">
        <v>240</v>
      </c>
      <c r="F409" t="s">
        <v>8</v>
      </c>
      <c r="G409" t="s">
        <v>110</v>
      </c>
      <c r="H409" t="s">
        <v>7</v>
      </c>
      <c r="I409">
        <v>3</v>
      </c>
      <c r="J409" t="str">
        <f>PROPER(Table1[[#This Row],[NAMA]])</f>
        <v>Bp Aodm 021 Faktur</v>
      </c>
      <c r="K409">
        <f>Table1[[#This Row],[STOCK]]</f>
        <v>3</v>
      </c>
      <c r="L409" t="str">
        <f>IF(Table1[[#This Row],[KODE]]="","",Table1[[#This Row],[KODE]])</f>
        <v/>
      </c>
      <c r="M409" t="str">
        <f>IF(Table1[[#This Row],[QTY]]=0,"",CONCATENATE(Table1[[#This Row],[QTY]]," ",Table1[[#This Row],[STN]]))</f>
        <v>240 LSN</v>
      </c>
      <c r="N409" t="str">
        <f>Table1[[#This Row],[SUPPLIER]]</f>
        <v>LAUTAN MAS ASIA</v>
      </c>
      <c r="O409" t="str">
        <f>Table1[[#This Row],[KATEGORI]]</f>
        <v>PAJAK</v>
      </c>
    </row>
    <row r="410" spans="1:15" ht="15.75" hidden="1" customHeight="1" x14ac:dyDescent="0.25">
      <c r="A410">
        <v>843</v>
      </c>
      <c r="B410" t="s">
        <v>7</v>
      </c>
      <c r="C410" t="s">
        <v>348</v>
      </c>
      <c r="D410" t="s">
        <v>7</v>
      </c>
      <c r="E410">
        <v>144</v>
      </c>
      <c r="F410" t="s">
        <v>8</v>
      </c>
      <c r="G410" t="s">
        <v>9</v>
      </c>
      <c r="H410" t="s">
        <v>7</v>
      </c>
      <c r="I410">
        <v>1</v>
      </c>
      <c r="J410" t="str">
        <f>PROPER(Table1[[#This Row],[NAMA]])</f>
        <v>Bp Aodm 911</v>
      </c>
      <c r="K410">
        <f>Table1[[#This Row],[STOCK]]</f>
        <v>1</v>
      </c>
      <c r="L410" t="str">
        <f>IF(Table1[[#This Row],[KODE]]="","",Table1[[#This Row],[KODE]])</f>
        <v/>
      </c>
      <c r="M410" t="str">
        <f>IF(Table1[[#This Row],[QTY]]=0,"",CONCATENATE(Table1[[#This Row],[QTY]]," ",Table1[[#This Row],[STN]]))</f>
        <v>144 LSN</v>
      </c>
      <c r="N410" t="str">
        <f>Table1[[#This Row],[SUPPLIER]]</f>
        <v/>
      </c>
      <c r="O410" t="str">
        <f>Table1[[#This Row],[KATEGORI]]</f>
        <v>GLOBAL</v>
      </c>
    </row>
    <row r="411" spans="1:15" ht="15.75" hidden="1" customHeight="1" x14ac:dyDescent="0.25">
      <c r="A411">
        <v>844</v>
      </c>
      <c r="B411" t="s">
        <v>7</v>
      </c>
      <c r="C411" t="s">
        <v>349</v>
      </c>
      <c r="D411" t="s">
        <v>7</v>
      </c>
      <c r="E411">
        <v>240</v>
      </c>
      <c r="F411" t="s">
        <v>8</v>
      </c>
      <c r="G411" t="s">
        <v>9</v>
      </c>
      <c r="H411" t="s">
        <v>7</v>
      </c>
      <c r="I411">
        <v>1</v>
      </c>
      <c r="J411" t="str">
        <f>PROPER(Table1[[#This Row],[NAMA]])</f>
        <v>Bp Aopo 335 Htm (24)</v>
      </c>
      <c r="K411">
        <f>Table1[[#This Row],[STOCK]]</f>
        <v>1</v>
      </c>
      <c r="L411" t="str">
        <f>IF(Table1[[#This Row],[KODE]]="","",Table1[[#This Row],[KODE]])</f>
        <v/>
      </c>
      <c r="M411" t="str">
        <f>IF(Table1[[#This Row],[QTY]]=0,"",CONCATENATE(Table1[[#This Row],[QTY]]," ",Table1[[#This Row],[STN]]))</f>
        <v>240 LSN</v>
      </c>
      <c r="N411" t="str">
        <f>Table1[[#This Row],[SUPPLIER]]</f>
        <v/>
      </c>
      <c r="O411" t="str">
        <f>Table1[[#This Row],[KATEGORI]]</f>
        <v>GLOBAL</v>
      </c>
    </row>
    <row r="412" spans="1:15" ht="15.75" hidden="1" customHeight="1" x14ac:dyDescent="0.25">
      <c r="A412">
        <v>845</v>
      </c>
      <c r="B412" t="s">
        <v>7</v>
      </c>
      <c r="C412" t="s">
        <v>350</v>
      </c>
      <c r="D412" t="s">
        <v>7</v>
      </c>
      <c r="E412">
        <v>144</v>
      </c>
      <c r="F412" t="s">
        <v>8</v>
      </c>
      <c r="G412" t="s">
        <v>9</v>
      </c>
      <c r="H412" t="s">
        <v>7</v>
      </c>
      <c r="I412">
        <v>1</v>
      </c>
      <c r="J412" t="str">
        <f>PROPER(Table1[[#This Row],[NAMA]])</f>
        <v>Bp Aopo 4506 B</v>
      </c>
      <c r="K412">
        <f>Table1[[#This Row],[STOCK]]</f>
        <v>1</v>
      </c>
      <c r="L412" t="str">
        <f>IF(Table1[[#This Row],[KODE]]="","",Table1[[#This Row],[KODE]])</f>
        <v/>
      </c>
      <c r="M412" t="str">
        <f>IF(Table1[[#This Row],[QTY]]=0,"",CONCATENATE(Table1[[#This Row],[QTY]]," ",Table1[[#This Row],[STN]]))</f>
        <v>144 LSN</v>
      </c>
      <c r="N412" t="str">
        <f>Table1[[#This Row],[SUPPLIER]]</f>
        <v/>
      </c>
      <c r="O412" t="str">
        <f>Table1[[#This Row],[KATEGORI]]</f>
        <v>GLOBAL</v>
      </c>
    </row>
    <row r="413" spans="1:15" ht="15.75" hidden="1" customHeight="1" x14ac:dyDescent="0.25">
      <c r="A413">
        <v>846</v>
      </c>
      <c r="B413" t="s">
        <v>7</v>
      </c>
      <c r="C413" t="s">
        <v>351</v>
      </c>
      <c r="D413" t="s">
        <v>7</v>
      </c>
      <c r="E413">
        <v>144</v>
      </c>
      <c r="F413" t="s">
        <v>8</v>
      </c>
      <c r="G413" t="s">
        <v>9</v>
      </c>
      <c r="H413" t="s">
        <v>7</v>
      </c>
      <c r="I413">
        <v>2</v>
      </c>
      <c r="J413" t="str">
        <f>PROPER(Table1[[#This Row],[NAMA]])</f>
        <v>Bp Aopo Gp 1895</v>
      </c>
      <c r="K413">
        <f>Table1[[#This Row],[STOCK]]</f>
        <v>2</v>
      </c>
      <c r="L413" t="str">
        <f>IF(Table1[[#This Row],[KODE]]="","",Table1[[#This Row],[KODE]])</f>
        <v/>
      </c>
      <c r="M413" t="str">
        <f>IF(Table1[[#This Row],[QTY]]=0,"",CONCATENATE(Table1[[#This Row],[QTY]]," ",Table1[[#This Row],[STN]]))</f>
        <v>144 LSN</v>
      </c>
      <c r="N413" t="str">
        <f>Table1[[#This Row],[SUPPLIER]]</f>
        <v/>
      </c>
      <c r="O413" t="str">
        <f>Table1[[#This Row],[KATEGORI]]</f>
        <v>GLOBAL</v>
      </c>
    </row>
    <row r="414" spans="1:15" ht="15.75" hidden="1" customHeight="1" x14ac:dyDescent="0.25">
      <c r="A414">
        <v>847</v>
      </c>
      <c r="B414" t="s">
        <v>7</v>
      </c>
      <c r="C414" t="s">
        <v>352</v>
      </c>
      <c r="D414" t="s">
        <v>7</v>
      </c>
      <c r="E414">
        <v>24</v>
      </c>
      <c r="F414" t="s">
        <v>8</v>
      </c>
      <c r="G414" t="s">
        <v>9</v>
      </c>
      <c r="H414" t="s">
        <v>7</v>
      </c>
      <c r="I414">
        <v>2</v>
      </c>
      <c r="J414" t="str">
        <f>PROPER(Table1[[#This Row],[NAMA]])</f>
        <v>Bp Aopo Gp-032 Warna</v>
      </c>
      <c r="K414">
        <f>Table1[[#This Row],[STOCK]]</f>
        <v>2</v>
      </c>
      <c r="L414" t="str">
        <f>IF(Table1[[#This Row],[KODE]]="","",Table1[[#This Row],[KODE]])</f>
        <v/>
      </c>
      <c r="M414" t="str">
        <f>IF(Table1[[#This Row],[QTY]]=0,"",CONCATENATE(Table1[[#This Row],[QTY]]," ",Table1[[#This Row],[STN]]))</f>
        <v>24 LSN</v>
      </c>
      <c r="N414" t="str">
        <f>Table1[[#This Row],[SUPPLIER]]</f>
        <v/>
      </c>
      <c r="O414" t="str">
        <f>Table1[[#This Row],[KATEGORI]]</f>
        <v>GLOBAL</v>
      </c>
    </row>
    <row r="415" spans="1:15" ht="15.75" hidden="1" customHeight="1" x14ac:dyDescent="0.25">
      <c r="A415">
        <v>848</v>
      </c>
      <c r="B415" t="s">
        <v>7</v>
      </c>
      <c r="C415" t="s">
        <v>353</v>
      </c>
      <c r="D415" t="s">
        <v>7</v>
      </c>
      <c r="E415">
        <v>5400</v>
      </c>
      <c r="F415" t="s">
        <v>11</v>
      </c>
      <c r="G415" t="s">
        <v>9</v>
      </c>
      <c r="H415" t="s">
        <v>7</v>
      </c>
      <c r="I415">
        <v>1</v>
      </c>
      <c r="J415" t="str">
        <f>PROPER(Table1[[#This Row],[NAMA]])</f>
        <v>Bp Art 3013</v>
      </c>
      <c r="K415">
        <f>Table1[[#This Row],[STOCK]]</f>
        <v>1</v>
      </c>
      <c r="L415" t="str">
        <f>IF(Table1[[#This Row],[KODE]]="","",Table1[[#This Row],[KODE]])</f>
        <v/>
      </c>
      <c r="M415" t="str">
        <f>IF(Table1[[#This Row],[QTY]]=0,"",CONCATENATE(Table1[[#This Row],[QTY]]," ",Table1[[#This Row],[STN]]))</f>
        <v>5400 PCS</v>
      </c>
      <c r="N415" t="str">
        <f>Table1[[#This Row],[SUPPLIER]]</f>
        <v/>
      </c>
      <c r="O415" t="str">
        <f>Table1[[#This Row],[KATEGORI]]</f>
        <v>GLOBAL</v>
      </c>
    </row>
    <row r="416" spans="1:15" ht="15.75" hidden="1" customHeight="1" x14ac:dyDescent="0.25">
      <c r="A416">
        <v>849</v>
      </c>
      <c r="B416" t="s">
        <v>7</v>
      </c>
      <c r="C416" t="s">
        <v>354</v>
      </c>
      <c r="D416" t="s">
        <v>7</v>
      </c>
      <c r="E416">
        <v>20</v>
      </c>
      <c r="F416" t="s">
        <v>73</v>
      </c>
      <c r="G416" t="s">
        <v>9</v>
      </c>
      <c r="H416" t="s">
        <v>7</v>
      </c>
      <c r="I416">
        <v>2</v>
      </c>
      <c r="J416" t="str">
        <f>PROPER(Table1[[#This Row],[NAMA]])</f>
        <v>Bp Atm Crystal</v>
      </c>
      <c r="K416">
        <f>Table1[[#This Row],[STOCK]]</f>
        <v>2</v>
      </c>
      <c r="L416" t="str">
        <f>IF(Table1[[#This Row],[KODE]]="","",Table1[[#This Row],[KODE]])</f>
        <v/>
      </c>
      <c r="M416" t="str">
        <f>IF(Table1[[#This Row],[QTY]]=0,"",CONCATENATE(Table1[[#This Row],[QTY]]," ",Table1[[#This Row],[STN]]))</f>
        <v>20 GRS</v>
      </c>
      <c r="N416" t="str">
        <f>Table1[[#This Row],[SUPPLIER]]</f>
        <v/>
      </c>
      <c r="O416" t="str">
        <f>Table1[[#This Row],[KATEGORI]]</f>
        <v>GLOBAL</v>
      </c>
    </row>
    <row r="417" spans="1:15" ht="15.75" hidden="1" customHeight="1" x14ac:dyDescent="0.25">
      <c r="A417">
        <v>850</v>
      </c>
      <c r="B417" t="s">
        <v>7</v>
      </c>
      <c r="C417" t="s">
        <v>355</v>
      </c>
      <c r="D417" t="s">
        <v>7</v>
      </c>
      <c r="E417">
        <v>144</v>
      </c>
      <c r="F417" t="s">
        <v>8</v>
      </c>
      <c r="G417" t="s">
        <v>9</v>
      </c>
      <c r="H417" t="s">
        <v>7</v>
      </c>
      <c r="I417">
        <v>13</v>
      </c>
      <c r="J417" t="str">
        <f>PROPER(Table1[[#This Row],[NAMA]])</f>
        <v>Bp B155 (0366)</v>
      </c>
      <c r="K417">
        <f>Table1[[#This Row],[STOCK]]</f>
        <v>13</v>
      </c>
      <c r="L417" t="str">
        <f>IF(Table1[[#This Row],[KODE]]="","",Table1[[#This Row],[KODE]])</f>
        <v/>
      </c>
      <c r="M417" t="str">
        <f>IF(Table1[[#This Row],[QTY]]=0,"",CONCATENATE(Table1[[#This Row],[QTY]]," ",Table1[[#This Row],[STN]]))</f>
        <v>144 LSN</v>
      </c>
      <c r="N417" t="str">
        <f>Table1[[#This Row],[SUPPLIER]]</f>
        <v/>
      </c>
      <c r="O417" t="str">
        <f>Table1[[#This Row],[KATEGORI]]</f>
        <v>GLOBAL</v>
      </c>
    </row>
    <row r="418" spans="1:15" ht="15.75" hidden="1" customHeight="1" x14ac:dyDescent="0.25">
      <c r="A418">
        <v>851</v>
      </c>
      <c r="B418" t="s">
        <v>7</v>
      </c>
      <c r="C418" t="s">
        <v>356</v>
      </c>
      <c r="D418" t="s">
        <v>7</v>
      </c>
      <c r="E418">
        <v>20</v>
      </c>
      <c r="F418" t="s">
        <v>73</v>
      </c>
      <c r="G418" t="s">
        <v>9</v>
      </c>
      <c r="H418" t="s">
        <v>7</v>
      </c>
      <c r="I418">
        <v>7</v>
      </c>
      <c r="J418" t="str">
        <f>PROPER(Table1[[#This Row],[NAMA]])</f>
        <v>Bp B-88</v>
      </c>
      <c r="K418">
        <f>Table1[[#This Row],[STOCK]]</f>
        <v>7</v>
      </c>
      <c r="L418" t="str">
        <f>IF(Table1[[#This Row],[KODE]]="","",Table1[[#This Row],[KODE]])</f>
        <v/>
      </c>
      <c r="M418" t="str">
        <f>IF(Table1[[#This Row],[QTY]]=0,"",CONCATENATE(Table1[[#This Row],[QTY]]," ",Table1[[#This Row],[STN]]))</f>
        <v>20 GRS</v>
      </c>
      <c r="N418" t="str">
        <f>Table1[[#This Row],[SUPPLIER]]</f>
        <v/>
      </c>
      <c r="O418" t="str">
        <f>Table1[[#This Row],[KATEGORI]]</f>
        <v>GLOBAL</v>
      </c>
    </row>
    <row r="419" spans="1:15" ht="15.75" hidden="1" customHeight="1" x14ac:dyDescent="0.25">
      <c r="A419">
        <v>852</v>
      </c>
      <c r="B419" t="s">
        <v>7</v>
      </c>
      <c r="C419" t="s">
        <v>357</v>
      </c>
      <c r="D419" t="s">
        <v>7</v>
      </c>
      <c r="E419">
        <v>12</v>
      </c>
      <c r="F419" t="s">
        <v>73</v>
      </c>
      <c r="G419" t="s">
        <v>9</v>
      </c>
      <c r="H419" t="s">
        <v>7</v>
      </c>
      <c r="I419">
        <v>2</v>
      </c>
      <c r="J419" t="str">
        <f>PROPER(Table1[[#This Row],[NAMA]])</f>
        <v>Bp Bellignafoss</v>
      </c>
      <c r="K419">
        <f>Table1[[#This Row],[STOCK]]</f>
        <v>2</v>
      </c>
      <c r="L419" t="str">
        <f>IF(Table1[[#This Row],[KODE]]="","",Table1[[#This Row],[KODE]])</f>
        <v/>
      </c>
      <c r="M419" t="str">
        <f>IF(Table1[[#This Row],[QTY]]=0,"",CONCATENATE(Table1[[#This Row],[QTY]]," ",Table1[[#This Row],[STN]]))</f>
        <v>12 GRS</v>
      </c>
      <c r="N419" t="str">
        <f>Table1[[#This Row],[SUPPLIER]]</f>
        <v/>
      </c>
      <c r="O419" t="str">
        <f>Table1[[#This Row],[KATEGORI]]</f>
        <v>GLOBAL</v>
      </c>
    </row>
    <row r="420" spans="1:15" ht="15.75" hidden="1" customHeight="1" x14ac:dyDescent="0.25">
      <c r="A420">
        <v>853</v>
      </c>
      <c r="B420" t="s">
        <v>7</v>
      </c>
      <c r="C420" t="s">
        <v>358</v>
      </c>
      <c r="D420" t="s">
        <v>7</v>
      </c>
      <c r="E420">
        <v>48</v>
      </c>
      <c r="F420" t="s">
        <v>43</v>
      </c>
      <c r="G420" t="s">
        <v>9</v>
      </c>
      <c r="H420" t="s">
        <v>7</v>
      </c>
      <c r="I420">
        <v>1</v>
      </c>
      <c r="J420" t="str">
        <f>PROPER(Table1[[#This Row],[NAMA]])</f>
        <v>Bp Bensia Kmn 008/ 007</v>
      </c>
      <c r="K420">
        <f>Table1[[#This Row],[STOCK]]</f>
        <v>1</v>
      </c>
      <c r="L420" t="str">
        <f>IF(Table1[[#This Row],[KODE]]="","",Table1[[#This Row],[KODE]])</f>
        <v/>
      </c>
      <c r="M420" t="str">
        <f>IF(Table1[[#This Row],[QTY]]=0,"",CONCATENATE(Table1[[#This Row],[QTY]]," ",Table1[[#This Row],[STN]]))</f>
        <v>48 BOX</v>
      </c>
      <c r="N420" t="str">
        <f>Table1[[#This Row],[SUPPLIER]]</f>
        <v/>
      </c>
      <c r="O420" t="str">
        <f>Table1[[#This Row],[KATEGORI]]</f>
        <v>GLOBAL</v>
      </c>
    </row>
    <row r="421" spans="1:15" ht="15.75" hidden="1" customHeight="1" x14ac:dyDescent="0.25">
      <c r="A421">
        <v>854</v>
      </c>
      <c r="B421" t="s">
        <v>7</v>
      </c>
      <c r="C421" t="s">
        <v>359</v>
      </c>
      <c r="D421" t="s">
        <v>7</v>
      </c>
      <c r="E421">
        <v>144</v>
      </c>
      <c r="F421" t="s">
        <v>8</v>
      </c>
      <c r="G421" t="s">
        <v>9</v>
      </c>
      <c r="H421" t="s">
        <v>7</v>
      </c>
      <c r="I421">
        <v>1</v>
      </c>
      <c r="J421" t="str">
        <f>PROPER(Table1[[#This Row],[NAMA]])</f>
        <v>Bp Bf 8118/ 8W</v>
      </c>
      <c r="K421">
        <f>Table1[[#This Row],[STOCK]]</f>
        <v>1</v>
      </c>
      <c r="L421" t="str">
        <f>IF(Table1[[#This Row],[KODE]]="","",Table1[[#This Row],[KODE]])</f>
        <v/>
      </c>
      <c r="M421" t="str">
        <f>IF(Table1[[#This Row],[QTY]]=0,"",CONCATENATE(Table1[[#This Row],[QTY]]," ",Table1[[#This Row],[STN]]))</f>
        <v>144 LSN</v>
      </c>
      <c r="N421" t="str">
        <f>Table1[[#This Row],[SUPPLIER]]</f>
        <v/>
      </c>
      <c r="O421" t="str">
        <f>Table1[[#This Row],[KATEGORI]]</f>
        <v>GLOBAL</v>
      </c>
    </row>
    <row r="422" spans="1:15" ht="15.75" hidden="1" customHeight="1" x14ac:dyDescent="0.25">
      <c r="A422">
        <v>855</v>
      </c>
      <c r="B422" t="s">
        <v>7</v>
      </c>
      <c r="C422" t="s">
        <v>360</v>
      </c>
      <c r="D422" t="s">
        <v>7</v>
      </c>
      <c r="E422">
        <v>36</v>
      </c>
      <c r="F422" t="s">
        <v>43</v>
      </c>
      <c r="G422" t="s">
        <v>9</v>
      </c>
      <c r="H422" t="s">
        <v>7</v>
      </c>
      <c r="I422">
        <v>2</v>
      </c>
      <c r="J422" t="str">
        <f>PROPER(Table1[[#This Row],[NAMA]])</f>
        <v>Bp Bolang-Baling 1 Box 48</v>
      </c>
      <c r="K422">
        <f>Table1[[#This Row],[STOCK]]</f>
        <v>2</v>
      </c>
      <c r="L422" t="str">
        <f>IF(Table1[[#This Row],[KODE]]="","",Table1[[#This Row],[KODE]])</f>
        <v/>
      </c>
      <c r="M422" t="str">
        <f>IF(Table1[[#This Row],[QTY]]=0,"",CONCATENATE(Table1[[#This Row],[QTY]]," ",Table1[[#This Row],[STN]]))</f>
        <v>36 BOX</v>
      </c>
      <c r="N422" t="str">
        <f>Table1[[#This Row],[SUPPLIER]]</f>
        <v/>
      </c>
      <c r="O422" t="str">
        <f>Table1[[#This Row],[KATEGORI]]</f>
        <v>GLOBAL</v>
      </c>
    </row>
    <row r="423" spans="1:15" ht="15.75" hidden="1" customHeight="1" x14ac:dyDescent="0.25">
      <c r="A423">
        <v>856</v>
      </c>
      <c r="B423" t="s">
        <v>7</v>
      </c>
      <c r="C423" t="s">
        <v>361</v>
      </c>
      <c r="D423" t="s">
        <v>7</v>
      </c>
      <c r="E423">
        <v>72</v>
      </c>
      <c r="F423" t="s">
        <v>8</v>
      </c>
      <c r="G423" t="s">
        <v>9</v>
      </c>
      <c r="H423" t="s">
        <v>7</v>
      </c>
      <c r="I423">
        <v>3</v>
      </c>
      <c r="J423" t="str">
        <f>PROPER(Table1[[#This Row],[NAMA]])</f>
        <v>Bp Box 1000 K 1000</v>
      </c>
      <c r="K423">
        <f>Table1[[#This Row],[STOCK]]</f>
        <v>3</v>
      </c>
      <c r="L423" t="str">
        <f>IF(Table1[[#This Row],[KODE]]="","",Table1[[#This Row],[KODE]])</f>
        <v/>
      </c>
      <c r="M423" t="str">
        <f>IF(Table1[[#This Row],[QTY]]=0,"",CONCATENATE(Table1[[#This Row],[QTY]]," ",Table1[[#This Row],[STN]]))</f>
        <v>72 LSN</v>
      </c>
      <c r="N423" t="str">
        <f>Table1[[#This Row],[SUPPLIER]]</f>
        <v/>
      </c>
      <c r="O423" t="str">
        <f>Table1[[#This Row],[KATEGORI]]</f>
        <v>GLOBAL</v>
      </c>
    </row>
    <row r="424" spans="1:15" ht="15.75" hidden="1" customHeight="1" x14ac:dyDescent="0.25">
      <c r="A424">
        <v>857</v>
      </c>
      <c r="B424" t="s">
        <v>7</v>
      </c>
      <c r="C424" t="s">
        <v>362</v>
      </c>
      <c r="D424" t="s">
        <v>7</v>
      </c>
      <c r="E424">
        <v>135</v>
      </c>
      <c r="F424" t="s">
        <v>8</v>
      </c>
      <c r="G424" t="s">
        <v>9</v>
      </c>
      <c r="H424" t="s">
        <v>7</v>
      </c>
      <c r="I424">
        <v>7</v>
      </c>
      <c r="J424" t="str">
        <f>PROPER(Table1[[#This Row],[NAMA]])</f>
        <v>Bp Box Ketapel Ab 2921</v>
      </c>
      <c r="K424">
        <f>Table1[[#This Row],[STOCK]]</f>
        <v>7</v>
      </c>
      <c r="L424" t="str">
        <f>IF(Table1[[#This Row],[KODE]]="","",Table1[[#This Row],[KODE]])</f>
        <v/>
      </c>
      <c r="M424" t="str">
        <f>IF(Table1[[#This Row],[QTY]]=0,"",CONCATENATE(Table1[[#This Row],[QTY]]," ",Table1[[#This Row],[STN]]))</f>
        <v>135 LSN</v>
      </c>
      <c r="N424" t="str">
        <f>Table1[[#This Row],[SUPPLIER]]</f>
        <v/>
      </c>
      <c r="O424" t="str">
        <f>Table1[[#This Row],[KATEGORI]]</f>
        <v>GLOBAL</v>
      </c>
    </row>
    <row r="425" spans="1:15" ht="15.75" hidden="1" customHeight="1" x14ac:dyDescent="0.25">
      <c r="A425">
        <v>858</v>
      </c>
      <c r="B425" t="s">
        <v>7</v>
      </c>
      <c r="C425" t="s">
        <v>363</v>
      </c>
      <c r="D425" t="s">
        <v>7</v>
      </c>
      <c r="E425">
        <v>1392</v>
      </c>
      <c r="F425" t="s">
        <v>11</v>
      </c>
      <c r="G425" t="s">
        <v>9</v>
      </c>
      <c r="H425" t="s">
        <v>7</v>
      </c>
      <c r="I425">
        <v>1</v>
      </c>
      <c r="J425" t="str">
        <f>PROPER(Table1[[#This Row],[NAMA]])</f>
        <v>Bp Cabe (G-103) + Jepitan Ret</v>
      </c>
      <c r="K425">
        <f>Table1[[#This Row],[STOCK]]</f>
        <v>1</v>
      </c>
      <c r="L425" t="str">
        <f>IF(Table1[[#This Row],[KODE]]="","",Table1[[#This Row],[KODE]])</f>
        <v/>
      </c>
      <c r="M425" t="str">
        <f>IF(Table1[[#This Row],[QTY]]=0,"",CONCATENATE(Table1[[#This Row],[QTY]]," ",Table1[[#This Row],[STN]]))</f>
        <v>1392 PCS</v>
      </c>
      <c r="N425" t="str">
        <f>Table1[[#This Row],[SUPPLIER]]</f>
        <v/>
      </c>
      <c r="O425" t="str">
        <f>Table1[[#This Row],[KATEGORI]]</f>
        <v>GLOBAL</v>
      </c>
    </row>
    <row r="426" spans="1:15" ht="15.75" hidden="1" customHeight="1" x14ac:dyDescent="0.25">
      <c r="A426">
        <v>859</v>
      </c>
      <c r="B426" t="s">
        <v>7</v>
      </c>
      <c r="C426" t="s">
        <v>364</v>
      </c>
      <c r="D426" t="s">
        <v>7</v>
      </c>
      <c r="E426">
        <v>2000</v>
      </c>
      <c r="F426" t="s">
        <v>11</v>
      </c>
      <c r="G426" t="s">
        <v>9</v>
      </c>
      <c r="H426" t="s">
        <v>7</v>
      </c>
      <c r="I426">
        <v>13</v>
      </c>
      <c r="J426" t="str">
        <f>PROPER(Table1[[#This Row],[NAMA]])</f>
        <v>Bp Cabe (G-103) + Jepitan Ret (Kng/Hj)</v>
      </c>
      <c r="K426">
        <f>Table1[[#This Row],[STOCK]]</f>
        <v>13</v>
      </c>
      <c r="L426" t="str">
        <f>IF(Table1[[#This Row],[KODE]]="","",Table1[[#This Row],[KODE]])</f>
        <v/>
      </c>
      <c r="M426" t="str">
        <f>IF(Table1[[#This Row],[QTY]]=0,"",CONCATENATE(Table1[[#This Row],[QTY]]," ",Table1[[#This Row],[STN]]))</f>
        <v>2000 PCS</v>
      </c>
      <c r="N426" t="str">
        <f>Table1[[#This Row],[SUPPLIER]]</f>
        <v/>
      </c>
      <c r="O426" t="str">
        <f>Table1[[#This Row],[KATEGORI]]</f>
        <v>GLOBAL</v>
      </c>
    </row>
    <row r="427" spans="1:15" ht="15.75" hidden="1" customHeight="1" x14ac:dyDescent="0.25">
      <c r="A427">
        <v>860</v>
      </c>
      <c r="B427" t="s">
        <v>7</v>
      </c>
      <c r="C427" t="s">
        <v>2729</v>
      </c>
      <c r="D427" t="s">
        <v>22</v>
      </c>
      <c r="E427">
        <v>120</v>
      </c>
      <c r="F427" t="s">
        <v>8</v>
      </c>
      <c r="G427" t="s">
        <v>110</v>
      </c>
      <c r="H427" t="s">
        <v>7</v>
      </c>
      <c r="I427">
        <v>1</v>
      </c>
      <c r="J427" t="str">
        <f>PROPER(Table1[[#This Row],[NAMA]])</f>
        <v>Bp Click Debozz Gf-10 Fancy</v>
      </c>
      <c r="K427">
        <f>Table1[[#This Row],[STOCK]]</f>
        <v>1</v>
      </c>
      <c r="L427" t="str">
        <f>IF(Table1[[#This Row],[KODE]]="","",Table1[[#This Row],[KODE]])</f>
        <v/>
      </c>
      <c r="M427" t="str">
        <f>IF(Table1[[#This Row],[QTY]]=0,"",CONCATENATE(Table1[[#This Row],[QTY]]," ",Table1[[#This Row],[STN]]))</f>
        <v>120 LSN</v>
      </c>
      <c r="N427" t="str">
        <f>Table1[[#This Row],[SUPPLIER]]</f>
        <v>-</v>
      </c>
      <c r="O427" t="str">
        <f>Table1[[#This Row],[KATEGORI]]</f>
        <v>PAJAK</v>
      </c>
    </row>
    <row r="428" spans="1:15" ht="15.75" hidden="1" customHeight="1" x14ac:dyDescent="0.25">
      <c r="A428">
        <v>861</v>
      </c>
      <c r="B428" t="s">
        <v>7</v>
      </c>
      <c r="C428" t="s">
        <v>365</v>
      </c>
      <c r="D428" t="s">
        <v>7</v>
      </c>
      <c r="E428">
        <v>144</v>
      </c>
      <c r="F428" t="s">
        <v>8</v>
      </c>
      <c r="G428" t="s">
        <v>9</v>
      </c>
      <c r="H428" t="s">
        <v>7</v>
      </c>
      <c r="I428">
        <v>5</v>
      </c>
      <c r="J428" t="str">
        <f>PROPER(Table1[[#This Row],[NAMA]])</f>
        <v>Bp Cosh Cs 8501</v>
      </c>
      <c r="K428">
        <f>Table1[[#This Row],[STOCK]]</f>
        <v>5</v>
      </c>
      <c r="L428" t="str">
        <f>IF(Table1[[#This Row],[KODE]]="","",Table1[[#This Row],[KODE]])</f>
        <v/>
      </c>
      <c r="M428" t="str">
        <f>IF(Table1[[#This Row],[QTY]]=0,"",CONCATENATE(Table1[[#This Row],[QTY]]," ",Table1[[#This Row],[STN]]))</f>
        <v>144 LSN</v>
      </c>
      <c r="N428" t="str">
        <f>Table1[[#This Row],[SUPPLIER]]</f>
        <v/>
      </c>
      <c r="O428" t="str">
        <f>Table1[[#This Row],[KATEGORI]]</f>
        <v>GLOBAL</v>
      </c>
    </row>
    <row r="429" spans="1:15" ht="15.75" hidden="1" customHeight="1" x14ac:dyDescent="0.25">
      <c r="A429">
        <v>865</v>
      </c>
      <c r="B429" t="s">
        <v>7</v>
      </c>
      <c r="C429" t="s">
        <v>366</v>
      </c>
      <c r="D429" t="s">
        <v>7</v>
      </c>
      <c r="E429">
        <v>144</v>
      </c>
      <c r="F429" t="s">
        <v>8</v>
      </c>
      <c r="G429" t="s">
        <v>9</v>
      </c>
      <c r="H429" t="s">
        <v>7</v>
      </c>
      <c r="I429">
        <v>3</v>
      </c>
      <c r="J429" t="str">
        <f>PROPER(Table1[[#This Row],[NAMA]])</f>
        <v>Bp Cosh Cs Ls 919</v>
      </c>
      <c r="K429">
        <f>Table1[[#This Row],[STOCK]]</f>
        <v>3</v>
      </c>
      <c r="L429" t="str">
        <f>IF(Table1[[#This Row],[KODE]]="","",Table1[[#This Row],[KODE]])</f>
        <v/>
      </c>
      <c r="M429" t="str">
        <f>IF(Table1[[#This Row],[QTY]]=0,"",CONCATENATE(Table1[[#This Row],[QTY]]," ",Table1[[#This Row],[STN]]))</f>
        <v>144 LSN</v>
      </c>
      <c r="N429" t="str">
        <f>Table1[[#This Row],[SUPPLIER]]</f>
        <v/>
      </c>
      <c r="O429" t="str">
        <f>Table1[[#This Row],[KATEGORI]]</f>
        <v>GLOBAL</v>
      </c>
    </row>
    <row r="430" spans="1:15" ht="15.75" hidden="1" customHeight="1" x14ac:dyDescent="0.25">
      <c r="A430">
        <v>866</v>
      </c>
      <c r="B430" t="s">
        <v>7</v>
      </c>
      <c r="C430" t="s">
        <v>367</v>
      </c>
      <c r="D430" t="s">
        <v>7</v>
      </c>
      <c r="E430">
        <v>144</v>
      </c>
      <c r="F430" t="s">
        <v>8</v>
      </c>
      <c r="G430" t="s">
        <v>9</v>
      </c>
      <c r="H430" t="s">
        <v>7</v>
      </c>
      <c r="I430">
        <v>13</v>
      </c>
      <c r="J430" t="str">
        <f>PROPER(Table1[[#This Row],[NAMA]])</f>
        <v>Bp D Tian 1015 (6)/ 108 (7)</v>
      </c>
      <c r="K430">
        <f>Table1[[#This Row],[STOCK]]</f>
        <v>13</v>
      </c>
      <c r="L430" t="str">
        <f>IF(Table1[[#This Row],[KODE]]="","",Table1[[#This Row],[KODE]])</f>
        <v/>
      </c>
      <c r="M430" t="str">
        <f>IF(Table1[[#This Row],[QTY]]=0,"",CONCATENATE(Table1[[#This Row],[QTY]]," ",Table1[[#This Row],[STN]]))</f>
        <v>144 LSN</v>
      </c>
      <c r="N430" t="str">
        <f>Table1[[#This Row],[SUPPLIER]]</f>
        <v/>
      </c>
      <c r="O430" t="str">
        <f>Table1[[#This Row],[KATEGORI]]</f>
        <v>GLOBAL</v>
      </c>
    </row>
    <row r="431" spans="1:15" ht="15.75" hidden="1" customHeight="1" x14ac:dyDescent="0.25">
      <c r="A431">
        <v>867</v>
      </c>
      <c r="B431" t="s">
        <v>7</v>
      </c>
      <c r="C431" t="s">
        <v>368</v>
      </c>
      <c r="D431" t="s">
        <v>7</v>
      </c>
      <c r="E431">
        <v>144</v>
      </c>
      <c r="F431" t="s">
        <v>8</v>
      </c>
      <c r="G431" t="s">
        <v>9</v>
      </c>
      <c r="H431" t="s">
        <v>7</v>
      </c>
      <c r="I431">
        <v>26</v>
      </c>
      <c r="J431" t="str">
        <f>PROPER(Table1[[#This Row],[NAMA]])</f>
        <v>Bp D Tian 2036</v>
      </c>
      <c r="K431">
        <f>Table1[[#This Row],[STOCK]]</f>
        <v>26</v>
      </c>
      <c r="L431" t="str">
        <f>IF(Table1[[#This Row],[KODE]]="","",Table1[[#This Row],[KODE]])</f>
        <v/>
      </c>
      <c r="M431" t="str">
        <f>IF(Table1[[#This Row],[QTY]]=0,"",CONCATENATE(Table1[[#This Row],[QTY]]," ",Table1[[#This Row],[STN]]))</f>
        <v>144 LSN</v>
      </c>
      <c r="N431" t="str">
        <f>Table1[[#This Row],[SUPPLIER]]</f>
        <v/>
      </c>
      <c r="O431" t="str">
        <f>Table1[[#This Row],[KATEGORI]]</f>
        <v>GLOBAL</v>
      </c>
    </row>
    <row r="432" spans="1:15" ht="15.75" hidden="1" customHeight="1" x14ac:dyDescent="0.25">
      <c r="A432">
        <v>872</v>
      </c>
      <c r="B432" t="s">
        <v>7</v>
      </c>
      <c r="C432" t="s">
        <v>370</v>
      </c>
      <c r="D432" t="s">
        <v>7</v>
      </c>
      <c r="E432">
        <v>144</v>
      </c>
      <c r="F432" t="s">
        <v>8</v>
      </c>
      <c r="G432" t="s">
        <v>9</v>
      </c>
      <c r="H432" t="s">
        <v>7</v>
      </c>
      <c r="I432">
        <v>4</v>
      </c>
      <c r="J432" t="str">
        <f>PROPER(Table1[[#This Row],[NAMA]])</f>
        <v>Bp Dbs Gg 99</v>
      </c>
      <c r="K432">
        <f>Table1[[#This Row],[STOCK]]</f>
        <v>4</v>
      </c>
      <c r="L432" t="str">
        <f>IF(Table1[[#This Row],[KODE]]="","",Table1[[#This Row],[KODE]])</f>
        <v/>
      </c>
      <c r="M432" t="str">
        <f>IF(Table1[[#This Row],[QTY]]=0,"",CONCATENATE(Table1[[#This Row],[QTY]]," ",Table1[[#This Row],[STN]]))</f>
        <v>144 LSN</v>
      </c>
      <c r="N432" t="str">
        <f>Table1[[#This Row],[SUPPLIER]]</f>
        <v/>
      </c>
      <c r="O432" t="str">
        <f>Table1[[#This Row],[KATEGORI]]</f>
        <v>GLOBAL</v>
      </c>
    </row>
    <row r="433" spans="1:15" ht="15.75" hidden="1" customHeight="1" x14ac:dyDescent="0.25">
      <c r="A433">
        <v>873</v>
      </c>
      <c r="B433" t="s">
        <v>7</v>
      </c>
      <c r="C433" t="s">
        <v>5631</v>
      </c>
      <c r="D433" t="s">
        <v>146</v>
      </c>
      <c r="E433">
        <v>144</v>
      </c>
      <c r="F433" t="s">
        <v>8</v>
      </c>
      <c r="G433" t="s">
        <v>9</v>
      </c>
      <c r="H433" t="s">
        <v>7</v>
      </c>
      <c r="I433">
        <v>4</v>
      </c>
      <c r="J433" t="str">
        <f>PROPER(Table1[[#This Row],[NAMA]])</f>
        <v>Bp Debozz 0.28 Db-Gp 800 Bl Biru</v>
      </c>
      <c r="K433">
        <f>Table1[[#This Row],[STOCK]]</f>
        <v>4</v>
      </c>
      <c r="L433" t="str">
        <f>IF(Table1[[#This Row],[KODE]]="","",Table1[[#This Row],[KODE]])</f>
        <v/>
      </c>
      <c r="M433" t="str">
        <f>IF(Table1[[#This Row],[QTY]]=0,"",CONCATENATE(Table1[[#This Row],[QTY]]," ",Table1[[#This Row],[STN]]))</f>
        <v>144 LSN</v>
      </c>
      <c r="N433" t="str">
        <f>Table1[[#This Row],[SUPPLIER]]</f>
        <v>DB ST</v>
      </c>
      <c r="O433" t="str">
        <f>Table1[[#This Row],[KATEGORI]]</f>
        <v>GLOBAL</v>
      </c>
    </row>
    <row r="434" spans="1:15" ht="15.75" hidden="1" customHeight="1" x14ac:dyDescent="0.25">
      <c r="A434">
        <v>874</v>
      </c>
      <c r="B434" t="s">
        <v>7</v>
      </c>
      <c r="C434" t="s">
        <v>371</v>
      </c>
      <c r="D434" t="s">
        <v>146</v>
      </c>
      <c r="E434">
        <v>144</v>
      </c>
      <c r="F434" t="s">
        <v>8</v>
      </c>
      <c r="G434" t="s">
        <v>9</v>
      </c>
      <c r="H434" t="s">
        <v>7</v>
      </c>
      <c r="I434">
        <v>1</v>
      </c>
      <c r="J434" t="str">
        <f>PROPER(Table1[[#This Row],[NAMA]])</f>
        <v>Bp Debozz 0.28 Db-Gp 800 Hi-Q</v>
      </c>
      <c r="K434">
        <f>Table1[[#This Row],[STOCK]]</f>
        <v>1</v>
      </c>
      <c r="L434" t="str">
        <f>IF(Table1[[#This Row],[KODE]]="","",Table1[[#This Row],[KODE]])</f>
        <v/>
      </c>
      <c r="M434" t="str">
        <f>IF(Table1[[#This Row],[QTY]]=0,"",CONCATENATE(Table1[[#This Row],[QTY]]," ",Table1[[#This Row],[STN]]))</f>
        <v>144 LSN</v>
      </c>
      <c r="N434" t="str">
        <f>Table1[[#This Row],[SUPPLIER]]</f>
        <v>DB ST</v>
      </c>
      <c r="O434" t="str">
        <f>Table1[[#This Row],[KATEGORI]]</f>
        <v>GLOBAL</v>
      </c>
    </row>
    <row r="435" spans="1:15" ht="15.75" hidden="1" customHeight="1" x14ac:dyDescent="0.25">
      <c r="A435">
        <v>875</v>
      </c>
      <c r="B435" t="s">
        <v>7</v>
      </c>
      <c r="C435" t="s">
        <v>369</v>
      </c>
      <c r="D435" t="s">
        <v>22</v>
      </c>
      <c r="E435">
        <v>120</v>
      </c>
      <c r="F435" t="s">
        <v>8</v>
      </c>
      <c r="G435" t="s">
        <v>9</v>
      </c>
      <c r="H435" t="s">
        <v>7</v>
      </c>
      <c r="I435">
        <v>1</v>
      </c>
      <c r="J435" t="str">
        <f>PROPER(Table1[[#This Row],[NAMA]])</f>
        <v>Bp Debozz 0.5 Db 550 + Isi</v>
      </c>
      <c r="K435">
        <f>Table1[[#This Row],[STOCK]]</f>
        <v>1</v>
      </c>
      <c r="L435" t="str">
        <f>IF(Table1[[#This Row],[KODE]]="","",Table1[[#This Row],[KODE]])</f>
        <v/>
      </c>
      <c r="M435" t="str">
        <f>IF(Table1[[#This Row],[QTY]]=0,"",CONCATENATE(Table1[[#This Row],[QTY]]," ",Table1[[#This Row],[STN]]))</f>
        <v>120 LSN</v>
      </c>
      <c r="N435" t="str">
        <f>Table1[[#This Row],[SUPPLIER]]</f>
        <v>-</v>
      </c>
      <c r="O435" t="str">
        <f>Table1[[#This Row],[KATEGORI]]</f>
        <v>GLOBAL</v>
      </c>
    </row>
    <row r="436" spans="1:15" ht="15.75" hidden="1" customHeight="1" x14ac:dyDescent="0.25">
      <c r="A436">
        <v>882</v>
      </c>
      <c r="B436" t="s">
        <v>7</v>
      </c>
      <c r="C436" t="s">
        <v>372</v>
      </c>
      <c r="D436" t="s">
        <v>7</v>
      </c>
      <c r="E436">
        <v>135</v>
      </c>
      <c r="F436" t="s">
        <v>8</v>
      </c>
      <c r="G436" t="s">
        <v>9</v>
      </c>
      <c r="H436" t="s">
        <v>7</v>
      </c>
      <c r="I436">
        <v>1</v>
      </c>
      <c r="J436" t="str">
        <f>PROPER(Table1[[#This Row],[NAMA]])</f>
        <v>Bp Design Kepala Ab Kotak/ Bulat</v>
      </c>
      <c r="K436">
        <f>Table1[[#This Row],[STOCK]]</f>
        <v>1</v>
      </c>
      <c r="L436" t="str">
        <f>IF(Table1[[#This Row],[KODE]]="","",Table1[[#This Row],[KODE]])</f>
        <v/>
      </c>
      <c r="M436" t="str">
        <f>IF(Table1[[#This Row],[QTY]]=0,"",CONCATENATE(Table1[[#This Row],[QTY]]," ",Table1[[#This Row],[STN]]))</f>
        <v>135 LSN</v>
      </c>
      <c r="N436" t="str">
        <f>Table1[[#This Row],[SUPPLIER]]</f>
        <v/>
      </c>
      <c r="O436" t="str">
        <f>Table1[[#This Row],[KATEGORI]]</f>
        <v>GLOBAL</v>
      </c>
    </row>
    <row r="437" spans="1:15" ht="15.75" hidden="1" customHeight="1" x14ac:dyDescent="0.25">
      <c r="A437">
        <v>883</v>
      </c>
      <c r="B437" t="s">
        <v>7</v>
      </c>
      <c r="C437" t="s">
        <v>373</v>
      </c>
      <c r="D437" t="s">
        <v>7</v>
      </c>
      <c r="E437">
        <v>1152</v>
      </c>
      <c r="F437" t="s">
        <v>11</v>
      </c>
      <c r="G437" t="s">
        <v>9</v>
      </c>
      <c r="H437" t="s">
        <v>7</v>
      </c>
      <c r="I437">
        <v>1</v>
      </c>
      <c r="J437" t="str">
        <f>PROPER(Table1[[#This Row],[NAMA]])</f>
        <v>Bp Doraemon 3008</v>
      </c>
      <c r="K437">
        <f>Table1[[#This Row],[STOCK]]</f>
        <v>1</v>
      </c>
      <c r="L437" t="str">
        <f>IF(Table1[[#This Row],[KODE]]="","",Table1[[#This Row],[KODE]])</f>
        <v/>
      </c>
      <c r="M437" t="str">
        <f>IF(Table1[[#This Row],[QTY]]=0,"",CONCATENATE(Table1[[#This Row],[QTY]]," ",Table1[[#This Row],[STN]]))</f>
        <v>1152 PCS</v>
      </c>
      <c r="N437" t="str">
        <f>Table1[[#This Row],[SUPPLIER]]</f>
        <v/>
      </c>
      <c r="O437" t="str">
        <f>Table1[[#This Row],[KATEGORI]]</f>
        <v>GLOBAL</v>
      </c>
    </row>
    <row r="438" spans="1:15" ht="15.75" hidden="1" customHeight="1" x14ac:dyDescent="0.25">
      <c r="A438">
        <v>885</v>
      </c>
      <c r="B438" t="s">
        <v>7</v>
      </c>
      <c r="C438" t="s">
        <v>374</v>
      </c>
      <c r="D438" t="s">
        <v>7</v>
      </c>
      <c r="E438">
        <v>144</v>
      </c>
      <c r="F438" t="s">
        <v>8</v>
      </c>
      <c r="G438" t="s">
        <v>9</v>
      </c>
      <c r="H438" t="s">
        <v>7</v>
      </c>
      <c r="I438">
        <v>1</v>
      </c>
      <c r="J438" t="str">
        <f>PROPER(Table1[[#This Row],[NAMA]])</f>
        <v>Bp Elegant 1803</v>
      </c>
      <c r="K438">
        <f>Table1[[#This Row],[STOCK]]</f>
        <v>1</v>
      </c>
      <c r="L438" t="str">
        <f>IF(Table1[[#This Row],[KODE]]="","",Table1[[#This Row],[KODE]])</f>
        <v/>
      </c>
      <c r="M438" t="str">
        <f>IF(Table1[[#This Row],[QTY]]=0,"",CONCATENATE(Table1[[#This Row],[QTY]]," ",Table1[[#This Row],[STN]]))</f>
        <v>144 LSN</v>
      </c>
      <c r="N438" t="str">
        <f>Table1[[#This Row],[SUPPLIER]]</f>
        <v/>
      </c>
      <c r="O438" t="str">
        <f>Table1[[#This Row],[KATEGORI]]</f>
        <v>GLOBAL</v>
      </c>
    </row>
    <row r="439" spans="1:15" ht="15.75" hidden="1" customHeight="1" x14ac:dyDescent="0.25">
      <c r="A439">
        <v>886</v>
      </c>
      <c r="B439" t="s">
        <v>7</v>
      </c>
      <c r="C439" t="s">
        <v>375</v>
      </c>
      <c r="D439" t="s">
        <v>7</v>
      </c>
      <c r="E439">
        <v>120</v>
      </c>
      <c r="F439" t="s">
        <v>8</v>
      </c>
      <c r="G439" t="s">
        <v>9</v>
      </c>
      <c r="H439" t="s">
        <v>7</v>
      </c>
      <c r="I439">
        <v>2</v>
      </c>
      <c r="J439" t="str">
        <f>PROPER(Table1[[#This Row],[NAMA]])</f>
        <v>Bp Elmo H(1) M(1)</v>
      </c>
      <c r="K439">
        <f>Table1[[#This Row],[STOCK]]</f>
        <v>2</v>
      </c>
      <c r="L439" t="str">
        <f>IF(Table1[[#This Row],[KODE]]="","",Table1[[#This Row],[KODE]])</f>
        <v/>
      </c>
      <c r="M439" t="str">
        <f>IF(Table1[[#This Row],[QTY]]=0,"",CONCATENATE(Table1[[#This Row],[QTY]]," ",Table1[[#This Row],[STN]]))</f>
        <v>120 LSN</v>
      </c>
      <c r="N439" t="str">
        <f>Table1[[#This Row],[SUPPLIER]]</f>
        <v/>
      </c>
      <c r="O439" t="str">
        <f>Table1[[#This Row],[KATEGORI]]</f>
        <v>GLOBAL</v>
      </c>
    </row>
    <row r="440" spans="1:15" ht="15.75" hidden="1" customHeight="1" x14ac:dyDescent="0.25">
      <c r="A440">
        <v>887</v>
      </c>
      <c r="B440" t="s">
        <v>7</v>
      </c>
      <c r="C440" t="s">
        <v>376</v>
      </c>
      <c r="D440" t="s">
        <v>7</v>
      </c>
      <c r="E440">
        <v>144</v>
      </c>
      <c r="F440" t="s">
        <v>8</v>
      </c>
      <c r="G440" t="s">
        <v>9</v>
      </c>
      <c r="H440" t="s">
        <v>7</v>
      </c>
      <c r="I440">
        <v>5</v>
      </c>
      <c r="J440" t="str">
        <f>PROPER(Table1[[#This Row],[NAMA]])</f>
        <v>Bp Executive 169 (2)/ 777 (3)</v>
      </c>
      <c r="K440">
        <f>Table1[[#This Row],[STOCK]]</f>
        <v>5</v>
      </c>
      <c r="L440" t="str">
        <f>IF(Table1[[#This Row],[KODE]]="","",Table1[[#This Row],[KODE]])</f>
        <v/>
      </c>
      <c r="M440" t="str">
        <f>IF(Table1[[#This Row],[QTY]]=0,"",CONCATENATE(Table1[[#This Row],[QTY]]," ",Table1[[#This Row],[STN]]))</f>
        <v>144 LSN</v>
      </c>
      <c r="N440" t="str">
        <f>Table1[[#This Row],[SUPPLIER]]</f>
        <v/>
      </c>
      <c r="O440" t="str">
        <f>Table1[[#This Row],[KATEGORI]]</f>
        <v>GLOBAL</v>
      </c>
    </row>
    <row r="441" spans="1:15" ht="15.75" hidden="1" customHeight="1" x14ac:dyDescent="0.25">
      <c r="A441">
        <v>888</v>
      </c>
      <c r="B441" t="s">
        <v>7</v>
      </c>
      <c r="C441" t="s">
        <v>377</v>
      </c>
      <c r="D441" t="s">
        <v>7</v>
      </c>
      <c r="E441">
        <v>144</v>
      </c>
      <c r="F441" t="s">
        <v>8</v>
      </c>
      <c r="G441" t="s">
        <v>9</v>
      </c>
      <c r="H441" t="s">
        <v>7</v>
      </c>
      <c r="I441">
        <v>1</v>
      </c>
      <c r="J441" t="str">
        <f>PROPER(Table1[[#This Row],[NAMA]])</f>
        <v>Bp Executive Bm 300 Merah</v>
      </c>
      <c r="K441">
        <f>Table1[[#This Row],[STOCK]]</f>
        <v>1</v>
      </c>
      <c r="L441" t="str">
        <f>IF(Table1[[#This Row],[KODE]]="","",Table1[[#This Row],[KODE]])</f>
        <v/>
      </c>
      <c r="M441" t="str">
        <f>IF(Table1[[#This Row],[QTY]]=0,"",CONCATENATE(Table1[[#This Row],[QTY]]," ",Table1[[#This Row],[STN]]))</f>
        <v>144 LSN</v>
      </c>
      <c r="N441" t="str">
        <f>Table1[[#This Row],[SUPPLIER]]</f>
        <v/>
      </c>
      <c r="O441" t="str">
        <f>Table1[[#This Row],[KATEGORI]]</f>
        <v>GLOBAL</v>
      </c>
    </row>
    <row r="442" spans="1:15" ht="15.75" hidden="1" customHeight="1" x14ac:dyDescent="0.25">
      <c r="A442">
        <v>889</v>
      </c>
      <c r="B442" t="s">
        <v>7</v>
      </c>
      <c r="C442" t="s">
        <v>378</v>
      </c>
      <c r="D442" t="s">
        <v>7</v>
      </c>
      <c r="E442">
        <v>160</v>
      </c>
      <c r="F442" t="s">
        <v>11</v>
      </c>
      <c r="G442" t="s">
        <v>9</v>
      </c>
      <c r="H442" t="s">
        <v>7</v>
      </c>
      <c r="I442">
        <v>5</v>
      </c>
      <c r="J442" t="str">
        <f>PROPER(Table1[[#This Row],[NAMA]])</f>
        <v>Bp F001 030/12W Glitermix</v>
      </c>
      <c r="K442">
        <f>Table1[[#This Row],[STOCK]]</f>
        <v>5</v>
      </c>
      <c r="L442" t="str">
        <f>IF(Table1[[#This Row],[KODE]]="","",Table1[[#This Row],[KODE]])</f>
        <v/>
      </c>
      <c r="M442" t="str">
        <f>IF(Table1[[#This Row],[QTY]]=0,"",CONCATENATE(Table1[[#This Row],[QTY]]," ",Table1[[#This Row],[STN]]))</f>
        <v>160 PCS</v>
      </c>
      <c r="N442" t="str">
        <f>Table1[[#This Row],[SUPPLIER]]</f>
        <v/>
      </c>
      <c r="O442" t="str">
        <f>Table1[[#This Row],[KATEGORI]]</f>
        <v>GLOBAL</v>
      </c>
    </row>
    <row r="443" spans="1:15" ht="15.75" hidden="1" customHeight="1" x14ac:dyDescent="0.25">
      <c r="A443">
        <v>890</v>
      </c>
      <c r="B443" t="s">
        <v>7</v>
      </c>
      <c r="C443" t="s">
        <v>379</v>
      </c>
      <c r="D443" t="s">
        <v>7</v>
      </c>
      <c r="E443">
        <v>96</v>
      </c>
      <c r="F443" t="s">
        <v>43</v>
      </c>
      <c r="G443" t="s">
        <v>9</v>
      </c>
      <c r="H443" t="s">
        <v>7</v>
      </c>
      <c r="I443">
        <v>7</v>
      </c>
      <c r="J443" t="str">
        <f>PROPER(Table1[[#This Row],[NAMA]])</f>
        <v>Bp F4 Aw 46/ 8018 (1X36)</v>
      </c>
      <c r="K443">
        <f>Table1[[#This Row],[STOCK]]</f>
        <v>7</v>
      </c>
      <c r="L443" t="str">
        <f>IF(Table1[[#This Row],[KODE]]="","",Table1[[#This Row],[KODE]])</f>
        <v/>
      </c>
      <c r="M443" t="str">
        <f>IF(Table1[[#This Row],[QTY]]=0,"",CONCATENATE(Table1[[#This Row],[QTY]]," ",Table1[[#This Row],[STN]]))</f>
        <v>96 BOX</v>
      </c>
      <c r="N443" t="str">
        <f>Table1[[#This Row],[SUPPLIER]]</f>
        <v/>
      </c>
      <c r="O443" t="str">
        <f>Table1[[#This Row],[KATEGORI]]</f>
        <v>GLOBAL</v>
      </c>
    </row>
    <row r="444" spans="1:15" ht="15.75" hidden="1" customHeight="1" x14ac:dyDescent="0.25">
      <c r="A444">
        <v>891</v>
      </c>
      <c r="B444" t="s">
        <v>7</v>
      </c>
      <c r="C444" t="s">
        <v>380</v>
      </c>
      <c r="D444" t="s">
        <v>7</v>
      </c>
      <c r="E444">
        <v>144</v>
      </c>
      <c r="F444" t="s">
        <v>8</v>
      </c>
      <c r="G444" t="s">
        <v>9</v>
      </c>
      <c r="H444" t="s">
        <v>7</v>
      </c>
      <c r="I444">
        <v>1</v>
      </c>
      <c r="J444" t="str">
        <f>PROPER(Table1[[#This Row],[NAMA]])</f>
        <v>Bp Fancy 18888</v>
      </c>
      <c r="K444">
        <f>Table1[[#This Row],[STOCK]]</f>
        <v>1</v>
      </c>
      <c r="L444" t="str">
        <f>IF(Table1[[#This Row],[KODE]]="","",Table1[[#This Row],[KODE]])</f>
        <v/>
      </c>
      <c r="M444" t="str">
        <f>IF(Table1[[#This Row],[QTY]]=0,"",CONCATENATE(Table1[[#This Row],[QTY]]," ",Table1[[#This Row],[STN]]))</f>
        <v>144 LSN</v>
      </c>
      <c r="N444" t="str">
        <f>Table1[[#This Row],[SUPPLIER]]</f>
        <v/>
      </c>
      <c r="O444" t="str">
        <f>Table1[[#This Row],[KATEGORI]]</f>
        <v>GLOBAL</v>
      </c>
    </row>
    <row r="445" spans="1:15" ht="15.75" hidden="1" customHeight="1" x14ac:dyDescent="0.25">
      <c r="A445">
        <v>892</v>
      </c>
      <c r="B445" t="s">
        <v>7</v>
      </c>
      <c r="C445" t="s">
        <v>381</v>
      </c>
      <c r="D445" t="s">
        <v>7</v>
      </c>
      <c r="E445">
        <v>144</v>
      </c>
      <c r="F445" t="s">
        <v>8</v>
      </c>
      <c r="G445" t="s">
        <v>9</v>
      </c>
      <c r="H445" t="s">
        <v>7</v>
      </c>
      <c r="I445">
        <v>2</v>
      </c>
      <c r="J445" t="str">
        <f>PROPER(Table1[[#This Row],[NAMA]])</f>
        <v>Bp Fancy Ab Besar 2638</v>
      </c>
      <c r="K445">
        <f>Table1[[#This Row],[STOCK]]</f>
        <v>2</v>
      </c>
      <c r="L445" t="str">
        <f>IF(Table1[[#This Row],[KODE]]="","",Table1[[#This Row],[KODE]])</f>
        <v/>
      </c>
      <c r="M445" t="str">
        <f>IF(Table1[[#This Row],[QTY]]=0,"",CONCATENATE(Table1[[#This Row],[QTY]]," ",Table1[[#This Row],[STN]]))</f>
        <v>144 LSN</v>
      </c>
      <c r="N445" t="str">
        <f>Table1[[#This Row],[SUPPLIER]]</f>
        <v/>
      </c>
      <c r="O445" t="str">
        <f>Table1[[#This Row],[KATEGORI]]</f>
        <v>GLOBAL</v>
      </c>
    </row>
    <row r="446" spans="1:15" ht="15.75" hidden="1" customHeight="1" x14ac:dyDescent="0.25">
      <c r="A446">
        <v>893</v>
      </c>
      <c r="B446" t="s">
        <v>7</v>
      </c>
      <c r="C446" t="s">
        <v>382</v>
      </c>
      <c r="D446" t="s">
        <v>7</v>
      </c>
      <c r="E446">
        <v>144</v>
      </c>
      <c r="F446" t="s">
        <v>8</v>
      </c>
      <c r="G446" t="s">
        <v>9</v>
      </c>
      <c r="H446" t="s">
        <v>7</v>
      </c>
      <c r="I446">
        <v>9</v>
      </c>
      <c r="J446" t="str">
        <f>PROPER(Table1[[#This Row],[NAMA]])</f>
        <v>Bp Fancy Ketapel Tiup 2629A (5)/ Ab Tiup 2659 (4)</v>
      </c>
      <c r="K446">
        <f>Table1[[#This Row],[STOCK]]</f>
        <v>9</v>
      </c>
      <c r="L446" t="str">
        <f>IF(Table1[[#This Row],[KODE]]="","",Table1[[#This Row],[KODE]])</f>
        <v/>
      </c>
      <c r="M446" t="str">
        <f>IF(Table1[[#This Row],[QTY]]=0,"",CONCATENATE(Table1[[#This Row],[QTY]]," ",Table1[[#This Row],[STN]]))</f>
        <v>144 LSN</v>
      </c>
      <c r="N446" t="str">
        <f>Table1[[#This Row],[SUPPLIER]]</f>
        <v/>
      </c>
      <c r="O446" t="str">
        <f>Table1[[#This Row],[KATEGORI]]</f>
        <v>GLOBAL</v>
      </c>
    </row>
    <row r="447" spans="1:15" ht="15.75" hidden="1" customHeight="1" x14ac:dyDescent="0.25">
      <c r="A447">
        <v>895</v>
      </c>
      <c r="B447" t="s">
        <v>7</v>
      </c>
      <c r="C447" t="s">
        <v>383</v>
      </c>
      <c r="D447" t="s">
        <v>7</v>
      </c>
      <c r="E447">
        <v>40</v>
      </c>
      <c r="F447" t="s">
        <v>43</v>
      </c>
      <c r="G447" t="s">
        <v>9</v>
      </c>
      <c r="H447" t="s">
        <v>7</v>
      </c>
      <c r="I447">
        <v>1</v>
      </c>
      <c r="J447" t="str">
        <f>PROPER(Table1[[#This Row],[NAMA]])</f>
        <v>Bp Football (1 Box=24)</v>
      </c>
      <c r="K447">
        <f>Table1[[#This Row],[STOCK]]</f>
        <v>1</v>
      </c>
      <c r="L447" t="str">
        <f>IF(Table1[[#This Row],[KODE]]="","",Table1[[#This Row],[KODE]])</f>
        <v/>
      </c>
      <c r="M447" t="str">
        <f>IF(Table1[[#This Row],[QTY]]=0,"",CONCATENATE(Table1[[#This Row],[QTY]]," ",Table1[[#This Row],[STN]]))</f>
        <v>40 BOX</v>
      </c>
      <c r="N447" t="str">
        <f>Table1[[#This Row],[SUPPLIER]]</f>
        <v/>
      </c>
      <c r="O447" t="str">
        <f>Table1[[#This Row],[KATEGORI]]</f>
        <v>GLOBAL</v>
      </c>
    </row>
    <row r="448" spans="1:15" ht="15.75" hidden="1" customHeight="1" x14ac:dyDescent="0.25">
      <c r="A448">
        <v>896</v>
      </c>
      <c r="B448" t="s">
        <v>7</v>
      </c>
      <c r="C448" t="s">
        <v>384</v>
      </c>
      <c r="D448" t="s">
        <v>7</v>
      </c>
      <c r="E448">
        <v>144</v>
      </c>
      <c r="F448" t="s">
        <v>8</v>
      </c>
      <c r="G448" t="s">
        <v>9</v>
      </c>
      <c r="H448" t="s">
        <v>7</v>
      </c>
      <c r="I448">
        <v>5</v>
      </c>
      <c r="J448" t="str">
        <f>PROPER(Table1[[#This Row],[NAMA]])</f>
        <v>Bp G 2036 Biru</v>
      </c>
      <c r="K448">
        <f>Table1[[#This Row],[STOCK]]</f>
        <v>5</v>
      </c>
      <c r="L448" t="str">
        <f>IF(Table1[[#This Row],[KODE]]="","",Table1[[#This Row],[KODE]])</f>
        <v/>
      </c>
      <c r="M448" t="str">
        <f>IF(Table1[[#This Row],[QTY]]=0,"",CONCATENATE(Table1[[#This Row],[QTY]]," ",Table1[[#This Row],[STN]]))</f>
        <v>144 LSN</v>
      </c>
      <c r="N448" t="str">
        <f>Table1[[#This Row],[SUPPLIER]]</f>
        <v/>
      </c>
      <c r="O448" t="str">
        <f>Table1[[#This Row],[KATEGORI]]</f>
        <v>GLOBAL</v>
      </c>
    </row>
    <row r="449" spans="1:15" ht="15.75" customHeight="1" x14ac:dyDescent="0.25">
      <c r="A449">
        <v>897</v>
      </c>
      <c r="B449" t="s">
        <v>7</v>
      </c>
      <c r="C449" t="s">
        <v>2415</v>
      </c>
      <c r="D449" t="s">
        <v>2395</v>
      </c>
      <c r="E449">
        <v>2880</v>
      </c>
      <c r="F449" t="s">
        <v>11</v>
      </c>
      <c r="G449" t="s">
        <v>12</v>
      </c>
      <c r="H449" t="s">
        <v>7</v>
      </c>
      <c r="I449">
        <v>15</v>
      </c>
      <c r="J449" t="str">
        <f>PROPER(Table1[[#This Row],[NAMA]])</f>
        <v>Bp Gel  A 93</v>
      </c>
      <c r="K449">
        <f>Table1[[#This Row],[STOCK]]</f>
        <v>15</v>
      </c>
      <c r="L449" t="str">
        <f>IF(Table1[[#This Row],[KODE]]="","",Table1[[#This Row],[KODE]])</f>
        <v/>
      </c>
      <c r="M449" t="str">
        <f>IF(Table1[[#This Row],[QTY]]=0,"",CONCATENATE(Table1[[#This Row],[QTY]]," ",Table1[[#This Row],[STN]]))</f>
        <v>2880 PCS</v>
      </c>
      <c r="N449" t="str">
        <f>Table1[[#This Row],[SUPPLIER]]</f>
        <v>IMPORT D11</v>
      </c>
      <c r="O449" t="str">
        <f>Table1[[#This Row],[KATEGORI]]</f>
        <v>IMPORT</v>
      </c>
    </row>
    <row r="450" spans="1:15" ht="15.75" customHeight="1" x14ac:dyDescent="0.25">
      <c r="A450">
        <v>899</v>
      </c>
      <c r="B450" t="s">
        <v>7</v>
      </c>
      <c r="C450" t="s">
        <v>385</v>
      </c>
      <c r="D450" t="s">
        <v>386</v>
      </c>
      <c r="E450">
        <v>1728</v>
      </c>
      <c r="F450" t="s">
        <v>11</v>
      </c>
      <c r="G450" t="s">
        <v>12</v>
      </c>
      <c r="H450" t="s">
        <v>7</v>
      </c>
      <c r="I450">
        <v>9</v>
      </c>
      <c r="J450" t="str">
        <f>PROPER(Table1[[#This Row],[NAMA]])</f>
        <v>Bp Gel 221</v>
      </c>
      <c r="K450">
        <f>Table1[[#This Row],[STOCK]]</f>
        <v>9</v>
      </c>
      <c r="L450" t="str">
        <f>IF(Table1[[#This Row],[KODE]]="","",Table1[[#This Row],[KODE]])</f>
        <v/>
      </c>
      <c r="M450" t="str">
        <f>IF(Table1[[#This Row],[QTY]]=0,"",CONCATENATE(Table1[[#This Row],[QTY]]," ",Table1[[#This Row],[STN]]))</f>
        <v>1728 PCS</v>
      </c>
      <c r="N450" t="str">
        <f>Table1[[#This Row],[SUPPLIER]]</f>
        <v>IMPORT D9</v>
      </c>
      <c r="O450" t="str">
        <f>Table1[[#This Row],[KATEGORI]]</f>
        <v>IMPORT</v>
      </c>
    </row>
    <row r="451" spans="1:15" ht="15.75" customHeight="1" x14ac:dyDescent="0.25">
      <c r="A451">
        <v>900</v>
      </c>
      <c r="B451" t="s">
        <v>7</v>
      </c>
      <c r="C451" t="s">
        <v>387</v>
      </c>
      <c r="D451" t="s">
        <v>386</v>
      </c>
      <c r="E451">
        <v>1728</v>
      </c>
      <c r="F451" t="s">
        <v>11</v>
      </c>
      <c r="G451" t="s">
        <v>12</v>
      </c>
      <c r="H451" t="s">
        <v>7</v>
      </c>
      <c r="I451">
        <v>6</v>
      </c>
      <c r="J451" t="str">
        <f>PROPER(Table1[[#This Row],[NAMA]])</f>
        <v>Bp Gel 223</v>
      </c>
      <c r="K451">
        <f>Table1[[#This Row],[STOCK]]</f>
        <v>6</v>
      </c>
      <c r="L451" t="str">
        <f>IF(Table1[[#This Row],[KODE]]="","",Table1[[#This Row],[KODE]])</f>
        <v/>
      </c>
      <c r="M451" t="str">
        <f>IF(Table1[[#This Row],[QTY]]=0,"",CONCATENATE(Table1[[#This Row],[QTY]]," ",Table1[[#This Row],[STN]]))</f>
        <v>1728 PCS</v>
      </c>
      <c r="N451" t="str">
        <f>Table1[[#This Row],[SUPPLIER]]</f>
        <v>IMPORT D9</v>
      </c>
      <c r="O451" t="str">
        <f>Table1[[#This Row],[KATEGORI]]</f>
        <v>IMPORT</v>
      </c>
    </row>
    <row r="452" spans="1:15" ht="15.75" customHeight="1" x14ac:dyDescent="0.25">
      <c r="A452">
        <v>901</v>
      </c>
      <c r="B452" t="s">
        <v>7</v>
      </c>
      <c r="C452" t="s">
        <v>388</v>
      </c>
      <c r="D452" t="s">
        <v>386</v>
      </c>
      <c r="E452">
        <v>1728</v>
      </c>
      <c r="F452" t="s">
        <v>11</v>
      </c>
      <c r="G452" t="s">
        <v>12</v>
      </c>
      <c r="H452" t="s">
        <v>7</v>
      </c>
      <c r="I452">
        <v>2</v>
      </c>
      <c r="J452" t="str">
        <f>PROPER(Table1[[#This Row],[NAMA]])</f>
        <v>Bp Gel 224</v>
      </c>
      <c r="K452">
        <f>Table1[[#This Row],[STOCK]]</f>
        <v>2</v>
      </c>
      <c r="L452" t="str">
        <f>IF(Table1[[#This Row],[KODE]]="","",Table1[[#This Row],[KODE]])</f>
        <v/>
      </c>
      <c r="M452" t="str">
        <f>IF(Table1[[#This Row],[QTY]]=0,"",CONCATENATE(Table1[[#This Row],[QTY]]," ",Table1[[#This Row],[STN]]))</f>
        <v>1728 PCS</v>
      </c>
      <c r="N452" t="str">
        <f>Table1[[#This Row],[SUPPLIER]]</f>
        <v>IMPORT D9</v>
      </c>
      <c r="O452" t="str">
        <f>Table1[[#This Row],[KATEGORI]]</f>
        <v>IMPORT</v>
      </c>
    </row>
    <row r="453" spans="1:15" ht="15.75" customHeight="1" x14ac:dyDescent="0.25">
      <c r="A453">
        <v>902</v>
      </c>
      <c r="B453" t="s">
        <v>7</v>
      </c>
      <c r="C453" t="s">
        <v>389</v>
      </c>
      <c r="D453" t="s">
        <v>72</v>
      </c>
      <c r="E453">
        <v>2304</v>
      </c>
      <c r="F453" t="s">
        <v>11</v>
      </c>
      <c r="G453" t="s">
        <v>12</v>
      </c>
      <c r="H453" t="s">
        <v>7</v>
      </c>
      <c r="I453">
        <v>8</v>
      </c>
      <c r="J453" t="str">
        <f>PROPER(Table1[[#This Row],[NAMA]])</f>
        <v>Bp Gel 6601</v>
      </c>
      <c r="K453">
        <f>Table1[[#This Row],[STOCK]]</f>
        <v>8</v>
      </c>
      <c r="L453" t="str">
        <f>IF(Table1[[#This Row],[KODE]]="","",Table1[[#This Row],[KODE]])</f>
        <v/>
      </c>
      <c r="M453" t="str">
        <f>IF(Table1[[#This Row],[QTY]]=0,"",CONCATENATE(Table1[[#This Row],[QTY]]," ",Table1[[#This Row],[STN]]))</f>
        <v>2304 PCS</v>
      </c>
      <c r="N453" t="str">
        <f>Table1[[#This Row],[SUPPLIER]]</f>
        <v>IMPORT D3</v>
      </c>
      <c r="O453" t="str">
        <f>Table1[[#This Row],[KATEGORI]]</f>
        <v>IMPORT</v>
      </c>
    </row>
    <row r="454" spans="1:15" ht="15.75" customHeight="1" x14ac:dyDescent="0.25">
      <c r="A454">
        <v>903</v>
      </c>
      <c r="B454" t="s">
        <v>7</v>
      </c>
      <c r="C454" t="s">
        <v>391</v>
      </c>
      <c r="D454" t="s">
        <v>72</v>
      </c>
      <c r="E454">
        <v>2304</v>
      </c>
      <c r="F454" t="s">
        <v>11</v>
      </c>
      <c r="G454" t="s">
        <v>12</v>
      </c>
      <c r="H454" t="s">
        <v>7</v>
      </c>
      <c r="I454">
        <v>8</v>
      </c>
      <c r="J454" t="str">
        <f>PROPER(Table1[[#This Row],[NAMA]])</f>
        <v>Bp Gel 6603</v>
      </c>
      <c r="K454">
        <f>Table1[[#This Row],[STOCK]]</f>
        <v>8</v>
      </c>
      <c r="L454" t="str">
        <f>IF(Table1[[#This Row],[KODE]]="","",Table1[[#This Row],[KODE]])</f>
        <v/>
      </c>
      <c r="M454" t="str">
        <f>IF(Table1[[#This Row],[QTY]]=0,"",CONCATENATE(Table1[[#This Row],[QTY]]," ",Table1[[#This Row],[STN]]))</f>
        <v>2304 PCS</v>
      </c>
      <c r="N454" t="str">
        <f>Table1[[#This Row],[SUPPLIER]]</f>
        <v>IMPORT D3</v>
      </c>
      <c r="O454" t="str">
        <f>Table1[[#This Row],[KATEGORI]]</f>
        <v>IMPORT</v>
      </c>
    </row>
    <row r="455" spans="1:15" ht="15.75" customHeight="1" x14ac:dyDescent="0.25">
      <c r="A455">
        <v>904</v>
      </c>
      <c r="B455" t="s">
        <v>7</v>
      </c>
      <c r="C455" t="s">
        <v>392</v>
      </c>
      <c r="D455" t="s">
        <v>390</v>
      </c>
      <c r="E455">
        <v>2304</v>
      </c>
      <c r="F455" t="s">
        <v>11</v>
      </c>
      <c r="G455" t="s">
        <v>12</v>
      </c>
      <c r="H455" t="s">
        <v>7</v>
      </c>
      <c r="I455">
        <v>4</v>
      </c>
      <c r="J455" t="str">
        <f>PROPER(Table1[[#This Row],[NAMA]])</f>
        <v>Bp Gel 6605</v>
      </c>
      <c r="K455">
        <f>Table1[[#This Row],[STOCK]]</f>
        <v>4</v>
      </c>
      <c r="L455" t="str">
        <f>IF(Table1[[#This Row],[KODE]]="","",Table1[[#This Row],[KODE]])</f>
        <v/>
      </c>
      <c r="M455" t="str">
        <f>IF(Table1[[#This Row],[QTY]]=0,"",CONCATENATE(Table1[[#This Row],[QTY]]," ",Table1[[#This Row],[STN]]))</f>
        <v>2304 PCS</v>
      </c>
      <c r="N455" t="str">
        <f>Table1[[#This Row],[SUPPLIER]]</f>
        <v>IMPORT D2</v>
      </c>
      <c r="O455" t="str">
        <f>Table1[[#This Row],[KATEGORI]]</f>
        <v>IMPORT</v>
      </c>
    </row>
    <row r="456" spans="1:15" ht="15.75" customHeight="1" x14ac:dyDescent="0.25">
      <c r="A456">
        <v>905</v>
      </c>
      <c r="B456" t="s">
        <v>7</v>
      </c>
      <c r="C456" t="s">
        <v>393</v>
      </c>
      <c r="D456" t="s">
        <v>72</v>
      </c>
      <c r="E456">
        <v>2304</v>
      </c>
      <c r="F456" t="s">
        <v>11</v>
      </c>
      <c r="G456" t="s">
        <v>12</v>
      </c>
      <c r="H456" t="s">
        <v>7</v>
      </c>
      <c r="I456">
        <v>5</v>
      </c>
      <c r="J456" t="str">
        <f>PROPER(Table1[[#This Row],[NAMA]])</f>
        <v>Bp Gel 6608</v>
      </c>
      <c r="K456">
        <f>Table1[[#This Row],[STOCK]]</f>
        <v>5</v>
      </c>
      <c r="L456" t="str">
        <f>IF(Table1[[#This Row],[KODE]]="","",Table1[[#This Row],[KODE]])</f>
        <v/>
      </c>
      <c r="M456" t="str">
        <f>IF(Table1[[#This Row],[QTY]]=0,"",CONCATENATE(Table1[[#This Row],[QTY]]," ",Table1[[#This Row],[STN]]))</f>
        <v>2304 PCS</v>
      </c>
      <c r="N456" t="str">
        <f>Table1[[#This Row],[SUPPLIER]]</f>
        <v>IMPORT D3</v>
      </c>
      <c r="O456" t="str">
        <f>Table1[[#This Row],[KATEGORI]]</f>
        <v>IMPORT</v>
      </c>
    </row>
    <row r="457" spans="1:15" ht="15.75" customHeight="1" x14ac:dyDescent="0.25">
      <c r="A457">
        <v>906</v>
      </c>
      <c r="B457" t="s">
        <v>7</v>
      </c>
      <c r="C457" t="s">
        <v>394</v>
      </c>
      <c r="D457" t="s">
        <v>386</v>
      </c>
      <c r="E457">
        <v>1728</v>
      </c>
      <c r="F457" t="s">
        <v>11</v>
      </c>
      <c r="G457" t="s">
        <v>12</v>
      </c>
      <c r="H457" t="s">
        <v>7</v>
      </c>
      <c r="I457">
        <v>2</v>
      </c>
      <c r="J457" t="str">
        <f>PROPER(Table1[[#This Row],[NAMA]])</f>
        <v>Bp Gel 701</v>
      </c>
      <c r="K457">
        <f>Table1[[#This Row],[STOCK]]</f>
        <v>2</v>
      </c>
      <c r="L457" t="str">
        <f>IF(Table1[[#This Row],[KODE]]="","",Table1[[#This Row],[KODE]])</f>
        <v/>
      </c>
      <c r="M457" t="str">
        <f>IF(Table1[[#This Row],[QTY]]=0,"",CONCATENATE(Table1[[#This Row],[QTY]]," ",Table1[[#This Row],[STN]]))</f>
        <v>1728 PCS</v>
      </c>
      <c r="N457" t="str">
        <f>Table1[[#This Row],[SUPPLIER]]</f>
        <v>IMPORT D9</v>
      </c>
      <c r="O457" t="str">
        <f>Table1[[#This Row],[KATEGORI]]</f>
        <v>IMPORT</v>
      </c>
    </row>
    <row r="458" spans="1:15" ht="15.75" customHeight="1" x14ac:dyDescent="0.25">
      <c r="A458">
        <v>907</v>
      </c>
      <c r="B458" t="s">
        <v>7</v>
      </c>
      <c r="C458" t="s">
        <v>395</v>
      </c>
      <c r="D458" t="s">
        <v>386</v>
      </c>
      <c r="E458">
        <v>1728</v>
      </c>
      <c r="F458" t="s">
        <v>11</v>
      </c>
      <c r="G458" t="s">
        <v>12</v>
      </c>
      <c r="H458" t="s">
        <v>7</v>
      </c>
      <c r="I458">
        <v>2</v>
      </c>
      <c r="J458" t="str">
        <f>PROPER(Table1[[#This Row],[NAMA]])</f>
        <v>Bp Gel 702</v>
      </c>
      <c r="K458">
        <f>Table1[[#This Row],[STOCK]]</f>
        <v>2</v>
      </c>
      <c r="L458" t="str">
        <f>IF(Table1[[#This Row],[KODE]]="","",Table1[[#This Row],[KODE]])</f>
        <v/>
      </c>
      <c r="M458" t="str">
        <f>IF(Table1[[#This Row],[QTY]]=0,"",CONCATENATE(Table1[[#This Row],[QTY]]," ",Table1[[#This Row],[STN]]))</f>
        <v>1728 PCS</v>
      </c>
      <c r="N458" t="str">
        <f>Table1[[#This Row],[SUPPLIER]]</f>
        <v>IMPORT D9</v>
      </c>
      <c r="O458" t="str">
        <f>Table1[[#This Row],[KATEGORI]]</f>
        <v>IMPORT</v>
      </c>
    </row>
    <row r="459" spans="1:15" ht="15.75" customHeight="1" x14ac:dyDescent="0.25">
      <c r="A459">
        <v>908</v>
      </c>
      <c r="B459" t="s">
        <v>7</v>
      </c>
      <c r="C459" t="s">
        <v>396</v>
      </c>
      <c r="D459" t="s">
        <v>17</v>
      </c>
      <c r="E459">
        <v>1728</v>
      </c>
      <c r="F459" t="s">
        <v>11</v>
      </c>
      <c r="G459" t="s">
        <v>12</v>
      </c>
      <c r="H459" t="s">
        <v>7</v>
      </c>
      <c r="I459">
        <v>4</v>
      </c>
      <c r="J459" t="str">
        <f>PROPER(Table1[[#This Row],[NAMA]])</f>
        <v>Bp Gel 7501 / 6503</v>
      </c>
      <c r="K459">
        <f>Table1[[#This Row],[STOCK]]</f>
        <v>4</v>
      </c>
      <c r="L459" t="str">
        <f>IF(Table1[[#This Row],[KODE]]="","",Table1[[#This Row],[KODE]])</f>
        <v/>
      </c>
      <c r="M459" t="str">
        <f>IF(Table1[[#This Row],[QTY]]=0,"",CONCATENATE(Table1[[#This Row],[QTY]]," ",Table1[[#This Row],[STN]]))</f>
        <v>1728 PCS</v>
      </c>
      <c r="N459" t="str">
        <f>Table1[[#This Row],[SUPPLIER]]</f>
        <v>IMPORT B2 + B3</v>
      </c>
      <c r="O459" t="str">
        <f>Table1[[#This Row],[KATEGORI]]</f>
        <v>IMPORT</v>
      </c>
    </row>
    <row r="460" spans="1:15" ht="15.75" customHeight="1" x14ac:dyDescent="0.25">
      <c r="A460">
        <v>909</v>
      </c>
      <c r="B460" t="s">
        <v>7</v>
      </c>
      <c r="C460" t="s">
        <v>397</v>
      </c>
      <c r="D460" t="s">
        <v>17</v>
      </c>
      <c r="E460">
        <v>1728</v>
      </c>
      <c r="F460" t="s">
        <v>11</v>
      </c>
      <c r="G460" t="s">
        <v>12</v>
      </c>
      <c r="H460" t="s">
        <v>7</v>
      </c>
      <c r="I460">
        <v>4</v>
      </c>
      <c r="J460" t="str">
        <f>PROPER(Table1[[#This Row],[NAMA]])</f>
        <v>Bp Gel 7502 / 3211</v>
      </c>
      <c r="K460">
        <f>Table1[[#This Row],[STOCK]]</f>
        <v>4</v>
      </c>
      <c r="L460" t="str">
        <f>IF(Table1[[#This Row],[KODE]]="","",Table1[[#This Row],[KODE]])</f>
        <v/>
      </c>
      <c r="M460" t="str">
        <f>IF(Table1[[#This Row],[QTY]]=0,"",CONCATENATE(Table1[[#This Row],[QTY]]," ",Table1[[#This Row],[STN]]))</f>
        <v>1728 PCS</v>
      </c>
      <c r="N460" t="str">
        <f>Table1[[#This Row],[SUPPLIER]]</f>
        <v>IMPORT B2 + B3</v>
      </c>
      <c r="O460" t="str">
        <f>Table1[[#This Row],[KATEGORI]]</f>
        <v>IMPORT</v>
      </c>
    </row>
    <row r="461" spans="1:15" ht="15.75" hidden="1" customHeight="1" x14ac:dyDescent="0.25">
      <c r="A461">
        <v>910</v>
      </c>
      <c r="B461" t="s">
        <v>7</v>
      </c>
      <c r="C461" t="s">
        <v>5501</v>
      </c>
      <c r="D461" t="s">
        <v>22</v>
      </c>
      <c r="E461">
        <v>144</v>
      </c>
      <c r="F461" t="s">
        <v>8</v>
      </c>
      <c r="G461" t="s">
        <v>9</v>
      </c>
      <c r="H461" t="s">
        <v>7</v>
      </c>
      <c r="I461">
        <v>2</v>
      </c>
      <c r="J461" t="str">
        <f>PROPER(Table1[[#This Row],[NAMA]])</f>
        <v>Bp Gel 8003</v>
      </c>
      <c r="K461">
        <f>Table1[[#This Row],[STOCK]]</f>
        <v>2</v>
      </c>
      <c r="L461" t="str">
        <f>IF(Table1[[#This Row],[KODE]]="","",Table1[[#This Row],[KODE]])</f>
        <v/>
      </c>
      <c r="M461" t="str">
        <f>IF(Table1[[#This Row],[QTY]]=0,"",CONCATENATE(Table1[[#This Row],[QTY]]," ",Table1[[#This Row],[STN]]))</f>
        <v>144 LSN</v>
      </c>
      <c r="N461" t="str">
        <f>Table1[[#This Row],[SUPPLIER]]</f>
        <v>-</v>
      </c>
      <c r="O461" t="str">
        <f>Table1[[#This Row],[KATEGORI]]</f>
        <v>GLOBAL</v>
      </c>
    </row>
    <row r="462" spans="1:15" ht="15.75" customHeight="1" x14ac:dyDescent="0.25">
      <c r="A462">
        <v>911</v>
      </c>
      <c r="B462" t="s">
        <v>7</v>
      </c>
      <c r="C462" t="s">
        <v>398</v>
      </c>
      <c r="D462" t="s">
        <v>14</v>
      </c>
      <c r="E462">
        <v>3200</v>
      </c>
      <c r="F462" t="s">
        <v>11</v>
      </c>
      <c r="G462" t="s">
        <v>12</v>
      </c>
      <c r="H462" t="s">
        <v>7</v>
      </c>
      <c r="I462">
        <v>30</v>
      </c>
      <c r="J462" t="str">
        <f>PROPER(Table1[[#This Row],[NAMA]])</f>
        <v>Bp Gel 810-A</v>
      </c>
      <c r="K462">
        <f>Table1[[#This Row],[STOCK]]</f>
        <v>30</v>
      </c>
      <c r="L462" t="str">
        <f>IF(Table1[[#This Row],[KODE]]="","",Table1[[#This Row],[KODE]])</f>
        <v/>
      </c>
      <c r="M462" t="str">
        <f>IF(Table1[[#This Row],[QTY]]=0,"",CONCATENATE(Table1[[#This Row],[QTY]]," ",Table1[[#This Row],[STN]]))</f>
        <v>3200 PCS</v>
      </c>
      <c r="N462" t="str">
        <f>Table1[[#This Row],[SUPPLIER]]</f>
        <v>IMPORT B4</v>
      </c>
      <c r="O462" t="str">
        <f>Table1[[#This Row],[KATEGORI]]</f>
        <v>IMPORT</v>
      </c>
    </row>
    <row r="463" spans="1:15" ht="15.75" customHeight="1" x14ac:dyDescent="0.25">
      <c r="A463">
        <v>912</v>
      </c>
      <c r="B463" t="s">
        <v>7</v>
      </c>
      <c r="C463" t="s">
        <v>399</v>
      </c>
      <c r="D463" t="s">
        <v>390</v>
      </c>
      <c r="E463">
        <v>2304</v>
      </c>
      <c r="F463" t="s">
        <v>11</v>
      </c>
      <c r="G463" t="s">
        <v>12</v>
      </c>
      <c r="H463" t="s">
        <v>7</v>
      </c>
      <c r="I463">
        <v>11</v>
      </c>
      <c r="J463" t="str">
        <f>PROPER(Table1[[#This Row],[NAMA]])</f>
        <v>Bp Gel 830</v>
      </c>
      <c r="K463">
        <f>Table1[[#This Row],[STOCK]]</f>
        <v>11</v>
      </c>
      <c r="L463" t="str">
        <f>IF(Table1[[#This Row],[KODE]]="","",Table1[[#This Row],[KODE]])</f>
        <v/>
      </c>
      <c r="M463" t="str">
        <f>IF(Table1[[#This Row],[QTY]]=0,"",CONCATENATE(Table1[[#This Row],[QTY]]," ",Table1[[#This Row],[STN]]))</f>
        <v>2304 PCS</v>
      </c>
      <c r="N463" t="str">
        <f>Table1[[#This Row],[SUPPLIER]]</f>
        <v>IMPORT D2</v>
      </c>
      <c r="O463" t="str">
        <f>Table1[[#This Row],[KATEGORI]]</f>
        <v>IMPORT</v>
      </c>
    </row>
    <row r="464" spans="1:15" ht="15.75" customHeight="1" x14ac:dyDescent="0.25">
      <c r="A464">
        <v>913</v>
      </c>
      <c r="B464" t="s">
        <v>7</v>
      </c>
      <c r="C464" t="s">
        <v>400</v>
      </c>
      <c r="D464" t="s">
        <v>86</v>
      </c>
      <c r="E464">
        <v>2304</v>
      </c>
      <c r="F464" t="s">
        <v>11</v>
      </c>
      <c r="G464" t="s">
        <v>12</v>
      </c>
      <c r="H464" t="s">
        <v>7</v>
      </c>
      <c r="I464">
        <v>4</v>
      </c>
      <c r="J464" t="str">
        <f>PROPER(Table1[[#This Row],[NAMA]])</f>
        <v>Bp Gel 830 + Stip</v>
      </c>
      <c r="K464">
        <f>Table1[[#This Row],[STOCK]]</f>
        <v>4</v>
      </c>
      <c r="L464" t="str">
        <f>IF(Table1[[#This Row],[KODE]]="","",Table1[[#This Row],[KODE]])</f>
        <v/>
      </c>
      <c r="M464" t="str">
        <f>IF(Table1[[#This Row],[QTY]]=0,"",CONCATENATE(Table1[[#This Row],[QTY]]," ",Table1[[#This Row],[STN]]))</f>
        <v>2304 PCS</v>
      </c>
      <c r="N464" t="str">
        <f>Table1[[#This Row],[SUPPLIER]]</f>
        <v>IMPORT C7</v>
      </c>
      <c r="O464" t="str">
        <f>Table1[[#This Row],[KATEGORI]]</f>
        <v>IMPORT</v>
      </c>
    </row>
    <row r="465" spans="1:15" ht="15.75" customHeight="1" x14ac:dyDescent="0.25">
      <c r="A465">
        <v>914</v>
      </c>
      <c r="B465" t="s">
        <v>7</v>
      </c>
      <c r="C465" t="s">
        <v>401</v>
      </c>
      <c r="D465" t="s">
        <v>390</v>
      </c>
      <c r="E465">
        <v>2304</v>
      </c>
      <c r="F465" t="s">
        <v>11</v>
      </c>
      <c r="G465" t="s">
        <v>12</v>
      </c>
      <c r="H465" t="s">
        <v>7</v>
      </c>
      <c r="I465">
        <v>11</v>
      </c>
      <c r="J465" t="str">
        <f>PROPER(Table1[[#This Row],[NAMA]])</f>
        <v>Bp Gel 832</v>
      </c>
      <c r="K465">
        <f>Table1[[#This Row],[STOCK]]</f>
        <v>11</v>
      </c>
      <c r="L465" t="str">
        <f>IF(Table1[[#This Row],[KODE]]="","",Table1[[#This Row],[KODE]])</f>
        <v/>
      </c>
      <c r="M465" t="str">
        <f>IF(Table1[[#This Row],[QTY]]=0,"",CONCATENATE(Table1[[#This Row],[QTY]]," ",Table1[[#This Row],[STN]]))</f>
        <v>2304 PCS</v>
      </c>
      <c r="N465" t="str">
        <f>Table1[[#This Row],[SUPPLIER]]</f>
        <v>IMPORT D2</v>
      </c>
      <c r="O465" t="str">
        <f>Table1[[#This Row],[KATEGORI]]</f>
        <v>IMPORT</v>
      </c>
    </row>
    <row r="466" spans="1:15" ht="15.75" customHeight="1" x14ac:dyDescent="0.25">
      <c r="A466">
        <v>916</v>
      </c>
      <c r="B466" t="s">
        <v>7</v>
      </c>
      <c r="C466" t="s">
        <v>402</v>
      </c>
      <c r="D466" t="s">
        <v>390</v>
      </c>
      <c r="E466">
        <v>2304</v>
      </c>
      <c r="F466" t="s">
        <v>11</v>
      </c>
      <c r="G466" t="s">
        <v>12</v>
      </c>
      <c r="H466" t="s">
        <v>7</v>
      </c>
      <c r="I466">
        <v>10</v>
      </c>
      <c r="J466" t="str">
        <f>PROPER(Table1[[#This Row],[NAMA]])</f>
        <v>Bp Gel 835</v>
      </c>
      <c r="K466">
        <f>Table1[[#This Row],[STOCK]]</f>
        <v>10</v>
      </c>
      <c r="L466" t="str">
        <f>IF(Table1[[#This Row],[KODE]]="","",Table1[[#This Row],[KODE]])</f>
        <v/>
      </c>
      <c r="M466" t="str">
        <f>IF(Table1[[#This Row],[QTY]]=0,"",CONCATENATE(Table1[[#This Row],[QTY]]," ",Table1[[#This Row],[STN]]))</f>
        <v>2304 PCS</v>
      </c>
      <c r="N466" t="str">
        <f>Table1[[#This Row],[SUPPLIER]]</f>
        <v>IMPORT D2</v>
      </c>
      <c r="O466" t="str">
        <f>Table1[[#This Row],[KATEGORI]]</f>
        <v>IMPORT</v>
      </c>
    </row>
    <row r="467" spans="1:15" ht="15.75" customHeight="1" x14ac:dyDescent="0.25">
      <c r="A467">
        <v>917</v>
      </c>
      <c r="B467" t="s">
        <v>7</v>
      </c>
      <c r="C467" t="s">
        <v>403</v>
      </c>
      <c r="D467" t="s">
        <v>86</v>
      </c>
      <c r="E467">
        <v>2304</v>
      </c>
      <c r="F467" t="s">
        <v>11</v>
      </c>
      <c r="G467" t="s">
        <v>12</v>
      </c>
      <c r="H467" t="s">
        <v>7</v>
      </c>
      <c r="I467">
        <v>4</v>
      </c>
      <c r="J467" t="str">
        <f>PROPER(Table1[[#This Row],[NAMA]])</f>
        <v>Bp Gel 835 + Stip</v>
      </c>
      <c r="K467">
        <f>Table1[[#This Row],[STOCK]]</f>
        <v>4</v>
      </c>
      <c r="L467" t="str">
        <f>IF(Table1[[#This Row],[KODE]]="","",Table1[[#This Row],[KODE]])</f>
        <v/>
      </c>
      <c r="M467" t="str">
        <f>IF(Table1[[#This Row],[QTY]]=0,"",CONCATENATE(Table1[[#This Row],[QTY]]," ",Table1[[#This Row],[STN]]))</f>
        <v>2304 PCS</v>
      </c>
      <c r="N467" t="str">
        <f>Table1[[#This Row],[SUPPLIER]]</f>
        <v>IMPORT C7</v>
      </c>
      <c r="O467" t="str">
        <f>Table1[[#This Row],[KATEGORI]]</f>
        <v>IMPORT</v>
      </c>
    </row>
    <row r="468" spans="1:15" ht="15.75" customHeight="1" x14ac:dyDescent="0.25">
      <c r="A468">
        <v>918</v>
      </c>
      <c r="B468" t="s">
        <v>7</v>
      </c>
      <c r="C468" t="s">
        <v>404</v>
      </c>
      <c r="D468" t="s">
        <v>390</v>
      </c>
      <c r="E468">
        <v>2304</v>
      </c>
      <c r="F468" t="s">
        <v>11</v>
      </c>
      <c r="G468" t="s">
        <v>12</v>
      </c>
      <c r="H468" t="s">
        <v>7</v>
      </c>
      <c r="I468">
        <v>10</v>
      </c>
      <c r="J468" t="str">
        <f>PROPER(Table1[[#This Row],[NAMA]])</f>
        <v>Bp Gel 837</v>
      </c>
      <c r="K468">
        <f>Table1[[#This Row],[STOCK]]</f>
        <v>10</v>
      </c>
      <c r="L468" t="str">
        <f>IF(Table1[[#This Row],[KODE]]="","",Table1[[#This Row],[KODE]])</f>
        <v/>
      </c>
      <c r="M468" t="str">
        <f>IF(Table1[[#This Row],[QTY]]=0,"",CONCATENATE(Table1[[#This Row],[QTY]]," ",Table1[[#This Row],[STN]]))</f>
        <v>2304 PCS</v>
      </c>
      <c r="N468" t="str">
        <f>Table1[[#This Row],[SUPPLIER]]</f>
        <v>IMPORT D2</v>
      </c>
      <c r="O468" t="str">
        <f>Table1[[#This Row],[KATEGORI]]</f>
        <v>IMPORT</v>
      </c>
    </row>
    <row r="469" spans="1:15" ht="15.75" customHeight="1" x14ac:dyDescent="0.25">
      <c r="A469">
        <v>919</v>
      </c>
      <c r="B469" t="s">
        <v>7</v>
      </c>
      <c r="C469" t="s">
        <v>405</v>
      </c>
      <c r="D469" t="s">
        <v>86</v>
      </c>
      <c r="E469">
        <v>2304</v>
      </c>
      <c r="F469" t="s">
        <v>11</v>
      </c>
      <c r="G469" t="s">
        <v>12</v>
      </c>
      <c r="H469" t="s">
        <v>7</v>
      </c>
      <c r="I469">
        <v>5</v>
      </c>
      <c r="J469" t="str">
        <f>PROPER(Table1[[#This Row],[NAMA]])</f>
        <v>Bp Gel 837 + Stip</v>
      </c>
      <c r="K469">
        <f>Table1[[#This Row],[STOCK]]</f>
        <v>5</v>
      </c>
      <c r="L469" t="str">
        <f>IF(Table1[[#This Row],[KODE]]="","",Table1[[#This Row],[KODE]])</f>
        <v/>
      </c>
      <c r="M469" t="str">
        <f>IF(Table1[[#This Row],[QTY]]=0,"",CONCATENATE(Table1[[#This Row],[QTY]]," ",Table1[[#This Row],[STN]]))</f>
        <v>2304 PCS</v>
      </c>
      <c r="N469" t="str">
        <f>Table1[[#This Row],[SUPPLIER]]</f>
        <v>IMPORT C7</v>
      </c>
      <c r="O469" t="str">
        <f>Table1[[#This Row],[KATEGORI]]</f>
        <v>IMPORT</v>
      </c>
    </row>
    <row r="470" spans="1:15" ht="15.75" customHeight="1" x14ac:dyDescent="0.25">
      <c r="A470">
        <v>920</v>
      </c>
      <c r="B470" t="s">
        <v>7</v>
      </c>
      <c r="C470" t="s">
        <v>406</v>
      </c>
      <c r="D470" t="s">
        <v>94</v>
      </c>
      <c r="E470">
        <v>1728</v>
      </c>
      <c r="F470" t="s">
        <v>11</v>
      </c>
      <c r="G470" t="s">
        <v>12</v>
      </c>
      <c r="H470" t="s">
        <v>7</v>
      </c>
      <c r="I470">
        <v>9</v>
      </c>
      <c r="J470" t="str">
        <f>PROPER(Table1[[#This Row],[NAMA]])</f>
        <v>Bp Gel 8763</v>
      </c>
      <c r="K470">
        <f>Table1[[#This Row],[STOCK]]</f>
        <v>9</v>
      </c>
      <c r="L470" t="str">
        <f>IF(Table1[[#This Row],[KODE]]="","",Table1[[#This Row],[KODE]])</f>
        <v/>
      </c>
      <c r="M470" t="str">
        <f>IF(Table1[[#This Row],[QTY]]=0,"",CONCATENATE(Table1[[#This Row],[QTY]]," ",Table1[[#This Row],[STN]]))</f>
        <v>1728 PCS</v>
      </c>
      <c r="N470" t="str">
        <f>Table1[[#This Row],[SUPPLIER]]</f>
        <v>IMPORT 2020</v>
      </c>
      <c r="O470" t="str">
        <f>Table1[[#This Row],[KATEGORI]]</f>
        <v>IMPORT</v>
      </c>
    </row>
    <row r="471" spans="1:15" ht="15.75" customHeight="1" x14ac:dyDescent="0.25">
      <c r="A471">
        <v>922</v>
      </c>
      <c r="B471" t="s">
        <v>7</v>
      </c>
      <c r="C471" t="s">
        <v>407</v>
      </c>
      <c r="D471" t="s">
        <v>94</v>
      </c>
      <c r="E471">
        <v>1728</v>
      </c>
      <c r="F471" t="s">
        <v>11</v>
      </c>
      <c r="G471" t="s">
        <v>12</v>
      </c>
      <c r="H471" t="s">
        <v>7</v>
      </c>
      <c r="I471">
        <v>8</v>
      </c>
      <c r="J471" t="str">
        <f>PROPER(Table1[[#This Row],[NAMA]])</f>
        <v>Bp Gel 8789</v>
      </c>
      <c r="K471">
        <f>Table1[[#This Row],[STOCK]]</f>
        <v>8</v>
      </c>
      <c r="L471" t="str">
        <f>IF(Table1[[#This Row],[KODE]]="","",Table1[[#This Row],[KODE]])</f>
        <v/>
      </c>
      <c r="M471" t="str">
        <f>IF(Table1[[#This Row],[QTY]]=0,"",CONCATENATE(Table1[[#This Row],[QTY]]," ",Table1[[#This Row],[STN]]))</f>
        <v>1728 PCS</v>
      </c>
      <c r="N471" t="str">
        <f>Table1[[#This Row],[SUPPLIER]]</f>
        <v>IMPORT 2020</v>
      </c>
      <c r="O471" t="str">
        <f>Table1[[#This Row],[KATEGORI]]</f>
        <v>IMPORT</v>
      </c>
    </row>
    <row r="472" spans="1:15" ht="15.75" customHeight="1" x14ac:dyDescent="0.25">
      <c r="A472">
        <v>923</v>
      </c>
      <c r="B472" t="s">
        <v>7</v>
      </c>
      <c r="C472" t="s">
        <v>408</v>
      </c>
      <c r="D472" t="s">
        <v>94</v>
      </c>
      <c r="E472">
        <v>1728</v>
      </c>
      <c r="F472" t="s">
        <v>11</v>
      </c>
      <c r="G472" t="s">
        <v>12</v>
      </c>
      <c r="H472" t="s">
        <v>7</v>
      </c>
      <c r="I472">
        <v>9</v>
      </c>
      <c r="J472" t="str">
        <f>PROPER(Table1[[#This Row],[NAMA]])</f>
        <v>Bp Gel 8792</v>
      </c>
      <c r="K472">
        <f>Table1[[#This Row],[STOCK]]</f>
        <v>9</v>
      </c>
      <c r="L472" t="str">
        <f>IF(Table1[[#This Row],[KODE]]="","",Table1[[#This Row],[KODE]])</f>
        <v/>
      </c>
      <c r="M472" t="str">
        <f>IF(Table1[[#This Row],[QTY]]=0,"",CONCATENATE(Table1[[#This Row],[QTY]]," ",Table1[[#This Row],[STN]]))</f>
        <v>1728 PCS</v>
      </c>
      <c r="N472" t="str">
        <f>Table1[[#This Row],[SUPPLIER]]</f>
        <v>IMPORT 2020</v>
      </c>
      <c r="O472" t="str">
        <f>Table1[[#This Row],[KATEGORI]]</f>
        <v>IMPORT</v>
      </c>
    </row>
    <row r="473" spans="1:15" ht="15.75" customHeight="1" x14ac:dyDescent="0.25">
      <c r="A473">
        <v>924</v>
      </c>
      <c r="B473" t="s">
        <v>7</v>
      </c>
      <c r="C473" t="s">
        <v>409</v>
      </c>
      <c r="D473" t="s">
        <v>390</v>
      </c>
      <c r="E473">
        <v>2304</v>
      </c>
      <c r="F473" t="s">
        <v>11</v>
      </c>
      <c r="G473" t="s">
        <v>12</v>
      </c>
      <c r="H473" t="s">
        <v>7</v>
      </c>
      <c r="I473">
        <v>20</v>
      </c>
      <c r="J473" t="str">
        <f>PROPER(Table1[[#This Row],[NAMA]])</f>
        <v>Bp Gel 8801</v>
      </c>
      <c r="K473">
        <f>Table1[[#This Row],[STOCK]]</f>
        <v>20</v>
      </c>
      <c r="L473" t="str">
        <f>IF(Table1[[#This Row],[KODE]]="","",Table1[[#This Row],[KODE]])</f>
        <v/>
      </c>
      <c r="M473" t="str">
        <f>IF(Table1[[#This Row],[QTY]]=0,"",CONCATENATE(Table1[[#This Row],[QTY]]," ",Table1[[#This Row],[STN]]))</f>
        <v>2304 PCS</v>
      </c>
      <c r="N473" t="str">
        <f>Table1[[#This Row],[SUPPLIER]]</f>
        <v>IMPORT D2</v>
      </c>
      <c r="O473" t="str">
        <f>Table1[[#This Row],[KATEGORI]]</f>
        <v>IMPORT</v>
      </c>
    </row>
    <row r="474" spans="1:15" ht="15.75" customHeight="1" x14ac:dyDescent="0.25">
      <c r="A474">
        <v>925</v>
      </c>
      <c r="B474" t="s">
        <v>7</v>
      </c>
      <c r="C474" t="s">
        <v>410</v>
      </c>
      <c r="D474" t="s">
        <v>86</v>
      </c>
      <c r="E474">
        <v>2304</v>
      </c>
      <c r="F474" t="s">
        <v>11</v>
      </c>
      <c r="G474" t="s">
        <v>12</v>
      </c>
      <c r="H474" t="s">
        <v>7</v>
      </c>
      <c r="I474">
        <v>5</v>
      </c>
      <c r="J474" t="str">
        <f>PROPER(Table1[[#This Row],[NAMA]])</f>
        <v>Bp Gel 8801 + Stip</v>
      </c>
      <c r="K474">
        <f>Table1[[#This Row],[STOCK]]</f>
        <v>5</v>
      </c>
      <c r="L474" t="str">
        <f>IF(Table1[[#This Row],[KODE]]="","",Table1[[#This Row],[KODE]])</f>
        <v/>
      </c>
      <c r="M474" t="str">
        <f>IF(Table1[[#This Row],[QTY]]=0,"",CONCATENATE(Table1[[#This Row],[QTY]]," ",Table1[[#This Row],[STN]]))</f>
        <v>2304 PCS</v>
      </c>
      <c r="N474" t="str">
        <f>Table1[[#This Row],[SUPPLIER]]</f>
        <v>IMPORT C7</v>
      </c>
      <c r="O474" t="str">
        <f>Table1[[#This Row],[KATEGORI]]</f>
        <v>IMPORT</v>
      </c>
    </row>
    <row r="475" spans="1:15" ht="15.75" customHeight="1" x14ac:dyDescent="0.25">
      <c r="A475">
        <v>926</v>
      </c>
      <c r="B475" t="s">
        <v>7</v>
      </c>
      <c r="C475" t="s">
        <v>411</v>
      </c>
      <c r="D475" t="s">
        <v>72</v>
      </c>
      <c r="E475">
        <v>2304</v>
      </c>
      <c r="F475" t="s">
        <v>11</v>
      </c>
      <c r="G475" t="s">
        <v>12</v>
      </c>
      <c r="H475" t="s">
        <v>7</v>
      </c>
      <c r="I475">
        <v>13</v>
      </c>
      <c r="J475" t="str">
        <f>PROPER(Table1[[#This Row],[NAMA]])</f>
        <v>Bp Gel 8803</v>
      </c>
      <c r="K475">
        <f>Table1[[#This Row],[STOCK]]</f>
        <v>13</v>
      </c>
      <c r="L475" t="str">
        <f>IF(Table1[[#This Row],[KODE]]="","",Table1[[#This Row],[KODE]])</f>
        <v/>
      </c>
      <c r="M475" t="str">
        <f>IF(Table1[[#This Row],[QTY]]=0,"",CONCATENATE(Table1[[#This Row],[QTY]]," ",Table1[[#This Row],[STN]]))</f>
        <v>2304 PCS</v>
      </c>
      <c r="N475" t="str">
        <f>Table1[[#This Row],[SUPPLIER]]</f>
        <v>IMPORT D3</v>
      </c>
      <c r="O475" t="str">
        <f>Table1[[#This Row],[KATEGORI]]</f>
        <v>IMPORT</v>
      </c>
    </row>
    <row r="476" spans="1:15" ht="15.75" customHeight="1" x14ac:dyDescent="0.25">
      <c r="A476">
        <v>927</v>
      </c>
      <c r="B476" t="s">
        <v>7</v>
      </c>
      <c r="C476" t="s">
        <v>412</v>
      </c>
      <c r="D476" t="s">
        <v>86</v>
      </c>
      <c r="E476">
        <v>2304</v>
      </c>
      <c r="F476" t="s">
        <v>11</v>
      </c>
      <c r="G476" t="s">
        <v>12</v>
      </c>
      <c r="H476" t="s">
        <v>7</v>
      </c>
      <c r="I476">
        <v>4</v>
      </c>
      <c r="J476" t="str">
        <f>PROPER(Table1[[#This Row],[NAMA]])</f>
        <v>Bp Gel 8803 + Stip</v>
      </c>
      <c r="K476">
        <f>Table1[[#This Row],[STOCK]]</f>
        <v>4</v>
      </c>
      <c r="L476" t="str">
        <f>IF(Table1[[#This Row],[KODE]]="","",Table1[[#This Row],[KODE]])</f>
        <v/>
      </c>
      <c r="M476" t="str">
        <f>IF(Table1[[#This Row],[QTY]]=0,"",CONCATENATE(Table1[[#This Row],[QTY]]," ",Table1[[#This Row],[STN]]))</f>
        <v>2304 PCS</v>
      </c>
      <c r="N476" t="str">
        <f>Table1[[#This Row],[SUPPLIER]]</f>
        <v>IMPORT C7</v>
      </c>
      <c r="O476" t="str">
        <f>Table1[[#This Row],[KATEGORI]]</f>
        <v>IMPORT</v>
      </c>
    </row>
    <row r="477" spans="1:15" ht="15.75" customHeight="1" x14ac:dyDescent="0.25">
      <c r="A477">
        <v>928</v>
      </c>
      <c r="B477" t="s">
        <v>7</v>
      </c>
      <c r="C477" t="s">
        <v>413</v>
      </c>
      <c r="D477" t="s">
        <v>390</v>
      </c>
      <c r="E477">
        <v>2304</v>
      </c>
      <c r="F477" t="s">
        <v>11</v>
      </c>
      <c r="G477" t="s">
        <v>12</v>
      </c>
      <c r="H477" t="s">
        <v>7</v>
      </c>
      <c r="I477">
        <v>14</v>
      </c>
      <c r="J477" t="str">
        <f>PROPER(Table1[[#This Row],[NAMA]])</f>
        <v>Bp Gel 8805</v>
      </c>
      <c r="K477">
        <f>Table1[[#This Row],[STOCK]]</f>
        <v>14</v>
      </c>
      <c r="L477" t="str">
        <f>IF(Table1[[#This Row],[KODE]]="","",Table1[[#This Row],[KODE]])</f>
        <v/>
      </c>
      <c r="M477" t="str">
        <f>IF(Table1[[#This Row],[QTY]]=0,"",CONCATENATE(Table1[[#This Row],[QTY]]," ",Table1[[#This Row],[STN]]))</f>
        <v>2304 PCS</v>
      </c>
      <c r="N477" t="str">
        <f>Table1[[#This Row],[SUPPLIER]]</f>
        <v>IMPORT D2</v>
      </c>
      <c r="O477" t="str">
        <f>Table1[[#This Row],[KATEGORI]]</f>
        <v>IMPORT</v>
      </c>
    </row>
    <row r="478" spans="1:15" ht="15.75" customHeight="1" x14ac:dyDescent="0.25">
      <c r="A478">
        <v>929</v>
      </c>
      <c r="B478" t="s">
        <v>7</v>
      </c>
      <c r="C478" t="s">
        <v>414</v>
      </c>
      <c r="D478" t="s">
        <v>86</v>
      </c>
      <c r="E478">
        <v>2304</v>
      </c>
      <c r="F478" t="s">
        <v>11</v>
      </c>
      <c r="G478" t="s">
        <v>12</v>
      </c>
      <c r="H478" t="s">
        <v>7</v>
      </c>
      <c r="I478">
        <v>3</v>
      </c>
      <c r="J478" t="str">
        <f>PROPER(Table1[[#This Row],[NAMA]])</f>
        <v>Bp Gel 8805 + Stip</v>
      </c>
      <c r="K478">
        <f>Table1[[#This Row],[STOCK]]</f>
        <v>3</v>
      </c>
      <c r="L478" t="str">
        <f>IF(Table1[[#This Row],[KODE]]="","",Table1[[#This Row],[KODE]])</f>
        <v/>
      </c>
      <c r="M478" t="str">
        <f>IF(Table1[[#This Row],[QTY]]=0,"",CONCATENATE(Table1[[#This Row],[QTY]]," ",Table1[[#This Row],[STN]]))</f>
        <v>2304 PCS</v>
      </c>
      <c r="N478" t="str">
        <f>Table1[[#This Row],[SUPPLIER]]</f>
        <v>IMPORT C7</v>
      </c>
      <c r="O478" t="str">
        <f>Table1[[#This Row],[KATEGORI]]</f>
        <v>IMPORT</v>
      </c>
    </row>
    <row r="479" spans="1:15" ht="15.75" customHeight="1" x14ac:dyDescent="0.25">
      <c r="A479">
        <v>930</v>
      </c>
      <c r="B479" t="s">
        <v>7</v>
      </c>
      <c r="C479" t="s">
        <v>415</v>
      </c>
      <c r="D479" t="s">
        <v>390</v>
      </c>
      <c r="E479">
        <v>2304</v>
      </c>
      <c r="F479" t="s">
        <v>11</v>
      </c>
      <c r="G479" t="s">
        <v>12</v>
      </c>
      <c r="H479" t="s">
        <v>7</v>
      </c>
      <c r="I479">
        <v>12</v>
      </c>
      <c r="J479" t="str">
        <f>PROPER(Table1[[#This Row],[NAMA]])</f>
        <v>Bp Gel 8807</v>
      </c>
      <c r="K479">
        <f>Table1[[#This Row],[STOCK]]</f>
        <v>12</v>
      </c>
      <c r="L479" t="str">
        <f>IF(Table1[[#This Row],[KODE]]="","",Table1[[#This Row],[KODE]])</f>
        <v/>
      </c>
      <c r="M479" t="str">
        <f>IF(Table1[[#This Row],[QTY]]=0,"",CONCATENATE(Table1[[#This Row],[QTY]]," ",Table1[[#This Row],[STN]]))</f>
        <v>2304 PCS</v>
      </c>
      <c r="N479" t="str">
        <f>Table1[[#This Row],[SUPPLIER]]</f>
        <v>IMPORT D2</v>
      </c>
      <c r="O479" t="str">
        <f>Table1[[#This Row],[KATEGORI]]</f>
        <v>IMPORT</v>
      </c>
    </row>
    <row r="480" spans="1:15" ht="15.75" customHeight="1" x14ac:dyDescent="0.25">
      <c r="A480">
        <v>931</v>
      </c>
      <c r="B480" t="s">
        <v>7</v>
      </c>
      <c r="C480" t="s">
        <v>416</v>
      </c>
      <c r="D480" t="s">
        <v>86</v>
      </c>
      <c r="E480">
        <v>2304</v>
      </c>
      <c r="F480" t="s">
        <v>11</v>
      </c>
      <c r="G480" t="s">
        <v>12</v>
      </c>
      <c r="H480" t="s">
        <v>7</v>
      </c>
      <c r="I480">
        <v>4</v>
      </c>
      <c r="J480" t="str">
        <f>PROPER(Table1[[#This Row],[NAMA]])</f>
        <v>Bp Gel 8807 + Stip</v>
      </c>
      <c r="K480">
        <f>Table1[[#This Row],[STOCK]]</f>
        <v>4</v>
      </c>
      <c r="L480" t="str">
        <f>IF(Table1[[#This Row],[KODE]]="","",Table1[[#This Row],[KODE]])</f>
        <v/>
      </c>
      <c r="M480" t="str">
        <f>IF(Table1[[#This Row],[QTY]]=0,"",CONCATENATE(Table1[[#This Row],[QTY]]," ",Table1[[#This Row],[STN]]))</f>
        <v>2304 PCS</v>
      </c>
      <c r="N480" t="str">
        <f>Table1[[#This Row],[SUPPLIER]]</f>
        <v>IMPORT C7</v>
      </c>
      <c r="O480" t="str">
        <f>Table1[[#This Row],[KATEGORI]]</f>
        <v>IMPORT</v>
      </c>
    </row>
    <row r="481" spans="1:15" ht="15.75" customHeight="1" x14ac:dyDescent="0.25">
      <c r="A481">
        <v>932</v>
      </c>
      <c r="B481" t="s">
        <v>7</v>
      </c>
      <c r="C481" t="s">
        <v>417</v>
      </c>
      <c r="D481" t="s">
        <v>386</v>
      </c>
      <c r="E481">
        <v>1728</v>
      </c>
      <c r="F481" t="s">
        <v>11</v>
      </c>
      <c r="G481" t="s">
        <v>12</v>
      </c>
      <c r="H481" t="s">
        <v>7</v>
      </c>
      <c r="I481">
        <v>8</v>
      </c>
      <c r="J481" t="str">
        <f>PROPER(Table1[[#This Row],[NAMA]])</f>
        <v>Bp Gel 9161</v>
      </c>
      <c r="K481">
        <f>Table1[[#This Row],[STOCK]]</f>
        <v>8</v>
      </c>
      <c r="L481" t="str">
        <f>IF(Table1[[#This Row],[KODE]]="","",Table1[[#This Row],[KODE]])</f>
        <v/>
      </c>
      <c r="M481" t="str">
        <f>IF(Table1[[#This Row],[QTY]]=0,"",CONCATENATE(Table1[[#This Row],[QTY]]," ",Table1[[#This Row],[STN]]))</f>
        <v>1728 PCS</v>
      </c>
      <c r="N481" t="str">
        <f>Table1[[#This Row],[SUPPLIER]]</f>
        <v>IMPORT D9</v>
      </c>
      <c r="O481" t="str">
        <f>Table1[[#This Row],[KATEGORI]]</f>
        <v>IMPORT</v>
      </c>
    </row>
    <row r="482" spans="1:15" ht="15.75" customHeight="1" x14ac:dyDescent="0.25">
      <c r="A482">
        <v>933</v>
      </c>
      <c r="B482" t="s">
        <v>7</v>
      </c>
      <c r="C482" t="s">
        <v>418</v>
      </c>
      <c r="D482" t="s">
        <v>386</v>
      </c>
      <c r="E482">
        <v>1728</v>
      </c>
      <c r="F482" t="s">
        <v>11</v>
      </c>
      <c r="G482" t="s">
        <v>12</v>
      </c>
      <c r="H482" t="s">
        <v>7</v>
      </c>
      <c r="I482">
        <v>3</v>
      </c>
      <c r="J482" t="str">
        <f>PROPER(Table1[[#This Row],[NAMA]])</f>
        <v>Bp Gel 9165</v>
      </c>
      <c r="K482">
        <f>Table1[[#This Row],[STOCK]]</f>
        <v>3</v>
      </c>
      <c r="L482" t="str">
        <f>IF(Table1[[#This Row],[KODE]]="","",Table1[[#This Row],[KODE]])</f>
        <v/>
      </c>
      <c r="M482" t="str">
        <f>IF(Table1[[#This Row],[QTY]]=0,"",CONCATENATE(Table1[[#This Row],[QTY]]," ",Table1[[#This Row],[STN]]))</f>
        <v>1728 PCS</v>
      </c>
      <c r="N482" t="str">
        <f>Table1[[#This Row],[SUPPLIER]]</f>
        <v>IMPORT D9</v>
      </c>
      <c r="O482" t="str">
        <f>Table1[[#This Row],[KATEGORI]]</f>
        <v>IMPORT</v>
      </c>
    </row>
    <row r="483" spans="1:15" ht="15.75" customHeight="1" x14ac:dyDescent="0.25">
      <c r="A483">
        <v>934</v>
      </c>
      <c r="B483" t="s">
        <v>7</v>
      </c>
      <c r="C483" t="s">
        <v>419</v>
      </c>
      <c r="D483" t="s">
        <v>386</v>
      </c>
      <c r="E483">
        <v>1728</v>
      </c>
      <c r="F483" t="s">
        <v>11</v>
      </c>
      <c r="G483" t="s">
        <v>12</v>
      </c>
      <c r="H483" t="s">
        <v>7</v>
      </c>
      <c r="I483">
        <v>3</v>
      </c>
      <c r="J483" t="str">
        <f>PROPER(Table1[[#This Row],[NAMA]])</f>
        <v>Bp Gel 9166</v>
      </c>
      <c r="K483">
        <f>Table1[[#This Row],[STOCK]]</f>
        <v>3</v>
      </c>
      <c r="L483" t="str">
        <f>IF(Table1[[#This Row],[KODE]]="","",Table1[[#This Row],[KODE]])</f>
        <v/>
      </c>
      <c r="M483" t="str">
        <f>IF(Table1[[#This Row],[QTY]]=0,"",CONCATENATE(Table1[[#This Row],[QTY]]," ",Table1[[#This Row],[STN]]))</f>
        <v>1728 PCS</v>
      </c>
      <c r="N483" t="str">
        <f>Table1[[#This Row],[SUPPLIER]]</f>
        <v>IMPORT D9</v>
      </c>
      <c r="O483" t="str">
        <f>Table1[[#This Row],[KATEGORI]]</f>
        <v>IMPORT</v>
      </c>
    </row>
    <row r="484" spans="1:15" ht="15.75" customHeight="1" x14ac:dyDescent="0.25">
      <c r="A484">
        <v>935</v>
      </c>
      <c r="B484" t="s">
        <v>7</v>
      </c>
      <c r="C484" t="s">
        <v>420</v>
      </c>
      <c r="D484" t="s">
        <v>386</v>
      </c>
      <c r="E484">
        <v>1728</v>
      </c>
      <c r="F484" t="s">
        <v>11</v>
      </c>
      <c r="G484" t="s">
        <v>12</v>
      </c>
      <c r="H484" t="s">
        <v>7</v>
      </c>
      <c r="I484">
        <v>5</v>
      </c>
      <c r="J484" t="str">
        <f>PROPER(Table1[[#This Row],[NAMA]])</f>
        <v>Bp Gel 9168</v>
      </c>
      <c r="K484">
        <f>Table1[[#This Row],[STOCK]]</f>
        <v>5</v>
      </c>
      <c r="L484" t="str">
        <f>IF(Table1[[#This Row],[KODE]]="","",Table1[[#This Row],[KODE]])</f>
        <v/>
      </c>
      <c r="M484" t="str">
        <f>IF(Table1[[#This Row],[QTY]]=0,"",CONCATENATE(Table1[[#This Row],[QTY]]," ",Table1[[#This Row],[STN]]))</f>
        <v>1728 PCS</v>
      </c>
      <c r="N484" t="str">
        <f>Table1[[#This Row],[SUPPLIER]]</f>
        <v>IMPORT D9</v>
      </c>
      <c r="O484" t="str">
        <f>Table1[[#This Row],[KATEGORI]]</f>
        <v>IMPORT</v>
      </c>
    </row>
    <row r="485" spans="1:15" ht="15.75" customHeight="1" x14ac:dyDescent="0.25">
      <c r="A485">
        <v>936</v>
      </c>
      <c r="B485" t="s">
        <v>7</v>
      </c>
      <c r="C485" t="s">
        <v>421</v>
      </c>
      <c r="D485" t="s">
        <v>386</v>
      </c>
      <c r="E485">
        <v>1728</v>
      </c>
      <c r="F485" t="s">
        <v>11</v>
      </c>
      <c r="G485" t="s">
        <v>12</v>
      </c>
      <c r="H485" t="s">
        <v>7</v>
      </c>
      <c r="I485">
        <v>5</v>
      </c>
      <c r="J485" t="str">
        <f>PROPER(Table1[[#This Row],[NAMA]])</f>
        <v>Bp Gel 9169</v>
      </c>
      <c r="K485">
        <f>Table1[[#This Row],[STOCK]]</f>
        <v>5</v>
      </c>
      <c r="L485" t="str">
        <f>IF(Table1[[#This Row],[KODE]]="","",Table1[[#This Row],[KODE]])</f>
        <v/>
      </c>
      <c r="M485" t="str">
        <f>IF(Table1[[#This Row],[QTY]]=0,"",CONCATENATE(Table1[[#This Row],[QTY]]," ",Table1[[#This Row],[STN]]))</f>
        <v>1728 PCS</v>
      </c>
      <c r="N485" t="str">
        <f>Table1[[#This Row],[SUPPLIER]]</f>
        <v>IMPORT D9</v>
      </c>
      <c r="O485" t="str">
        <f>Table1[[#This Row],[KATEGORI]]</f>
        <v>IMPORT</v>
      </c>
    </row>
    <row r="486" spans="1:15" ht="15.75" customHeight="1" x14ac:dyDescent="0.25">
      <c r="A486">
        <v>937</v>
      </c>
      <c r="B486" t="s">
        <v>7</v>
      </c>
      <c r="C486" t="s">
        <v>422</v>
      </c>
      <c r="D486" t="s">
        <v>386</v>
      </c>
      <c r="E486">
        <v>1728</v>
      </c>
      <c r="F486" t="s">
        <v>11</v>
      </c>
      <c r="G486" t="s">
        <v>12</v>
      </c>
      <c r="H486" t="s">
        <v>7</v>
      </c>
      <c r="I486">
        <v>6</v>
      </c>
      <c r="J486" t="str">
        <f>PROPER(Table1[[#This Row],[NAMA]])</f>
        <v>Bp Gel 9170</v>
      </c>
      <c r="K486">
        <f>Table1[[#This Row],[STOCK]]</f>
        <v>6</v>
      </c>
      <c r="L486" t="str">
        <f>IF(Table1[[#This Row],[KODE]]="","",Table1[[#This Row],[KODE]])</f>
        <v/>
      </c>
      <c r="M486" t="str">
        <f>IF(Table1[[#This Row],[QTY]]=0,"",CONCATENATE(Table1[[#This Row],[QTY]]," ",Table1[[#This Row],[STN]]))</f>
        <v>1728 PCS</v>
      </c>
      <c r="N486" t="str">
        <f>Table1[[#This Row],[SUPPLIER]]</f>
        <v>IMPORT D9</v>
      </c>
      <c r="O486" t="str">
        <f>Table1[[#This Row],[KATEGORI]]</f>
        <v>IMPORT</v>
      </c>
    </row>
    <row r="487" spans="1:15" ht="15.75" customHeight="1" x14ac:dyDescent="0.25">
      <c r="A487">
        <v>938</v>
      </c>
      <c r="B487" t="s">
        <v>7</v>
      </c>
      <c r="C487" t="s">
        <v>423</v>
      </c>
      <c r="D487" t="s">
        <v>386</v>
      </c>
      <c r="E487">
        <v>1728</v>
      </c>
      <c r="F487" t="s">
        <v>11</v>
      </c>
      <c r="G487" t="s">
        <v>12</v>
      </c>
      <c r="H487" t="s">
        <v>7</v>
      </c>
      <c r="I487">
        <v>7</v>
      </c>
      <c r="J487" t="str">
        <f>PROPER(Table1[[#This Row],[NAMA]])</f>
        <v>Bp Gel 9171</v>
      </c>
      <c r="K487">
        <f>Table1[[#This Row],[STOCK]]</f>
        <v>7</v>
      </c>
      <c r="L487" t="str">
        <f>IF(Table1[[#This Row],[KODE]]="","",Table1[[#This Row],[KODE]])</f>
        <v/>
      </c>
      <c r="M487" t="str">
        <f>IF(Table1[[#This Row],[QTY]]=0,"",CONCATENATE(Table1[[#This Row],[QTY]]," ",Table1[[#This Row],[STN]]))</f>
        <v>1728 PCS</v>
      </c>
      <c r="N487" t="str">
        <f>Table1[[#This Row],[SUPPLIER]]</f>
        <v>IMPORT D9</v>
      </c>
      <c r="O487" t="str">
        <f>Table1[[#This Row],[KATEGORI]]</f>
        <v>IMPORT</v>
      </c>
    </row>
    <row r="488" spans="1:15" ht="15.75" customHeight="1" x14ac:dyDescent="0.25">
      <c r="A488">
        <v>939</v>
      </c>
      <c r="B488" t="s">
        <v>7</v>
      </c>
      <c r="C488" t="s">
        <v>424</v>
      </c>
      <c r="D488" t="s">
        <v>386</v>
      </c>
      <c r="E488">
        <v>1728</v>
      </c>
      <c r="F488" t="s">
        <v>11</v>
      </c>
      <c r="G488" t="s">
        <v>12</v>
      </c>
      <c r="H488" t="s">
        <v>7</v>
      </c>
      <c r="I488">
        <v>8</v>
      </c>
      <c r="J488" t="str">
        <f>PROPER(Table1[[#This Row],[NAMA]])</f>
        <v>Bp Gel 9172</v>
      </c>
      <c r="K488">
        <f>Table1[[#This Row],[STOCK]]</f>
        <v>8</v>
      </c>
      <c r="L488" t="str">
        <f>IF(Table1[[#This Row],[KODE]]="","",Table1[[#This Row],[KODE]])</f>
        <v/>
      </c>
      <c r="M488" t="str">
        <f>IF(Table1[[#This Row],[QTY]]=0,"",CONCATENATE(Table1[[#This Row],[QTY]]," ",Table1[[#This Row],[STN]]))</f>
        <v>1728 PCS</v>
      </c>
      <c r="N488" t="str">
        <f>Table1[[#This Row],[SUPPLIER]]</f>
        <v>IMPORT D9</v>
      </c>
      <c r="O488" t="str">
        <f>Table1[[#This Row],[KATEGORI]]</f>
        <v>IMPORT</v>
      </c>
    </row>
    <row r="489" spans="1:15" ht="15.75" customHeight="1" x14ac:dyDescent="0.25">
      <c r="A489">
        <v>940</v>
      </c>
      <c r="B489" t="s">
        <v>7</v>
      </c>
      <c r="C489" t="s">
        <v>425</v>
      </c>
      <c r="D489" t="s">
        <v>386</v>
      </c>
      <c r="E489">
        <v>1728</v>
      </c>
      <c r="F489" t="s">
        <v>11</v>
      </c>
      <c r="G489" t="s">
        <v>12</v>
      </c>
      <c r="H489" t="s">
        <v>7</v>
      </c>
      <c r="I489">
        <v>8</v>
      </c>
      <c r="J489" t="str">
        <f>PROPER(Table1[[#This Row],[NAMA]])</f>
        <v>Bp Gel 9173</v>
      </c>
      <c r="K489">
        <f>Table1[[#This Row],[STOCK]]</f>
        <v>8</v>
      </c>
      <c r="L489" t="str">
        <f>IF(Table1[[#This Row],[KODE]]="","",Table1[[#This Row],[KODE]])</f>
        <v/>
      </c>
      <c r="M489" t="str">
        <f>IF(Table1[[#This Row],[QTY]]=0,"",CONCATENATE(Table1[[#This Row],[QTY]]," ",Table1[[#This Row],[STN]]))</f>
        <v>1728 PCS</v>
      </c>
      <c r="N489" t="str">
        <f>Table1[[#This Row],[SUPPLIER]]</f>
        <v>IMPORT D9</v>
      </c>
      <c r="O489" t="str">
        <f>Table1[[#This Row],[KATEGORI]]</f>
        <v>IMPORT</v>
      </c>
    </row>
    <row r="490" spans="1:15" ht="15.75" customHeight="1" x14ac:dyDescent="0.25">
      <c r="A490">
        <v>941</v>
      </c>
      <c r="B490" t="s">
        <v>7</v>
      </c>
      <c r="C490" t="s">
        <v>426</v>
      </c>
      <c r="D490" t="s">
        <v>386</v>
      </c>
      <c r="E490">
        <v>1728</v>
      </c>
      <c r="F490" t="s">
        <v>11</v>
      </c>
      <c r="G490" t="s">
        <v>12</v>
      </c>
      <c r="H490" t="s">
        <v>7</v>
      </c>
      <c r="I490">
        <v>8</v>
      </c>
      <c r="J490" t="str">
        <f>PROPER(Table1[[#This Row],[NAMA]])</f>
        <v>Bp Gel 9176</v>
      </c>
      <c r="K490">
        <f>Table1[[#This Row],[STOCK]]</f>
        <v>8</v>
      </c>
      <c r="L490" t="str">
        <f>IF(Table1[[#This Row],[KODE]]="","",Table1[[#This Row],[KODE]])</f>
        <v/>
      </c>
      <c r="M490" t="str">
        <f>IF(Table1[[#This Row],[QTY]]=0,"",CONCATENATE(Table1[[#This Row],[QTY]]," ",Table1[[#This Row],[STN]]))</f>
        <v>1728 PCS</v>
      </c>
      <c r="N490" t="str">
        <f>Table1[[#This Row],[SUPPLIER]]</f>
        <v>IMPORT D9</v>
      </c>
      <c r="O490" t="str">
        <f>Table1[[#This Row],[KATEGORI]]</f>
        <v>IMPORT</v>
      </c>
    </row>
    <row r="491" spans="1:15" ht="15.75" customHeight="1" x14ac:dyDescent="0.25">
      <c r="A491">
        <v>942</v>
      </c>
      <c r="B491" t="s">
        <v>7</v>
      </c>
      <c r="C491" t="s">
        <v>427</v>
      </c>
      <c r="D491" t="s">
        <v>386</v>
      </c>
      <c r="E491">
        <v>1728</v>
      </c>
      <c r="F491" t="s">
        <v>11</v>
      </c>
      <c r="G491" t="s">
        <v>12</v>
      </c>
      <c r="H491" t="s">
        <v>7</v>
      </c>
      <c r="I491">
        <v>7</v>
      </c>
      <c r="J491" t="str">
        <f>PROPER(Table1[[#This Row],[NAMA]])</f>
        <v>Bp Gel 9177</v>
      </c>
      <c r="K491">
        <f>Table1[[#This Row],[STOCK]]</f>
        <v>7</v>
      </c>
      <c r="L491" t="str">
        <f>IF(Table1[[#This Row],[KODE]]="","",Table1[[#This Row],[KODE]])</f>
        <v/>
      </c>
      <c r="M491" t="str">
        <f>IF(Table1[[#This Row],[QTY]]=0,"",CONCATENATE(Table1[[#This Row],[QTY]]," ",Table1[[#This Row],[STN]]))</f>
        <v>1728 PCS</v>
      </c>
      <c r="N491" t="str">
        <f>Table1[[#This Row],[SUPPLIER]]</f>
        <v>IMPORT D9</v>
      </c>
      <c r="O491" t="str">
        <f>Table1[[#This Row],[KATEGORI]]</f>
        <v>IMPORT</v>
      </c>
    </row>
    <row r="492" spans="1:15" ht="15.75" customHeight="1" x14ac:dyDescent="0.25">
      <c r="A492">
        <v>943</v>
      </c>
      <c r="B492" t="s">
        <v>7</v>
      </c>
      <c r="C492" t="s">
        <v>428</v>
      </c>
      <c r="D492" t="s">
        <v>72</v>
      </c>
      <c r="E492">
        <v>2304</v>
      </c>
      <c r="F492" t="s">
        <v>11</v>
      </c>
      <c r="G492" t="s">
        <v>12</v>
      </c>
      <c r="H492" t="s">
        <v>7</v>
      </c>
      <c r="I492">
        <v>9</v>
      </c>
      <c r="J492" t="str">
        <f>PROPER(Table1[[#This Row],[NAMA]])</f>
        <v>Bp Gel 922</v>
      </c>
      <c r="K492">
        <f>Table1[[#This Row],[STOCK]]</f>
        <v>9</v>
      </c>
      <c r="L492" t="str">
        <f>IF(Table1[[#This Row],[KODE]]="","",Table1[[#This Row],[KODE]])</f>
        <v/>
      </c>
      <c r="M492" t="str">
        <f>IF(Table1[[#This Row],[QTY]]=0,"",CONCATENATE(Table1[[#This Row],[QTY]]," ",Table1[[#This Row],[STN]]))</f>
        <v>2304 PCS</v>
      </c>
      <c r="N492" t="str">
        <f>Table1[[#This Row],[SUPPLIER]]</f>
        <v>IMPORT D3</v>
      </c>
      <c r="O492" t="str">
        <f>Table1[[#This Row],[KATEGORI]]</f>
        <v>IMPORT</v>
      </c>
    </row>
    <row r="493" spans="1:15" ht="15.75" customHeight="1" x14ac:dyDescent="0.25">
      <c r="A493">
        <v>944</v>
      </c>
      <c r="B493" t="s">
        <v>7</v>
      </c>
      <c r="C493" t="s">
        <v>429</v>
      </c>
      <c r="D493" t="s">
        <v>72</v>
      </c>
      <c r="E493">
        <v>2304</v>
      </c>
      <c r="F493" t="s">
        <v>11</v>
      </c>
      <c r="G493" t="s">
        <v>12</v>
      </c>
      <c r="H493" t="s">
        <v>7</v>
      </c>
      <c r="I493">
        <v>8</v>
      </c>
      <c r="J493" t="str">
        <f>PROPER(Table1[[#This Row],[NAMA]])</f>
        <v>Bp Gel 923</v>
      </c>
      <c r="K493">
        <f>Table1[[#This Row],[STOCK]]</f>
        <v>8</v>
      </c>
      <c r="L493" t="str">
        <f>IF(Table1[[#This Row],[KODE]]="","",Table1[[#This Row],[KODE]])</f>
        <v/>
      </c>
      <c r="M493" t="str">
        <f>IF(Table1[[#This Row],[QTY]]=0,"",CONCATENATE(Table1[[#This Row],[QTY]]," ",Table1[[#This Row],[STN]]))</f>
        <v>2304 PCS</v>
      </c>
      <c r="N493" t="str">
        <f>Table1[[#This Row],[SUPPLIER]]</f>
        <v>IMPORT D3</v>
      </c>
      <c r="O493" t="str">
        <f>Table1[[#This Row],[KATEGORI]]</f>
        <v>IMPORT</v>
      </c>
    </row>
    <row r="494" spans="1:15" ht="15.75" customHeight="1" x14ac:dyDescent="0.25">
      <c r="A494">
        <v>945</v>
      </c>
      <c r="B494" t="s">
        <v>7</v>
      </c>
      <c r="C494" t="s">
        <v>430</v>
      </c>
      <c r="D494" t="s">
        <v>390</v>
      </c>
      <c r="E494">
        <v>2304</v>
      </c>
      <c r="F494" t="s">
        <v>11</v>
      </c>
      <c r="G494" t="s">
        <v>12</v>
      </c>
      <c r="H494" t="s">
        <v>7</v>
      </c>
      <c r="I494">
        <v>7</v>
      </c>
      <c r="J494" t="str">
        <f>PROPER(Table1[[#This Row],[NAMA]])</f>
        <v>Bp Gel 925</v>
      </c>
      <c r="K494">
        <f>Table1[[#This Row],[STOCK]]</f>
        <v>7</v>
      </c>
      <c r="L494" t="str">
        <f>IF(Table1[[#This Row],[KODE]]="","",Table1[[#This Row],[KODE]])</f>
        <v/>
      </c>
      <c r="M494" t="str">
        <f>IF(Table1[[#This Row],[QTY]]=0,"",CONCATENATE(Table1[[#This Row],[QTY]]," ",Table1[[#This Row],[STN]]))</f>
        <v>2304 PCS</v>
      </c>
      <c r="N494" t="str">
        <f>Table1[[#This Row],[SUPPLIER]]</f>
        <v>IMPORT D2</v>
      </c>
      <c r="O494" t="str">
        <f>Table1[[#This Row],[KATEGORI]]</f>
        <v>IMPORT</v>
      </c>
    </row>
    <row r="495" spans="1:15" ht="15.75" customHeight="1" x14ac:dyDescent="0.25">
      <c r="A495">
        <v>946</v>
      </c>
      <c r="B495" t="s">
        <v>7</v>
      </c>
      <c r="C495" t="s">
        <v>431</v>
      </c>
      <c r="D495" t="s">
        <v>386</v>
      </c>
      <c r="E495">
        <v>2304</v>
      </c>
      <c r="F495" t="s">
        <v>11</v>
      </c>
      <c r="G495" t="s">
        <v>12</v>
      </c>
      <c r="H495" t="s">
        <v>7</v>
      </c>
      <c r="I495">
        <v>8</v>
      </c>
      <c r="J495" t="str">
        <f>PROPER(Table1[[#This Row],[NAMA]])</f>
        <v>Bp Gel 931</v>
      </c>
      <c r="K495">
        <f>Table1[[#This Row],[STOCK]]</f>
        <v>8</v>
      </c>
      <c r="L495" t="str">
        <f>IF(Table1[[#This Row],[KODE]]="","",Table1[[#This Row],[KODE]])</f>
        <v/>
      </c>
      <c r="M495" t="str">
        <f>IF(Table1[[#This Row],[QTY]]=0,"",CONCATENATE(Table1[[#This Row],[QTY]]," ",Table1[[#This Row],[STN]]))</f>
        <v>2304 PCS</v>
      </c>
      <c r="N495" t="str">
        <f>Table1[[#This Row],[SUPPLIER]]</f>
        <v>IMPORT D9</v>
      </c>
      <c r="O495" t="str">
        <f>Table1[[#This Row],[KATEGORI]]</f>
        <v>IMPORT</v>
      </c>
    </row>
    <row r="496" spans="1:15" ht="15.75" customHeight="1" x14ac:dyDescent="0.25">
      <c r="A496">
        <v>947</v>
      </c>
      <c r="B496" t="s">
        <v>7</v>
      </c>
      <c r="C496" t="s">
        <v>432</v>
      </c>
      <c r="D496" t="s">
        <v>386</v>
      </c>
      <c r="E496">
        <v>2304</v>
      </c>
      <c r="F496" t="s">
        <v>11</v>
      </c>
      <c r="G496" t="s">
        <v>12</v>
      </c>
      <c r="H496" t="s">
        <v>7</v>
      </c>
      <c r="I496">
        <v>8</v>
      </c>
      <c r="J496" t="str">
        <f>PROPER(Table1[[#This Row],[NAMA]])</f>
        <v>Bp Gel 933</v>
      </c>
      <c r="K496">
        <f>Table1[[#This Row],[STOCK]]</f>
        <v>8</v>
      </c>
      <c r="L496" t="str">
        <f>IF(Table1[[#This Row],[KODE]]="","",Table1[[#This Row],[KODE]])</f>
        <v/>
      </c>
      <c r="M496" t="str">
        <f>IF(Table1[[#This Row],[QTY]]=0,"",CONCATENATE(Table1[[#This Row],[QTY]]," ",Table1[[#This Row],[STN]]))</f>
        <v>2304 PCS</v>
      </c>
      <c r="N496" t="str">
        <f>Table1[[#This Row],[SUPPLIER]]</f>
        <v>IMPORT D9</v>
      </c>
      <c r="O496" t="str">
        <f>Table1[[#This Row],[KATEGORI]]</f>
        <v>IMPORT</v>
      </c>
    </row>
    <row r="497" spans="1:15" ht="15.75" customHeight="1" x14ac:dyDescent="0.25">
      <c r="A497">
        <v>948</v>
      </c>
      <c r="B497" t="s">
        <v>7</v>
      </c>
      <c r="C497" t="s">
        <v>433</v>
      </c>
      <c r="D497" t="s">
        <v>386</v>
      </c>
      <c r="E497">
        <v>2304</v>
      </c>
      <c r="F497" t="s">
        <v>11</v>
      </c>
      <c r="G497" t="s">
        <v>12</v>
      </c>
      <c r="H497" t="s">
        <v>7</v>
      </c>
      <c r="I497">
        <v>10</v>
      </c>
      <c r="J497" t="str">
        <f>PROPER(Table1[[#This Row],[NAMA]])</f>
        <v>Bp Gel 935</v>
      </c>
      <c r="K497">
        <f>Table1[[#This Row],[STOCK]]</f>
        <v>10</v>
      </c>
      <c r="L497" t="str">
        <f>IF(Table1[[#This Row],[KODE]]="","",Table1[[#This Row],[KODE]])</f>
        <v/>
      </c>
      <c r="M497" t="str">
        <f>IF(Table1[[#This Row],[QTY]]=0,"",CONCATENATE(Table1[[#This Row],[QTY]]," ",Table1[[#This Row],[STN]]))</f>
        <v>2304 PCS</v>
      </c>
      <c r="N497" t="str">
        <f>Table1[[#This Row],[SUPPLIER]]</f>
        <v>IMPORT D9</v>
      </c>
      <c r="O497" t="str">
        <f>Table1[[#This Row],[KATEGORI]]</f>
        <v>IMPORT</v>
      </c>
    </row>
    <row r="498" spans="1:15" ht="15.75" customHeight="1" x14ac:dyDescent="0.25">
      <c r="A498">
        <v>949</v>
      </c>
      <c r="B498" t="s">
        <v>7</v>
      </c>
      <c r="C498" t="s">
        <v>434</v>
      </c>
      <c r="D498" t="s">
        <v>386</v>
      </c>
      <c r="E498">
        <v>2304</v>
      </c>
      <c r="F498" t="s">
        <v>11</v>
      </c>
      <c r="G498" t="s">
        <v>12</v>
      </c>
      <c r="H498" t="s">
        <v>7</v>
      </c>
      <c r="I498">
        <v>9</v>
      </c>
      <c r="J498" t="str">
        <f>PROPER(Table1[[#This Row],[NAMA]])</f>
        <v>Bp Gel 936</v>
      </c>
      <c r="K498">
        <f>Table1[[#This Row],[STOCK]]</f>
        <v>9</v>
      </c>
      <c r="L498" t="str">
        <f>IF(Table1[[#This Row],[KODE]]="","",Table1[[#This Row],[KODE]])</f>
        <v/>
      </c>
      <c r="M498" t="str">
        <f>IF(Table1[[#This Row],[QTY]]=0,"",CONCATENATE(Table1[[#This Row],[QTY]]," ",Table1[[#This Row],[STN]]))</f>
        <v>2304 PCS</v>
      </c>
      <c r="N498" t="str">
        <f>Table1[[#This Row],[SUPPLIER]]</f>
        <v>IMPORT D9</v>
      </c>
      <c r="O498" t="str">
        <f>Table1[[#This Row],[KATEGORI]]</f>
        <v>IMPORT</v>
      </c>
    </row>
    <row r="499" spans="1:15" ht="15.75" customHeight="1" x14ac:dyDescent="0.25">
      <c r="A499">
        <v>950</v>
      </c>
      <c r="B499" t="s">
        <v>7</v>
      </c>
      <c r="C499" t="s">
        <v>435</v>
      </c>
      <c r="D499" t="s">
        <v>386</v>
      </c>
      <c r="E499">
        <v>2304</v>
      </c>
      <c r="F499" t="s">
        <v>11</v>
      </c>
      <c r="G499" t="s">
        <v>12</v>
      </c>
      <c r="H499" t="s">
        <v>7</v>
      </c>
      <c r="I499">
        <v>11</v>
      </c>
      <c r="J499" t="str">
        <f>PROPER(Table1[[#This Row],[NAMA]])</f>
        <v>Bp Gel 955</v>
      </c>
      <c r="K499">
        <f>Table1[[#This Row],[STOCK]]</f>
        <v>11</v>
      </c>
      <c r="L499" t="str">
        <f>IF(Table1[[#This Row],[KODE]]="","",Table1[[#This Row],[KODE]])</f>
        <v/>
      </c>
      <c r="M499" t="str">
        <f>IF(Table1[[#This Row],[QTY]]=0,"",CONCATENATE(Table1[[#This Row],[QTY]]," ",Table1[[#This Row],[STN]]))</f>
        <v>2304 PCS</v>
      </c>
      <c r="N499" t="str">
        <f>Table1[[#This Row],[SUPPLIER]]</f>
        <v>IMPORT D9</v>
      </c>
      <c r="O499" t="str">
        <f>Table1[[#This Row],[KATEGORI]]</f>
        <v>IMPORT</v>
      </c>
    </row>
    <row r="500" spans="1:15" ht="15.75" customHeight="1" x14ac:dyDescent="0.25">
      <c r="A500">
        <v>951</v>
      </c>
      <c r="B500" t="s">
        <v>7</v>
      </c>
      <c r="C500" t="s">
        <v>436</v>
      </c>
      <c r="D500" t="s">
        <v>386</v>
      </c>
      <c r="E500">
        <v>2304</v>
      </c>
      <c r="F500" t="s">
        <v>11</v>
      </c>
      <c r="G500" t="s">
        <v>12</v>
      </c>
      <c r="H500" t="s">
        <v>7</v>
      </c>
      <c r="I500">
        <v>10</v>
      </c>
      <c r="J500" t="str">
        <f>PROPER(Table1[[#This Row],[NAMA]])</f>
        <v>Bp Gel 956</v>
      </c>
      <c r="K500">
        <f>Table1[[#This Row],[STOCK]]</f>
        <v>10</v>
      </c>
      <c r="L500" t="str">
        <f>IF(Table1[[#This Row],[KODE]]="","",Table1[[#This Row],[KODE]])</f>
        <v/>
      </c>
      <c r="M500" t="str">
        <f>IF(Table1[[#This Row],[QTY]]=0,"",CONCATENATE(Table1[[#This Row],[QTY]]," ",Table1[[#This Row],[STN]]))</f>
        <v>2304 PCS</v>
      </c>
      <c r="N500" t="str">
        <f>Table1[[#This Row],[SUPPLIER]]</f>
        <v>IMPORT D9</v>
      </c>
      <c r="O500" t="str">
        <f>Table1[[#This Row],[KATEGORI]]</f>
        <v>IMPORT</v>
      </c>
    </row>
    <row r="501" spans="1:15" ht="15.75" customHeight="1" x14ac:dyDescent="0.25">
      <c r="A501">
        <v>952</v>
      </c>
      <c r="B501" t="s">
        <v>7</v>
      </c>
      <c r="C501" t="s">
        <v>437</v>
      </c>
      <c r="D501" t="s">
        <v>386</v>
      </c>
      <c r="E501">
        <v>2304</v>
      </c>
      <c r="F501" t="s">
        <v>11</v>
      </c>
      <c r="G501" t="s">
        <v>12</v>
      </c>
      <c r="H501" t="s">
        <v>7</v>
      </c>
      <c r="I501">
        <v>9</v>
      </c>
      <c r="J501" t="str">
        <f>PROPER(Table1[[#This Row],[NAMA]])</f>
        <v>Bp Gel 958</v>
      </c>
      <c r="K501">
        <f>Table1[[#This Row],[STOCK]]</f>
        <v>9</v>
      </c>
      <c r="L501" t="str">
        <f>IF(Table1[[#This Row],[KODE]]="","",Table1[[#This Row],[KODE]])</f>
        <v/>
      </c>
      <c r="M501" t="str">
        <f>IF(Table1[[#This Row],[QTY]]=0,"",CONCATENATE(Table1[[#This Row],[QTY]]," ",Table1[[#This Row],[STN]]))</f>
        <v>2304 PCS</v>
      </c>
      <c r="N501" t="str">
        <f>Table1[[#This Row],[SUPPLIER]]</f>
        <v>IMPORT D9</v>
      </c>
      <c r="O501" t="str">
        <f>Table1[[#This Row],[KATEGORI]]</f>
        <v>IMPORT</v>
      </c>
    </row>
    <row r="502" spans="1:15" ht="15.75" customHeight="1" x14ac:dyDescent="0.25">
      <c r="A502">
        <v>953</v>
      </c>
      <c r="B502" t="s">
        <v>7</v>
      </c>
      <c r="C502" t="s">
        <v>438</v>
      </c>
      <c r="D502" t="s">
        <v>386</v>
      </c>
      <c r="E502">
        <v>2304</v>
      </c>
      <c r="F502" t="s">
        <v>11</v>
      </c>
      <c r="G502" t="s">
        <v>12</v>
      </c>
      <c r="H502" t="s">
        <v>7</v>
      </c>
      <c r="I502">
        <v>9</v>
      </c>
      <c r="J502" t="str">
        <f>PROPER(Table1[[#This Row],[NAMA]])</f>
        <v>Bp Gel 959</v>
      </c>
      <c r="K502">
        <f>Table1[[#This Row],[STOCK]]</f>
        <v>9</v>
      </c>
      <c r="L502" t="str">
        <f>IF(Table1[[#This Row],[KODE]]="","",Table1[[#This Row],[KODE]])</f>
        <v/>
      </c>
      <c r="M502" t="str">
        <f>IF(Table1[[#This Row],[QTY]]=0,"",CONCATENATE(Table1[[#This Row],[QTY]]," ",Table1[[#This Row],[STN]]))</f>
        <v>2304 PCS</v>
      </c>
      <c r="N502" t="str">
        <f>Table1[[#This Row],[SUPPLIER]]</f>
        <v>IMPORT D9</v>
      </c>
      <c r="O502" t="str">
        <f>Table1[[#This Row],[KATEGORI]]</f>
        <v>IMPORT</v>
      </c>
    </row>
    <row r="503" spans="1:15" ht="15.75" customHeight="1" x14ac:dyDescent="0.25">
      <c r="A503">
        <v>954</v>
      </c>
      <c r="B503" t="s">
        <v>7</v>
      </c>
      <c r="C503" t="s">
        <v>439</v>
      </c>
      <c r="D503" t="s">
        <v>386</v>
      </c>
      <c r="E503">
        <v>2304</v>
      </c>
      <c r="F503" t="s">
        <v>11</v>
      </c>
      <c r="G503" t="s">
        <v>12</v>
      </c>
      <c r="H503" t="s">
        <v>7</v>
      </c>
      <c r="I503">
        <v>10</v>
      </c>
      <c r="J503" t="str">
        <f>PROPER(Table1[[#This Row],[NAMA]])</f>
        <v>Bp Gel 9903</v>
      </c>
      <c r="K503">
        <f>Table1[[#This Row],[STOCK]]</f>
        <v>10</v>
      </c>
      <c r="L503" t="str">
        <f>IF(Table1[[#This Row],[KODE]]="","",Table1[[#This Row],[KODE]])</f>
        <v/>
      </c>
      <c r="M503" t="str">
        <f>IF(Table1[[#This Row],[QTY]]=0,"",CONCATENATE(Table1[[#This Row],[QTY]]," ",Table1[[#This Row],[STN]]))</f>
        <v>2304 PCS</v>
      </c>
      <c r="N503" t="str">
        <f>Table1[[#This Row],[SUPPLIER]]</f>
        <v>IMPORT D9</v>
      </c>
      <c r="O503" t="str">
        <f>Table1[[#This Row],[KATEGORI]]</f>
        <v>IMPORT</v>
      </c>
    </row>
    <row r="504" spans="1:15" ht="15.75" customHeight="1" x14ac:dyDescent="0.25">
      <c r="A504">
        <v>955</v>
      </c>
      <c r="B504" t="s">
        <v>7</v>
      </c>
      <c r="C504" t="s">
        <v>440</v>
      </c>
      <c r="D504" t="s">
        <v>386</v>
      </c>
      <c r="E504">
        <v>2304</v>
      </c>
      <c r="F504" t="s">
        <v>11</v>
      </c>
      <c r="G504" t="s">
        <v>12</v>
      </c>
      <c r="H504" t="s">
        <v>7</v>
      </c>
      <c r="I504">
        <v>10</v>
      </c>
      <c r="J504" t="str">
        <f>PROPER(Table1[[#This Row],[NAMA]])</f>
        <v>Bp Gel 9906</v>
      </c>
      <c r="K504">
        <f>Table1[[#This Row],[STOCK]]</f>
        <v>10</v>
      </c>
      <c r="L504" t="str">
        <f>IF(Table1[[#This Row],[KODE]]="","",Table1[[#This Row],[KODE]])</f>
        <v/>
      </c>
      <c r="M504" t="str">
        <f>IF(Table1[[#This Row],[QTY]]=0,"",CONCATENATE(Table1[[#This Row],[QTY]]," ",Table1[[#This Row],[STN]]))</f>
        <v>2304 PCS</v>
      </c>
      <c r="N504" t="str">
        <f>Table1[[#This Row],[SUPPLIER]]</f>
        <v>IMPORT D9</v>
      </c>
      <c r="O504" t="str">
        <f>Table1[[#This Row],[KATEGORI]]</f>
        <v>IMPORT</v>
      </c>
    </row>
    <row r="505" spans="1:15" ht="15.75" customHeight="1" x14ac:dyDescent="0.25">
      <c r="A505">
        <v>956</v>
      </c>
      <c r="B505" t="s">
        <v>7</v>
      </c>
      <c r="C505" t="s">
        <v>441</v>
      </c>
      <c r="D505" t="s">
        <v>386</v>
      </c>
      <c r="E505">
        <v>2304</v>
      </c>
      <c r="F505" t="s">
        <v>11</v>
      </c>
      <c r="G505" t="s">
        <v>12</v>
      </c>
      <c r="H505" t="s">
        <v>7</v>
      </c>
      <c r="I505">
        <v>9</v>
      </c>
      <c r="J505" t="str">
        <f>PROPER(Table1[[#This Row],[NAMA]])</f>
        <v>Bp Gel 9907</v>
      </c>
      <c r="K505">
        <f>Table1[[#This Row],[STOCK]]</f>
        <v>9</v>
      </c>
      <c r="L505" t="str">
        <f>IF(Table1[[#This Row],[KODE]]="","",Table1[[#This Row],[KODE]])</f>
        <v/>
      </c>
      <c r="M505" t="str">
        <f>IF(Table1[[#This Row],[QTY]]=0,"",CONCATENATE(Table1[[#This Row],[QTY]]," ",Table1[[#This Row],[STN]]))</f>
        <v>2304 PCS</v>
      </c>
      <c r="N505" t="str">
        <f>Table1[[#This Row],[SUPPLIER]]</f>
        <v>IMPORT D9</v>
      </c>
      <c r="O505" t="str">
        <f>Table1[[#This Row],[KATEGORI]]</f>
        <v>IMPORT</v>
      </c>
    </row>
    <row r="506" spans="1:15" ht="15.75" customHeight="1" x14ac:dyDescent="0.25">
      <c r="A506">
        <v>957</v>
      </c>
      <c r="B506" t="s">
        <v>7</v>
      </c>
      <c r="C506" t="s">
        <v>442</v>
      </c>
      <c r="D506" t="s">
        <v>386</v>
      </c>
      <c r="E506">
        <v>2304</v>
      </c>
      <c r="F506" t="s">
        <v>11</v>
      </c>
      <c r="G506" t="s">
        <v>12</v>
      </c>
      <c r="H506" t="s">
        <v>7</v>
      </c>
      <c r="I506">
        <v>7</v>
      </c>
      <c r="J506" t="str">
        <f>PROPER(Table1[[#This Row],[NAMA]])</f>
        <v>Bp Gel 9908</v>
      </c>
      <c r="K506">
        <f>Table1[[#This Row],[STOCK]]</f>
        <v>7</v>
      </c>
      <c r="L506" t="str">
        <f>IF(Table1[[#This Row],[KODE]]="","",Table1[[#This Row],[KODE]])</f>
        <v/>
      </c>
      <c r="M506" t="str">
        <f>IF(Table1[[#This Row],[QTY]]=0,"",CONCATENATE(Table1[[#This Row],[QTY]]," ",Table1[[#This Row],[STN]]))</f>
        <v>2304 PCS</v>
      </c>
      <c r="N506" t="str">
        <f>Table1[[#This Row],[SUPPLIER]]</f>
        <v>IMPORT D9</v>
      </c>
      <c r="O506" t="str">
        <f>Table1[[#This Row],[KATEGORI]]</f>
        <v>IMPORT</v>
      </c>
    </row>
    <row r="507" spans="1:15" ht="15.75" customHeight="1" x14ac:dyDescent="0.25">
      <c r="A507">
        <v>958</v>
      </c>
      <c r="B507" t="s">
        <v>7</v>
      </c>
      <c r="C507" t="s">
        <v>443</v>
      </c>
      <c r="D507" t="s">
        <v>94</v>
      </c>
      <c r="E507">
        <v>1728</v>
      </c>
      <c r="F507" t="s">
        <v>11</v>
      </c>
      <c r="G507" t="s">
        <v>12</v>
      </c>
      <c r="H507" t="s">
        <v>7</v>
      </c>
      <c r="I507">
        <v>8</v>
      </c>
      <c r="J507" t="str">
        <f>PROPER(Table1[[#This Row],[NAMA]])</f>
        <v>Bp Gel A8001</v>
      </c>
      <c r="K507">
        <f>Table1[[#This Row],[STOCK]]</f>
        <v>8</v>
      </c>
      <c r="L507" t="str">
        <f>IF(Table1[[#This Row],[KODE]]="","",Table1[[#This Row],[KODE]])</f>
        <v/>
      </c>
      <c r="M507" t="str">
        <f>IF(Table1[[#This Row],[QTY]]=0,"",CONCATENATE(Table1[[#This Row],[QTY]]," ",Table1[[#This Row],[STN]]))</f>
        <v>1728 PCS</v>
      </c>
      <c r="N507" t="str">
        <f>Table1[[#This Row],[SUPPLIER]]</f>
        <v>IMPORT 2020</v>
      </c>
      <c r="O507" t="str">
        <f>Table1[[#This Row],[KATEGORI]]</f>
        <v>IMPORT</v>
      </c>
    </row>
    <row r="508" spans="1:15" ht="15.75" customHeight="1" x14ac:dyDescent="0.25">
      <c r="A508">
        <v>959</v>
      </c>
      <c r="B508" t="s">
        <v>7</v>
      </c>
      <c r="C508" t="s">
        <v>444</v>
      </c>
      <c r="D508" t="s">
        <v>94</v>
      </c>
      <c r="E508">
        <v>1728</v>
      </c>
      <c r="F508" t="s">
        <v>11</v>
      </c>
      <c r="G508" t="s">
        <v>12</v>
      </c>
      <c r="H508" t="s">
        <v>7</v>
      </c>
      <c r="I508">
        <v>8</v>
      </c>
      <c r="J508" t="str">
        <f>PROPER(Table1[[#This Row],[NAMA]])</f>
        <v>Bp Gel A8015</v>
      </c>
      <c r="K508">
        <f>Table1[[#This Row],[STOCK]]</f>
        <v>8</v>
      </c>
      <c r="L508" t="str">
        <f>IF(Table1[[#This Row],[KODE]]="","",Table1[[#This Row],[KODE]])</f>
        <v/>
      </c>
      <c r="M508" t="str">
        <f>IF(Table1[[#This Row],[QTY]]=0,"",CONCATENATE(Table1[[#This Row],[QTY]]," ",Table1[[#This Row],[STN]]))</f>
        <v>1728 PCS</v>
      </c>
      <c r="N508" t="str">
        <f>Table1[[#This Row],[SUPPLIER]]</f>
        <v>IMPORT 2020</v>
      </c>
      <c r="O508" t="str">
        <f>Table1[[#This Row],[KATEGORI]]</f>
        <v>IMPORT</v>
      </c>
    </row>
    <row r="509" spans="1:15" ht="15.75" customHeight="1" x14ac:dyDescent="0.25">
      <c r="A509">
        <v>960</v>
      </c>
      <c r="B509" t="s">
        <v>7</v>
      </c>
      <c r="C509" t="s">
        <v>445</v>
      </c>
      <c r="D509" t="s">
        <v>94</v>
      </c>
      <c r="E509">
        <v>1728</v>
      </c>
      <c r="F509" t="s">
        <v>11</v>
      </c>
      <c r="G509" t="s">
        <v>12</v>
      </c>
      <c r="H509" t="s">
        <v>7</v>
      </c>
      <c r="I509">
        <v>9</v>
      </c>
      <c r="J509" t="str">
        <f>PROPER(Table1[[#This Row],[NAMA]])</f>
        <v>Bp Gel A8023</v>
      </c>
      <c r="K509">
        <f>Table1[[#This Row],[STOCK]]</f>
        <v>9</v>
      </c>
      <c r="L509" t="str">
        <f>IF(Table1[[#This Row],[KODE]]="","",Table1[[#This Row],[KODE]])</f>
        <v/>
      </c>
      <c r="M509" t="str">
        <f>IF(Table1[[#This Row],[QTY]]=0,"",CONCATENATE(Table1[[#This Row],[QTY]]," ",Table1[[#This Row],[STN]]))</f>
        <v>1728 PCS</v>
      </c>
      <c r="N509" t="str">
        <f>Table1[[#This Row],[SUPPLIER]]</f>
        <v>IMPORT 2020</v>
      </c>
      <c r="O509" t="str">
        <f>Table1[[#This Row],[KATEGORI]]</f>
        <v>IMPORT</v>
      </c>
    </row>
    <row r="510" spans="1:15" ht="15.75" customHeight="1" x14ac:dyDescent="0.25">
      <c r="A510">
        <v>961</v>
      </c>
      <c r="B510" t="s">
        <v>7</v>
      </c>
      <c r="C510" t="s">
        <v>446</v>
      </c>
      <c r="D510" t="s">
        <v>94</v>
      </c>
      <c r="E510">
        <v>1728</v>
      </c>
      <c r="F510" t="s">
        <v>11</v>
      </c>
      <c r="G510" t="s">
        <v>12</v>
      </c>
      <c r="H510" t="s">
        <v>7</v>
      </c>
      <c r="I510">
        <v>3</v>
      </c>
      <c r="J510" t="str">
        <f>PROPER(Table1[[#This Row],[NAMA]])</f>
        <v>Bp Gel A8028</v>
      </c>
      <c r="K510">
        <f>Table1[[#This Row],[STOCK]]</f>
        <v>3</v>
      </c>
      <c r="L510" t="str">
        <f>IF(Table1[[#This Row],[KODE]]="","",Table1[[#This Row],[KODE]])</f>
        <v/>
      </c>
      <c r="M510" t="str">
        <f>IF(Table1[[#This Row],[QTY]]=0,"",CONCATENATE(Table1[[#This Row],[QTY]]," ",Table1[[#This Row],[STN]]))</f>
        <v>1728 PCS</v>
      </c>
      <c r="N510" t="str">
        <f>Table1[[#This Row],[SUPPLIER]]</f>
        <v>IMPORT 2020</v>
      </c>
      <c r="O510" t="str">
        <f>Table1[[#This Row],[KATEGORI]]</f>
        <v>IMPORT</v>
      </c>
    </row>
    <row r="511" spans="1:15" ht="15.75" customHeight="1" x14ac:dyDescent="0.25">
      <c r="A511">
        <v>962</v>
      </c>
      <c r="B511" t="s">
        <v>7</v>
      </c>
      <c r="C511" t="s">
        <v>447</v>
      </c>
      <c r="D511" t="s">
        <v>386</v>
      </c>
      <c r="E511">
        <v>1728</v>
      </c>
      <c r="F511" t="s">
        <v>11</v>
      </c>
      <c r="G511" t="s">
        <v>12</v>
      </c>
      <c r="H511" t="s">
        <v>7</v>
      </c>
      <c r="I511">
        <v>3</v>
      </c>
      <c r="J511" t="str">
        <f>PROPER(Table1[[#This Row],[NAMA]])</f>
        <v>Bp Gel A931</v>
      </c>
      <c r="K511">
        <f>Table1[[#This Row],[STOCK]]</f>
        <v>3</v>
      </c>
      <c r="L511" t="str">
        <f>IF(Table1[[#This Row],[KODE]]="","",Table1[[#This Row],[KODE]])</f>
        <v/>
      </c>
      <c r="M511" t="str">
        <f>IF(Table1[[#This Row],[QTY]]=0,"",CONCATENATE(Table1[[#This Row],[QTY]]," ",Table1[[#This Row],[STN]]))</f>
        <v>1728 PCS</v>
      </c>
      <c r="N511" t="str">
        <f>Table1[[#This Row],[SUPPLIER]]</f>
        <v>IMPORT D9</v>
      </c>
      <c r="O511" t="str">
        <f>Table1[[#This Row],[KATEGORI]]</f>
        <v>IMPORT</v>
      </c>
    </row>
    <row r="512" spans="1:15" ht="15.75" customHeight="1" x14ac:dyDescent="0.25">
      <c r="A512">
        <v>963</v>
      </c>
      <c r="B512" t="s">
        <v>7</v>
      </c>
      <c r="C512" t="s">
        <v>448</v>
      </c>
      <c r="D512" t="s">
        <v>94</v>
      </c>
      <c r="E512">
        <v>1728</v>
      </c>
      <c r="F512" t="s">
        <v>11</v>
      </c>
      <c r="G512" t="s">
        <v>12</v>
      </c>
      <c r="H512" t="s">
        <v>7</v>
      </c>
      <c r="I512">
        <v>5</v>
      </c>
      <c r="J512" t="str">
        <f>PROPER(Table1[[#This Row],[NAMA]])</f>
        <v>Bp Gel Bp-8781</v>
      </c>
      <c r="K512">
        <f>Table1[[#This Row],[STOCK]]</f>
        <v>5</v>
      </c>
      <c r="L512" t="str">
        <f>IF(Table1[[#This Row],[KODE]]="","",Table1[[#This Row],[KODE]])</f>
        <v/>
      </c>
      <c r="M512" t="str">
        <f>IF(Table1[[#This Row],[QTY]]=0,"",CONCATENATE(Table1[[#This Row],[QTY]]," ",Table1[[#This Row],[STN]]))</f>
        <v>1728 PCS</v>
      </c>
      <c r="N512" t="str">
        <f>Table1[[#This Row],[SUPPLIER]]</f>
        <v>IMPORT 2020</v>
      </c>
      <c r="O512" t="str">
        <f>Table1[[#This Row],[KATEGORI]]</f>
        <v>IMPORT</v>
      </c>
    </row>
    <row r="513" spans="1:15" ht="15.75" customHeight="1" x14ac:dyDescent="0.25">
      <c r="A513">
        <v>964</v>
      </c>
      <c r="B513" t="s">
        <v>7</v>
      </c>
      <c r="C513" t="s">
        <v>449</v>
      </c>
      <c r="D513" t="s">
        <v>94</v>
      </c>
      <c r="E513">
        <v>1728</v>
      </c>
      <c r="F513" t="s">
        <v>11</v>
      </c>
      <c r="G513" t="s">
        <v>12</v>
      </c>
      <c r="H513" t="s">
        <v>7</v>
      </c>
      <c r="I513">
        <v>3</v>
      </c>
      <c r="J513" t="str">
        <f>PROPER(Table1[[#This Row],[NAMA]])</f>
        <v>Bp Gel Bp-8782</v>
      </c>
      <c r="K513">
        <f>Table1[[#This Row],[STOCK]]</f>
        <v>3</v>
      </c>
      <c r="L513" t="str">
        <f>IF(Table1[[#This Row],[KODE]]="","",Table1[[#This Row],[KODE]])</f>
        <v/>
      </c>
      <c r="M513" t="str">
        <f>IF(Table1[[#This Row],[QTY]]=0,"",CONCATENATE(Table1[[#This Row],[QTY]]," ",Table1[[#This Row],[STN]]))</f>
        <v>1728 PCS</v>
      </c>
      <c r="N513" t="str">
        <f>Table1[[#This Row],[SUPPLIER]]</f>
        <v>IMPORT 2020</v>
      </c>
      <c r="O513" t="str">
        <f>Table1[[#This Row],[KATEGORI]]</f>
        <v>IMPORT</v>
      </c>
    </row>
    <row r="514" spans="1:15" ht="15.75" customHeight="1" x14ac:dyDescent="0.25">
      <c r="A514">
        <v>965</v>
      </c>
      <c r="B514" t="s">
        <v>7</v>
      </c>
      <c r="C514" t="s">
        <v>450</v>
      </c>
      <c r="D514" t="s">
        <v>94</v>
      </c>
      <c r="E514">
        <v>1728</v>
      </c>
      <c r="F514" t="s">
        <v>11</v>
      </c>
      <c r="G514" t="s">
        <v>12</v>
      </c>
      <c r="H514" t="s">
        <v>7</v>
      </c>
      <c r="I514">
        <v>6</v>
      </c>
      <c r="J514" t="str">
        <f>PROPER(Table1[[#This Row],[NAMA]])</f>
        <v>Bp Gel Bp-8785</v>
      </c>
      <c r="K514">
        <f>Table1[[#This Row],[STOCK]]</f>
        <v>6</v>
      </c>
      <c r="L514" t="str">
        <f>IF(Table1[[#This Row],[KODE]]="","",Table1[[#This Row],[KODE]])</f>
        <v/>
      </c>
      <c r="M514" t="str">
        <f>IF(Table1[[#This Row],[QTY]]=0,"",CONCATENATE(Table1[[#This Row],[QTY]]," ",Table1[[#This Row],[STN]]))</f>
        <v>1728 PCS</v>
      </c>
      <c r="N514" t="str">
        <f>Table1[[#This Row],[SUPPLIER]]</f>
        <v>IMPORT 2020</v>
      </c>
      <c r="O514" t="str">
        <f>Table1[[#This Row],[KATEGORI]]</f>
        <v>IMPORT</v>
      </c>
    </row>
    <row r="515" spans="1:15" ht="15.75" customHeight="1" x14ac:dyDescent="0.25">
      <c r="A515">
        <v>966</v>
      </c>
      <c r="B515" t="s">
        <v>7</v>
      </c>
      <c r="C515" t="s">
        <v>451</v>
      </c>
      <c r="D515" t="s">
        <v>94</v>
      </c>
      <c r="E515">
        <v>1728</v>
      </c>
      <c r="F515" t="s">
        <v>11</v>
      </c>
      <c r="G515" t="s">
        <v>12</v>
      </c>
      <c r="H515" t="s">
        <v>7</v>
      </c>
      <c r="I515">
        <v>5</v>
      </c>
      <c r="J515" t="str">
        <f>PROPER(Table1[[#This Row],[NAMA]])</f>
        <v>Bp Gel Bp-8788</v>
      </c>
      <c r="K515">
        <f>Table1[[#This Row],[STOCK]]</f>
        <v>5</v>
      </c>
      <c r="L515" t="str">
        <f>IF(Table1[[#This Row],[KODE]]="","",Table1[[#This Row],[KODE]])</f>
        <v/>
      </c>
      <c r="M515" t="str">
        <f>IF(Table1[[#This Row],[QTY]]=0,"",CONCATENATE(Table1[[#This Row],[QTY]]," ",Table1[[#This Row],[STN]]))</f>
        <v>1728 PCS</v>
      </c>
      <c r="N515" t="str">
        <f>Table1[[#This Row],[SUPPLIER]]</f>
        <v>IMPORT 2020</v>
      </c>
      <c r="O515" t="str">
        <f>Table1[[#This Row],[KATEGORI]]</f>
        <v>IMPORT</v>
      </c>
    </row>
    <row r="516" spans="1:15" ht="15.75" customHeight="1" x14ac:dyDescent="0.25">
      <c r="A516">
        <v>967</v>
      </c>
      <c r="B516" t="s">
        <v>7</v>
      </c>
      <c r="C516" t="s">
        <v>452</v>
      </c>
      <c r="D516" t="s">
        <v>94</v>
      </c>
      <c r="E516">
        <v>1728</v>
      </c>
      <c r="F516" t="s">
        <v>11</v>
      </c>
      <c r="G516" t="s">
        <v>12</v>
      </c>
      <c r="H516" t="s">
        <v>7</v>
      </c>
      <c r="I516">
        <v>5</v>
      </c>
      <c r="J516" t="str">
        <f>PROPER(Table1[[#This Row],[NAMA]])</f>
        <v>Bp Gel Bp-8793</v>
      </c>
      <c r="K516">
        <f>Table1[[#This Row],[STOCK]]</f>
        <v>5</v>
      </c>
      <c r="L516" t="str">
        <f>IF(Table1[[#This Row],[KODE]]="","",Table1[[#This Row],[KODE]])</f>
        <v/>
      </c>
      <c r="M516" t="str">
        <f>IF(Table1[[#This Row],[QTY]]=0,"",CONCATENATE(Table1[[#This Row],[QTY]]," ",Table1[[#This Row],[STN]]))</f>
        <v>1728 PCS</v>
      </c>
      <c r="N516" t="str">
        <f>Table1[[#This Row],[SUPPLIER]]</f>
        <v>IMPORT 2020</v>
      </c>
      <c r="O516" t="str">
        <f>Table1[[#This Row],[KATEGORI]]</f>
        <v>IMPORT</v>
      </c>
    </row>
    <row r="517" spans="1:15" ht="15.75" customHeight="1" x14ac:dyDescent="0.25">
      <c r="A517">
        <v>968</v>
      </c>
      <c r="B517" t="s">
        <v>7</v>
      </c>
      <c r="C517" t="s">
        <v>453</v>
      </c>
      <c r="D517" t="s">
        <v>94</v>
      </c>
      <c r="E517">
        <v>1728</v>
      </c>
      <c r="F517" t="s">
        <v>11</v>
      </c>
      <c r="G517" t="s">
        <v>12</v>
      </c>
      <c r="H517" t="s">
        <v>7</v>
      </c>
      <c r="I517">
        <v>6</v>
      </c>
      <c r="J517" t="str">
        <f>PROPER(Table1[[#This Row],[NAMA]])</f>
        <v>Bp Gel Bp-8795</v>
      </c>
      <c r="K517">
        <f>Table1[[#This Row],[STOCK]]</f>
        <v>6</v>
      </c>
      <c r="L517" t="str">
        <f>IF(Table1[[#This Row],[KODE]]="","",Table1[[#This Row],[KODE]])</f>
        <v/>
      </c>
      <c r="M517" t="str">
        <f>IF(Table1[[#This Row],[QTY]]=0,"",CONCATENATE(Table1[[#This Row],[QTY]]," ",Table1[[#This Row],[STN]]))</f>
        <v>1728 PCS</v>
      </c>
      <c r="N517" t="str">
        <f>Table1[[#This Row],[SUPPLIER]]</f>
        <v>IMPORT 2020</v>
      </c>
      <c r="O517" t="str">
        <f>Table1[[#This Row],[KATEGORI]]</f>
        <v>IMPORT</v>
      </c>
    </row>
    <row r="518" spans="1:15" ht="15.75" customHeight="1" x14ac:dyDescent="0.25">
      <c r="A518">
        <v>969</v>
      </c>
      <c r="B518" t="s">
        <v>7</v>
      </c>
      <c r="C518" t="s">
        <v>454</v>
      </c>
      <c r="D518" t="s">
        <v>94</v>
      </c>
      <c r="E518">
        <v>1728</v>
      </c>
      <c r="F518" t="s">
        <v>11</v>
      </c>
      <c r="G518" t="s">
        <v>12</v>
      </c>
      <c r="H518" t="s">
        <v>7</v>
      </c>
      <c r="I518">
        <v>7</v>
      </c>
      <c r="J518" t="str">
        <f>PROPER(Table1[[#This Row],[NAMA]])</f>
        <v>Bp Gel Bp-A8005</v>
      </c>
      <c r="K518">
        <f>Table1[[#This Row],[STOCK]]</f>
        <v>7</v>
      </c>
      <c r="L518" t="str">
        <f>IF(Table1[[#This Row],[KODE]]="","",Table1[[#This Row],[KODE]])</f>
        <v/>
      </c>
      <c r="M518" t="str">
        <f>IF(Table1[[#This Row],[QTY]]=0,"",CONCATENATE(Table1[[#This Row],[QTY]]," ",Table1[[#This Row],[STN]]))</f>
        <v>1728 PCS</v>
      </c>
      <c r="N518" t="str">
        <f>Table1[[#This Row],[SUPPLIER]]</f>
        <v>IMPORT 2020</v>
      </c>
      <c r="O518" t="str">
        <f>Table1[[#This Row],[KATEGORI]]</f>
        <v>IMPORT</v>
      </c>
    </row>
    <row r="519" spans="1:15" ht="15.75" customHeight="1" x14ac:dyDescent="0.25">
      <c r="A519">
        <v>970</v>
      </c>
      <c r="B519" t="s">
        <v>7</v>
      </c>
      <c r="C519" t="s">
        <v>455</v>
      </c>
      <c r="D519" t="s">
        <v>94</v>
      </c>
      <c r="E519">
        <v>1728</v>
      </c>
      <c r="F519" t="s">
        <v>11</v>
      </c>
      <c r="G519" t="s">
        <v>12</v>
      </c>
      <c r="H519" t="s">
        <v>7</v>
      </c>
      <c r="I519">
        <v>7</v>
      </c>
      <c r="J519" t="str">
        <f>PROPER(Table1[[#This Row],[NAMA]])</f>
        <v>Bp Gel Bp-A8010</v>
      </c>
      <c r="K519">
        <f>Table1[[#This Row],[STOCK]]</f>
        <v>7</v>
      </c>
      <c r="L519" t="str">
        <f>IF(Table1[[#This Row],[KODE]]="","",Table1[[#This Row],[KODE]])</f>
        <v/>
      </c>
      <c r="M519" t="str">
        <f>IF(Table1[[#This Row],[QTY]]=0,"",CONCATENATE(Table1[[#This Row],[QTY]]," ",Table1[[#This Row],[STN]]))</f>
        <v>1728 PCS</v>
      </c>
      <c r="N519" t="str">
        <f>Table1[[#This Row],[SUPPLIER]]</f>
        <v>IMPORT 2020</v>
      </c>
      <c r="O519" t="str">
        <f>Table1[[#This Row],[KATEGORI]]</f>
        <v>IMPORT</v>
      </c>
    </row>
    <row r="520" spans="1:15" ht="15.75" customHeight="1" x14ac:dyDescent="0.25">
      <c r="A520">
        <v>971</v>
      </c>
      <c r="B520" t="s">
        <v>7</v>
      </c>
      <c r="C520" t="s">
        <v>456</v>
      </c>
      <c r="D520" t="s">
        <v>94</v>
      </c>
      <c r="E520">
        <v>1728</v>
      </c>
      <c r="F520" t="s">
        <v>11</v>
      </c>
      <c r="G520" t="s">
        <v>12</v>
      </c>
      <c r="H520" t="s">
        <v>7</v>
      </c>
      <c r="I520">
        <v>1</v>
      </c>
      <c r="J520" t="str">
        <f>PROPER(Table1[[#This Row],[NAMA]])</f>
        <v>Bp Gel Bp-A8021</v>
      </c>
      <c r="K520">
        <f>Table1[[#This Row],[STOCK]]</f>
        <v>1</v>
      </c>
      <c r="L520" t="str">
        <f>IF(Table1[[#This Row],[KODE]]="","",Table1[[#This Row],[KODE]])</f>
        <v/>
      </c>
      <c r="M520" t="str">
        <f>IF(Table1[[#This Row],[QTY]]=0,"",CONCATENATE(Table1[[#This Row],[QTY]]," ",Table1[[#This Row],[STN]]))</f>
        <v>1728 PCS</v>
      </c>
      <c r="N520" t="str">
        <f>Table1[[#This Row],[SUPPLIER]]</f>
        <v>IMPORT 2020</v>
      </c>
      <c r="O520" t="str">
        <f>Table1[[#This Row],[KATEGORI]]</f>
        <v>IMPORT</v>
      </c>
    </row>
    <row r="521" spans="1:15" ht="15.75" customHeight="1" x14ac:dyDescent="0.25">
      <c r="A521">
        <v>972</v>
      </c>
      <c r="B521" t="s">
        <v>7</v>
      </c>
      <c r="C521" t="s">
        <v>457</v>
      </c>
      <c r="D521" t="s">
        <v>94</v>
      </c>
      <c r="E521">
        <v>1728</v>
      </c>
      <c r="F521" t="s">
        <v>11</v>
      </c>
      <c r="G521" t="s">
        <v>12</v>
      </c>
      <c r="H521" t="s">
        <v>7</v>
      </c>
      <c r="I521">
        <v>8</v>
      </c>
      <c r="J521" t="str">
        <f>PROPER(Table1[[#This Row],[NAMA]])</f>
        <v>Bp Gel Bp-A8025</v>
      </c>
      <c r="K521">
        <f>Table1[[#This Row],[STOCK]]</f>
        <v>8</v>
      </c>
      <c r="L521" t="str">
        <f>IF(Table1[[#This Row],[KODE]]="","",Table1[[#This Row],[KODE]])</f>
        <v/>
      </c>
      <c r="M521" t="str">
        <f>IF(Table1[[#This Row],[QTY]]=0,"",CONCATENATE(Table1[[#This Row],[QTY]]," ",Table1[[#This Row],[STN]]))</f>
        <v>1728 PCS</v>
      </c>
      <c r="N521" t="str">
        <f>Table1[[#This Row],[SUPPLIER]]</f>
        <v>IMPORT 2020</v>
      </c>
      <c r="O521" t="str">
        <f>Table1[[#This Row],[KATEGORI]]</f>
        <v>IMPORT</v>
      </c>
    </row>
    <row r="522" spans="1:15" ht="15.75" customHeight="1" x14ac:dyDescent="0.25">
      <c r="A522">
        <v>973</v>
      </c>
      <c r="B522" t="s">
        <v>7</v>
      </c>
      <c r="C522" t="s">
        <v>458</v>
      </c>
      <c r="D522" t="s">
        <v>94</v>
      </c>
      <c r="E522">
        <v>1728</v>
      </c>
      <c r="F522" t="s">
        <v>11</v>
      </c>
      <c r="G522" t="s">
        <v>12</v>
      </c>
      <c r="H522" t="s">
        <v>7</v>
      </c>
      <c r="I522">
        <v>1</v>
      </c>
      <c r="J522" t="str">
        <f>PROPER(Table1[[#This Row],[NAMA]])</f>
        <v>Bp Gel Bp-A8031</v>
      </c>
      <c r="K522">
        <f>Table1[[#This Row],[STOCK]]</f>
        <v>1</v>
      </c>
      <c r="L522" t="str">
        <f>IF(Table1[[#This Row],[KODE]]="","",Table1[[#This Row],[KODE]])</f>
        <v/>
      </c>
      <c r="M522" t="str">
        <f>IF(Table1[[#This Row],[QTY]]=0,"",CONCATENATE(Table1[[#This Row],[QTY]]," ",Table1[[#This Row],[STN]]))</f>
        <v>1728 PCS</v>
      </c>
      <c r="N522" t="str">
        <f>Table1[[#This Row],[SUPPLIER]]</f>
        <v>IMPORT 2020</v>
      </c>
      <c r="O522" t="str">
        <f>Table1[[#This Row],[KATEGORI]]</f>
        <v>IMPORT</v>
      </c>
    </row>
    <row r="523" spans="1:15" ht="15.75" customHeight="1" x14ac:dyDescent="0.25">
      <c r="A523">
        <v>974</v>
      </c>
      <c r="B523" t="s">
        <v>7</v>
      </c>
      <c r="C523" t="s">
        <v>459</v>
      </c>
      <c r="D523" t="s">
        <v>94</v>
      </c>
      <c r="E523">
        <v>1728</v>
      </c>
      <c r="F523" t="s">
        <v>11</v>
      </c>
      <c r="G523" t="s">
        <v>12</v>
      </c>
      <c r="H523" t="s">
        <v>7</v>
      </c>
      <c r="I523">
        <v>1</v>
      </c>
      <c r="J523" t="str">
        <f>PROPER(Table1[[#This Row],[NAMA]])</f>
        <v>Bp Gel Bp-A8032</v>
      </c>
      <c r="K523">
        <f>Table1[[#This Row],[STOCK]]</f>
        <v>1</v>
      </c>
      <c r="L523" t="str">
        <f>IF(Table1[[#This Row],[KODE]]="","",Table1[[#This Row],[KODE]])</f>
        <v/>
      </c>
      <c r="M523" t="str">
        <f>IF(Table1[[#This Row],[QTY]]=0,"",CONCATENATE(Table1[[#This Row],[QTY]]," ",Table1[[#This Row],[STN]]))</f>
        <v>1728 PCS</v>
      </c>
      <c r="N523" t="str">
        <f>Table1[[#This Row],[SUPPLIER]]</f>
        <v>IMPORT 2020</v>
      </c>
      <c r="O523" t="str">
        <f>Table1[[#This Row],[KATEGORI]]</f>
        <v>IMPORT</v>
      </c>
    </row>
    <row r="524" spans="1:15" ht="15.75" customHeight="1" x14ac:dyDescent="0.25">
      <c r="A524">
        <v>975</v>
      </c>
      <c r="B524" t="s">
        <v>7</v>
      </c>
      <c r="C524" t="s">
        <v>460</v>
      </c>
      <c r="D524" t="s">
        <v>94</v>
      </c>
      <c r="E524">
        <v>1728</v>
      </c>
      <c r="F524" t="s">
        <v>11</v>
      </c>
      <c r="G524" t="s">
        <v>12</v>
      </c>
      <c r="H524" t="s">
        <v>7</v>
      </c>
      <c r="I524">
        <v>1</v>
      </c>
      <c r="J524" t="str">
        <f>PROPER(Table1[[#This Row],[NAMA]])</f>
        <v>Bp Gel Bp-A8035</v>
      </c>
      <c r="K524">
        <f>Table1[[#This Row],[STOCK]]</f>
        <v>1</v>
      </c>
      <c r="L524" t="str">
        <f>IF(Table1[[#This Row],[KODE]]="","",Table1[[#This Row],[KODE]])</f>
        <v/>
      </c>
      <c r="M524" t="str">
        <f>IF(Table1[[#This Row],[QTY]]=0,"",CONCATENATE(Table1[[#This Row],[QTY]]," ",Table1[[#This Row],[STN]]))</f>
        <v>1728 PCS</v>
      </c>
      <c r="N524" t="str">
        <f>Table1[[#This Row],[SUPPLIER]]</f>
        <v>IMPORT 2020</v>
      </c>
      <c r="O524" t="str">
        <f>Table1[[#This Row],[KATEGORI]]</f>
        <v>IMPORT</v>
      </c>
    </row>
    <row r="525" spans="1:15" ht="15.75" customHeight="1" x14ac:dyDescent="0.25">
      <c r="A525">
        <v>976</v>
      </c>
      <c r="B525" t="s">
        <v>7</v>
      </c>
      <c r="C525" t="s">
        <v>461</v>
      </c>
      <c r="D525" t="s">
        <v>94</v>
      </c>
      <c r="E525">
        <v>1728</v>
      </c>
      <c r="F525" t="s">
        <v>11</v>
      </c>
      <c r="G525" t="s">
        <v>12</v>
      </c>
      <c r="H525" t="s">
        <v>7</v>
      </c>
      <c r="I525">
        <v>19</v>
      </c>
      <c r="J525" t="str">
        <f>PROPER(Table1[[#This Row],[NAMA]])</f>
        <v>Bp Gel Bp-A9031</v>
      </c>
      <c r="K525">
        <f>Table1[[#This Row],[STOCK]]</f>
        <v>19</v>
      </c>
      <c r="L525" t="str">
        <f>IF(Table1[[#This Row],[KODE]]="","",Table1[[#This Row],[KODE]])</f>
        <v/>
      </c>
      <c r="M525" t="str">
        <f>IF(Table1[[#This Row],[QTY]]=0,"",CONCATENATE(Table1[[#This Row],[QTY]]," ",Table1[[#This Row],[STN]]))</f>
        <v>1728 PCS</v>
      </c>
      <c r="N525" t="str">
        <f>Table1[[#This Row],[SUPPLIER]]</f>
        <v>IMPORT 2020</v>
      </c>
      <c r="O525" t="str">
        <f>Table1[[#This Row],[KATEGORI]]</f>
        <v>IMPORT</v>
      </c>
    </row>
    <row r="526" spans="1:15" ht="15.75" customHeight="1" x14ac:dyDescent="0.25">
      <c r="A526">
        <v>977</v>
      </c>
      <c r="B526" t="s">
        <v>7</v>
      </c>
      <c r="C526" t="s">
        <v>462</v>
      </c>
      <c r="D526" t="s">
        <v>94</v>
      </c>
      <c r="E526">
        <v>1728</v>
      </c>
      <c r="F526" t="s">
        <v>11</v>
      </c>
      <c r="G526" t="s">
        <v>12</v>
      </c>
      <c r="H526" t="s">
        <v>7</v>
      </c>
      <c r="I526">
        <v>18</v>
      </c>
      <c r="J526" t="str">
        <f>PROPER(Table1[[#This Row],[NAMA]])</f>
        <v>Bp Gel Bp-A9032</v>
      </c>
      <c r="K526">
        <f>Table1[[#This Row],[STOCK]]</f>
        <v>18</v>
      </c>
      <c r="L526" t="str">
        <f>IF(Table1[[#This Row],[KODE]]="","",Table1[[#This Row],[KODE]])</f>
        <v/>
      </c>
      <c r="M526" t="str">
        <f>IF(Table1[[#This Row],[QTY]]=0,"",CONCATENATE(Table1[[#This Row],[QTY]]," ",Table1[[#This Row],[STN]]))</f>
        <v>1728 PCS</v>
      </c>
      <c r="N526" t="str">
        <f>Table1[[#This Row],[SUPPLIER]]</f>
        <v>IMPORT 2020</v>
      </c>
      <c r="O526" t="str">
        <f>Table1[[#This Row],[KATEGORI]]</f>
        <v>IMPORT</v>
      </c>
    </row>
    <row r="527" spans="1:15" ht="15.75" customHeight="1" x14ac:dyDescent="0.25">
      <c r="A527">
        <v>978</v>
      </c>
      <c r="B527" t="s">
        <v>7</v>
      </c>
      <c r="C527" t="s">
        <v>463</v>
      </c>
      <c r="D527" t="s">
        <v>94</v>
      </c>
      <c r="E527">
        <v>1728</v>
      </c>
      <c r="F527" t="s">
        <v>11</v>
      </c>
      <c r="G527" t="s">
        <v>12</v>
      </c>
      <c r="H527" t="s">
        <v>7</v>
      </c>
      <c r="I527">
        <v>18</v>
      </c>
      <c r="J527" t="str">
        <f>PROPER(Table1[[#This Row],[NAMA]])</f>
        <v>Bp Gel Bp-A9035</v>
      </c>
      <c r="K527">
        <f>Table1[[#This Row],[STOCK]]</f>
        <v>18</v>
      </c>
      <c r="L527" t="str">
        <f>IF(Table1[[#This Row],[KODE]]="","",Table1[[#This Row],[KODE]])</f>
        <v/>
      </c>
      <c r="M527" t="str">
        <f>IF(Table1[[#This Row],[QTY]]=0,"",CONCATENATE(Table1[[#This Row],[QTY]]," ",Table1[[#This Row],[STN]]))</f>
        <v>1728 PCS</v>
      </c>
      <c r="N527" t="str">
        <f>Table1[[#This Row],[SUPPLIER]]</f>
        <v>IMPORT 2020</v>
      </c>
      <c r="O527" t="str">
        <f>Table1[[#This Row],[KATEGORI]]</f>
        <v>IMPORT</v>
      </c>
    </row>
    <row r="528" spans="1:15" ht="15.75" customHeight="1" x14ac:dyDescent="0.25">
      <c r="A528">
        <v>979</v>
      </c>
      <c r="B528" t="s">
        <v>7</v>
      </c>
      <c r="C528" t="s">
        <v>464</v>
      </c>
      <c r="D528" t="s">
        <v>94</v>
      </c>
      <c r="E528">
        <v>1728</v>
      </c>
      <c r="F528" t="s">
        <v>11</v>
      </c>
      <c r="G528" t="s">
        <v>12</v>
      </c>
      <c r="H528" t="s">
        <v>7</v>
      </c>
      <c r="I528">
        <v>17</v>
      </c>
      <c r="J528" t="str">
        <f>PROPER(Table1[[#This Row],[NAMA]])</f>
        <v>Bp Gel Bp-A9037</v>
      </c>
      <c r="K528">
        <f>Table1[[#This Row],[STOCK]]</f>
        <v>17</v>
      </c>
      <c r="L528" t="str">
        <f>IF(Table1[[#This Row],[KODE]]="","",Table1[[#This Row],[KODE]])</f>
        <v/>
      </c>
      <c r="M528" t="str">
        <f>IF(Table1[[#This Row],[QTY]]=0,"",CONCATENATE(Table1[[#This Row],[QTY]]," ",Table1[[#This Row],[STN]]))</f>
        <v>1728 PCS</v>
      </c>
      <c r="N528" t="str">
        <f>Table1[[#This Row],[SUPPLIER]]</f>
        <v>IMPORT 2020</v>
      </c>
      <c r="O528" t="str">
        <f>Table1[[#This Row],[KATEGORI]]</f>
        <v>IMPORT</v>
      </c>
    </row>
    <row r="529" spans="1:15" ht="15.75" hidden="1" customHeight="1" x14ac:dyDescent="0.25">
      <c r="A529">
        <v>980</v>
      </c>
      <c r="B529" t="s">
        <v>7</v>
      </c>
      <c r="C529" t="s">
        <v>2730</v>
      </c>
      <c r="D529" t="s">
        <v>22</v>
      </c>
      <c r="E529">
        <v>144</v>
      </c>
      <c r="F529" t="s">
        <v>8</v>
      </c>
      <c r="G529" t="s">
        <v>110</v>
      </c>
      <c r="H529" t="s">
        <v>7</v>
      </c>
      <c r="I529">
        <v>5</v>
      </c>
      <c r="J529" t="str">
        <f>PROPER(Table1[[#This Row],[NAMA]])</f>
        <v>Bp Gel Cs 208 Hitam</v>
      </c>
      <c r="K529">
        <f>Table1[[#This Row],[STOCK]]</f>
        <v>5</v>
      </c>
      <c r="L529" t="str">
        <f>IF(Table1[[#This Row],[KODE]]="","",Table1[[#This Row],[KODE]])</f>
        <v/>
      </c>
      <c r="M529" t="str">
        <f>IF(Table1[[#This Row],[QTY]]=0,"",CONCATENATE(Table1[[#This Row],[QTY]]," ",Table1[[#This Row],[STN]]))</f>
        <v>144 LSN</v>
      </c>
      <c r="N529" t="str">
        <f>Table1[[#This Row],[SUPPLIER]]</f>
        <v>-</v>
      </c>
      <c r="O529" t="str">
        <f>Table1[[#This Row],[KATEGORI]]</f>
        <v>PAJAK</v>
      </c>
    </row>
    <row r="530" spans="1:15" ht="15.75" hidden="1" customHeight="1" x14ac:dyDescent="0.25">
      <c r="A530">
        <v>985</v>
      </c>
      <c r="B530" t="s">
        <v>7</v>
      </c>
      <c r="C530" t="s">
        <v>465</v>
      </c>
      <c r="D530" t="s">
        <v>7</v>
      </c>
      <c r="E530">
        <v>144</v>
      </c>
      <c r="F530" t="s">
        <v>8</v>
      </c>
      <c r="G530" t="s">
        <v>9</v>
      </c>
      <c r="H530" t="s">
        <v>7</v>
      </c>
      <c r="I530">
        <v>6</v>
      </c>
      <c r="J530" t="str">
        <f>PROPER(Table1[[#This Row],[NAMA]])</f>
        <v>Bp Gel D Tian 1022</v>
      </c>
      <c r="K530">
        <f>Table1[[#This Row],[STOCK]]</f>
        <v>6</v>
      </c>
      <c r="L530" t="str">
        <f>IF(Table1[[#This Row],[KODE]]="","",Table1[[#This Row],[KODE]])</f>
        <v/>
      </c>
      <c r="M530" t="str">
        <f>IF(Table1[[#This Row],[QTY]]=0,"",CONCATENATE(Table1[[#This Row],[QTY]]," ",Table1[[#This Row],[STN]]))</f>
        <v>144 LSN</v>
      </c>
      <c r="N530" t="str">
        <f>Table1[[#This Row],[SUPPLIER]]</f>
        <v/>
      </c>
      <c r="O530" t="str">
        <f>Table1[[#This Row],[KATEGORI]]</f>
        <v>GLOBAL</v>
      </c>
    </row>
    <row r="531" spans="1:15" ht="15.75" customHeight="1" x14ac:dyDescent="0.25">
      <c r="A531">
        <v>988</v>
      </c>
      <c r="B531" t="s">
        <v>7</v>
      </c>
      <c r="C531" t="s">
        <v>466</v>
      </c>
      <c r="D531" t="s">
        <v>51</v>
      </c>
      <c r="E531">
        <v>2304</v>
      </c>
      <c r="F531" t="s">
        <v>11</v>
      </c>
      <c r="G531" t="s">
        <v>12</v>
      </c>
      <c r="H531" t="s">
        <v>7</v>
      </c>
      <c r="I531">
        <v>12</v>
      </c>
      <c r="J531" t="str">
        <f>PROPER(Table1[[#This Row],[NAMA]])</f>
        <v>Bp Gel Dt-221</v>
      </c>
      <c r="K531">
        <f>Table1[[#This Row],[STOCK]]</f>
        <v>12</v>
      </c>
      <c r="L531" t="str">
        <f>IF(Table1[[#This Row],[KODE]]="","",Table1[[#This Row],[KODE]])</f>
        <v/>
      </c>
      <c r="M531" t="str">
        <f>IF(Table1[[#This Row],[QTY]]=0,"",CONCATENATE(Table1[[#This Row],[QTY]]," ",Table1[[#This Row],[STN]]))</f>
        <v>2304 PCS</v>
      </c>
      <c r="N531" t="str">
        <f>Table1[[#This Row],[SUPPLIER]]</f>
        <v>IMPORT D8</v>
      </c>
      <c r="O531" t="str">
        <f>Table1[[#This Row],[KATEGORI]]</f>
        <v>IMPORT</v>
      </c>
    </row>
    <row r="532" spans="1:15" ht="15.75" customHeight="1" x14ac:dyDescent="0.25">
      <c r="A532">
        <v>989</v>
      </c>
      <c r="B532" t="s">
        <v>7</v>
      </c>
      <c r="C532" t="s">
        <v>467</v>
      </c>
      <c r="D532" t="s">
        <v>51</v>
      </c>
      <c r="E532">
        <v>2304</v>
      </c>
      <c r="F532" t="s">
        <v>11</v>
      </c>
      <c r="G532" t="s">
        <v>12</v>
      </c>
      <c r="H532" t="s">
        <v>7</v>
      </c>
      <c r="I532">
        <v>12</v>
      </c>
      <c r="J532" t="str">
        <f>PROPER(Table1[[#This Row],[NAMA]])</f>
        <v>Bp Gel Dt-222</v>
      </c>
      <c r="K532">
        <f>Table1[[#This Row],[STOCK]]</f>
        <v>12</v>
      </c>
      <c r="L532" t="str">
        <f>IF(Table1[[#This Row],[KODE]]="","",Table1[[#This Row],[KODE]])</f>
        <v/>
      </c>
      <c r="M532" t="str">
        <f>IF(Table1[[#This Row],[QTY]]=0,"",CONCATENATE(Table1[[#This Row],[QTY]]," ",Table1[[#This Row],[STN]]))</f>
        <v>2304 PCS</v>
      </c>
      <c r="N532" t="str">
        <f>Table1[[#This Row],[SUPPLIER]]</f>
        <v>IMPORT D8</v>
      </c>
      <c r="O532" t="str">
        <f>Table1[[#This Row],[KATEGORI]]</f>
        <v>IMPORT</v>
      </c>
    </row>
    <row r="533" spans="1:15" ht="15.75" customHeight="1" x14ac:dyDescent="0.25">
      <c r="A533">
        <v>990</v>
      </c>
      <c r="B533" t="s">
        <v>7</v>
      </c>
      <c r="C533" t="s">
        <v>468</v>
      </c>
      <c r="D533" t="s">
        <v>51</v>
      </c>
      <c r="E533">
        <v>2304</v>
      </c>
      <c r="F533" t="s">
        <v>11</v>
      </c>
      <c r="G533" t="s">
        <v>12</v>
      </c>
      <c r="H533" t="s">
        <v>7</v>
      </c>
      <c r="I533">
        <v>13</v>
      </c>
      <c r="J533" t="str">
        <f>PROPER(Table1[[#This Row],[NAMA]])</f>
        <v>Bp Gel Dt-225</v>
      </c>
      <c r="K533">
        <f>Table1[[#This Row],[STOCK]]</f>
        <v>13</v>
      </c>
      <c r="L533" t="str">
        <f>IF(Table1[[#This Row],[KODE]]="","",Table1[[#This Row],[KODE]])</f>
        <v/>
      </c>
      <c r="M533" t="str">
        <f>IF(Table1[[#This Row],[QTY]]=0,"",CONCATENATE(Table1[[#This Row],[QTY]]," ",Table1[[#This Row],[STN]]))</f>
        <v>2304 PCS</v>
      </c>
      <c r="N533" t="str">
        <f>Table1[[#This Row],[SUPPLIER]]</f>
        <v>IMPORT D8</v>
      </c>
      <c r="O533" t="str">
        <f>Table1[[#This Row],[KATEGORI]]</f>
        <v>IMPORT</v>
      </c>
    </row>
    <row r="534" spans="1:15" ht="15.75" customHeight="1" x14ac:dyDescent="0.25">
      <c r="A534">
        <v>991</v>
      </c>
      <c r="B534" t="s">
        <v>7</v>
      </c>
      <c r="C534" t="s">
        <v>469</v>
      </c>
      <c r="D534" t="s">
        <v>51</v>
      </c>
      <c r="E534">
        <v>2304</v>
      </c>
      <c r="F534" t="s">
        <v>11</v>
      </c>
      <c r="G534" t="s">
        <v>12</v>
      </c>
      <c r="H534" t="s">
        <v>7</v>
      </c>
      <c r="I534">
        <v>4</v>
      </c>
      <c r="J534" t="str">
        <f>PROPER(Table1[[#This Row],[NAMA]])</f>
        <v>Bp Gel Dt-227</v>
      </c>
      <c r="K534">
        <f>Table1[[#This Row],[STOCK]]</f>
        <v>4</v>
      </c>
      <c r="L534" t="str">
        <f>IF(Table1[[#This Row],[KODE]]="","",Table1[[#This Row],[KODE]])</f>
        <v/>
      </c>
      <c r="M534" t="str">
        <f>IF(Table1[[#This Row],[QTY]]=0,"",CONCATENATE(Table1[[#This Row],[QTY]]," ",Table1[[#This Row],[STN]]))</f>
        <v>2304 PCS</v>
      </c>
      <c r="N534" t="str">
        <f>Table1[[#This Row],[SUPPLIER]]</f>
        <v>IMPORT D8</v>
      </c>
      <c r="O534" t="str">
        <f>Table1[[#This Row],[KATEGORI]]</f>
        <v>IMPORT</v>
      </c>
    </row>
    <row r="535" spans="1:15" ht="15.75" customHeight="1" x14ac:dyDescent="0.25">
      <c r="A535">
        <v>992</v>
      </c>
      <c r="B535" t="s">
        <v>7</v>
      </c>
      <c r="C535" t="s">
        <v>470</v>
      </c>
      <c r="D535" t="s">
        <v>51</v>
      </c>
      <c r="E535">
        <v>2304</v>
      </c>
      <c r="F535" t="s">
        <v>11</v>
      </c>
      <c r="G535" t="s">
        <v>12</v>
      </c>
      <c r="H535" t="s">
        <v>7</v>
      </c>
      <c r="I535">
        <v>11</v>
      </c>
      <c r="J535" t="str">
        <f>PROPER(Table1[[#This Row],[NAMA]])</f>
        <v>Bp Gel Dt-233</v>
      </c>
      <c r="K535">
        <f>Table1[[#This Row],[STOCK]]</f>
        <v>11</v>
      </c>
      <c r="L535" t="str">
        <f>IF(Table1[[#This Row],[KODE]]="","",Table1[[#This Row],[KODE]])</f>
        <v/>
      </c>
      <c r="M535" t="str">
        <f>IF(Table1[[#This Row],[QTY]]=0,"",CONCATENATE(Table1[[#This Row],[QTY]]," ",Table1[[#This Row],[STN]]))</f>
        <v>2304 PCS</v>
      </c>
      <c r="N535" t="str">
        <f>Table1[[#This Row],[SUPPLIER]]</f>
        <v>IMPORT D8</v>
      </c>
      <c r="O535" t="str">
        <f>Table1[[#This Row],[KATEGORI]]</f>
        <v>IMPORT</v>
      </c>
    </row>
    <row r="536" spans="1:15" ht="15.75" customHeight="1" x14ac:dyDescent="0.25">
      <c r="A536">
        <v>993</v>
      </c>
      <c r="B536" t="s">
        <v>7</v>
      </c>
      <c r="C536" t="s">
        <v>471</v>
      </c>
      <c r="D536" t="s">
        <v>51</v>
      </c>
      <c r="E536">
        <v>2304</v>
      </c>
      <c r="F536" t="s">
        <v>11</v>
      </c>
      <c r="G536" t="s">
        <v>12</v>
      </c>
      <c r="H536" t="s">
        <v>7</v>
      </c>
      <c r="I536">
        <v>15</v>
      </c>
      <c r="J536" t="str">
        <f>PROPER(Table1[[#This Row],[NAMA]])</f>
        <v>Bp Gel Dt-236</v>
      </c>
      <c r="K536">
        <f>Table1[[#This Row],[STOCK]]</f>
        <v>15</v>
      </c>
      <c r="L536" t="str">
        <f>IF(Table1[[#This Row],[KODE]]="","",Table1[[#This Row],[KODE]])</f>
        <v/>
      </c>
      <c r="M536" t="str">
        <f>IF(Table1[[#This Row],[QTY]]=0,"",CONCATENATE(Table1[[#This Row],[QTY]]," ",Table1[[#This Row],[STN]]))</f>
        <v>2304 PCS</v>
      </c>
      <c r="N536" t="str">
        <f>Table1[[#This Row],[SUPPLIER]]</f>
        <v>IMPORT D8</v>
      </c>
      <c r="O536" t="str">
        <f>Table1[[#This Row],[KATEGORI]]</f>
        <v>IMPORT</v>
      </c>
    </row>
    <row r="537" spans="1:15" ht="15.75" customHeight="1" x14ac:dyDescent="0.25">
      <c r="A537">
        <v>994</v>
      </c>
      <c r="B537" t="s">
        <v>7</v>
      </c>
      <c r="C537" t="s">
        <v>472</v>
      </c>
      <c r="D537" t="s">
        <v>51</v>
      </c>
      <c r="E537">
        <v>2304</v>
      </c>
      <c r="F537" t="s">
        <v>11</v>
      </c>
      <c r="G537" t="s">
        <v>12</v>
      </c>
      <c r="H537" t="s">
        <v>7</v>
      </c>
      <c r="I537">
        <v>12</v>
      </c>
      <c r="J537" t="str">
        <f>PROPER(Table1[[#This Row],[NAMA]])</f>
        <v>Bp Gel Dt-238</v>
      </c>
      <c r="K537">
        <f>Table1[[#This Row],[STOCK]]</f>
        <v>12</v>
      </c>
      <c r="L537" t="str">
        <f>IF(Table1[[#This Row],[KODE]]="","",Table1[[#This Row],[KODE]])</f>
        <v/>
      </c>
      <c r="M537" t="str">
        <f>IF(Table1[[#This Row],[QTY]]=0,"",CONCATENATE(Table1[[#This Row],[QTY]]," ",Table1[[#This Row],[STN]]))</f>
        <v>2304 PCS</v>
      </c>
      <c r="N537" t="str">
        <f>Table1[[#This Row],[SUPPLIER]]</f>
        <v>IMPORT D8</v>
      </c>
      <c r="O537" t="str">
        <f>Table1[[#This Row],[KATEGORI]]</f>
        <v>IMPORT</v>
      </c>
    </row>
    <row r="538" spans="1:15" ht="15.75" customHeight="1" x14ac:dyDescent="0.25">
      <c r="A538">
        <v>995</v>
      </c>
      <c r="B538" t="s">
        <v>7</v>
      </c>
      <c r="C538" t="s">
        <v>473</v>
      </c>
      <c r="D538" t="s">
        <v>51</v>
      </c>
      <c r="E538">
        <v>2304</v>
      </c>
      <c r="F538" t="s">
        <v>11</v>
      </c>
      <c r="G538" t="s">
        <v>12</v>
      </c>
      <c r="H538" t="s">
        <v>7</v>
      </c>
      <c r="I538">
        <v>12</v>
      </c>
      <c r="J538" t="str">
        <f>PROPER(Table1[[#This Row],[NAMA]])</f>
        <v>Bp Gel Dt-239</v>
      </c>
      <c r="K538">
        <f>Table1[[#This Row],[STOCK]]</f>
        <v>12</v>
      </c>
      <c r="L538" t="str">
        <f>IF(Table1[[#This Row],[KODE]]="","",Table1[[#This Row],[KODE]])</f>
        <v/>
      </c>
      <c r="M538" t="str">
        <f>IF(Table1[[#This Row],[QTY]]=0,"",CONCATENATE(Table1[[#This Row],[QTY]]," ",Table1[[#This Row],[STN]]))</f>
        <v>2304 PCS</v>
      </c>
      <c r="N538" t="str">
        <f>Table1[[#This Row],[SUPPLIER]]</f>
        <v>IMPORT D8</v>
      </c>
      <c r="O538" t="str">
        <f>Table1[[#This Row],[KATEGORI]]</f>
        <v>IMPORT</v>
      </c>
    </row>
    <row r="539" spans="1:15" ht="15.75" customHeight="1" x14ac:dyDescent="0.25">
      <c r="A539">
        <v>997</v>
      </c>
      <c r="B539" t="s">
        <v>7</v>
      </c>
      <c r="C539" t="s">
        <v>5566</v>
      </c>
      <c r="D539" t="s">
        <v>5563</v>
      </c>
      <c r="E539">
        <v>2304</v>
      </c>
      <c r="F539" t="s">
        <v>11</v>
      </c>
      <c r="G539" t="s">
        <v>12</v>
      </c>
      <c r="H539" t="s">
        <v>7</v>
      </c>
      <c r="I539">
        <v>45</v>
      </c>
      <c r="J539" t="str">
        <f>PROPER(Table1[[#This Row],[NAMA]])</f>
        <v xml:space="preserve">Bp Gel Dt-612 </v>
      </c>
      <c r="K539">
        <f>Table1[[#This Row],[STOCK]]</f>
        <v>45</v>
      </c>
      <c r="L539" t="str">
        <f>IF(Table1[[#This Row],[KODE]]="","",Table1[[#This Row],[KODE]])</f>
        <v/>
      </c>
      <c r="M539" t="str">
        <f>IF(Table1[[#This Row],[QTY]]=0,"",CONCATENATE(Table1[[#This Row],[QTY]]," ",Table1[[#This Row],[STN]]))</f>
        <v>2304 PCS</v>
      </c>
      <c r="N539" t="str">
        <f>Table1[[#This Row],[SUPPLIER]]</f>
        <v>IMPORT E2</v>
      </c>
      <c r="O539" t="str">
        <f>Table1[[#This Row],[KATEGORI]]</f>
        <v>IMPORT</v>
      </c>
    </row>
    <row r="540" spans="1:15" ht="15.75" hidden="1" customHeight="1" x14ac:dyDescent="0.25">
      <c r="A540">
        <v>998</v>
      </c>
      <c r="B540" t="s">
        <v>7</v>
      </c>
      <c r="C540" t="s">
        <v>5502</v>
      </c>
      <c r="D540" t="s">
        <v>22</v>
      </c>
      <c r="E540">
        <v>144</v>
      </c>
      <c r="F540" t="s">
        <v>8</v>
      </c>
      <c r="G540" t="s">
        <v>9</v>
      </c>
      <c r="H540" t="s">
        <v>7</v>
      </c>
      <c r="I540">
        <v>2</v>
      </c>
      <c r="J540" t="str">
        <f>PROPER(Table1[[#This Row],[NAMA]])</f>
        <v>Bp Gel G 8002</v>
      </c>
      <c r="K540">
        <f>Table1[[#This Row],[STOCK]]</f>
        <v>2</v>
      </c>
      <c r="L540" t="str">
        <f>IF(Table1[[#This Row],[KODE]]="","",Table1[[#This Row],[KODE]])</f>
        <v/>
      </c>
      <c r="M540" t="str">
        <f>IF(Table1[[#This Row],[QTY]]=0,"",CONCATENATE(Table1[[#This Row],[QTY]]," ",Table1[[#This Row],[STN]]))</f>
        <v>144 LSN</v>
      </c>
      <c r="N540" t="str">
        <f>Table1[[#This Row],[SUPPLIER]]</f>
        <v>-</v>
      </c>
      <c r="O540" t="str">
        <f>Table1[[#This Row],[KATEGORI]]</f>
        <v>GLOBAL</v>
      </c>
    </row>
    <row r="541" spans="1:15" ht="15.75" hidden="1" customHeight="1" x14ac:dyDescent="0.25">
      <c r="A541">
        <v>999</v>
      </c>
      <c r="B541" t="s">
        <v>7</v>
      </c>
      <c r="C541" t="s">
        <v>474</v>
      </c>
      <c r="D541" t="s">
        <v>7</v>
      </c>
      <c r="E541">
        <v>144</v>
      </c>
      <c r="F541" t="s">
        <v>8</v>
      </c>
      <c r="G541" t="s">
        <v>9</v>
      </c>
      <c r="H541" t="s">
        <v>7</v>
      </c>
      <c r="I541">
        <v>7</v>
      </c>
      <c r="J541" t="str">
        <f>PROPER(Table1[[#This Row],[NAMA]])</f>
        <v>Bp Gel Gp 1000 Lol</v>
      </c>
      <c r="K541">
        <f>Table1[[#This Row],[STOCK]]</f>
        <v>7</v>
      </c>
      <c r="L541" t="str">
        <f>IF(Table1[[#This Row],[KODE]]="","",Table1[[#This Row],[KODE]])</f>
        <v/>
      </c>
      <c r="M541" t="str">
        <f>IF(Table1[[#This Row],[QTY]]=0,"",CONCATENATE(Table1[[#This Row],[QTY]]," ",Table1[[#This Row],[STN]]))</f>
        <v>144 LSN</v>
      </c>
      <c r="N541" t="str">
        <f>Table1[[#This Row],[SUPPLIER]]</f>
        <v/>
      </c>
      <c r="O541" t="str">
        <f>Table1[[#This Row],[KATEGORI]]</f>
        <v>GLOBAL</v>
      </c>
    </row>
    <row r="542" spans="1:15" ht="15.75" customHeight="1" x14ac:dyDescent="0.25">
      <c r="A542">
        <v>1000</v>
      </c>
      <c r="B542" t="s">
        <v>7</v>
      </c>
      <c r="C542" t="s">
        <v>475</v>
      </c>
      <c r="D542" t="s">
        <v>59</v>
      </c>
      <c r="E542">
        <v>1728</v>
      </c>
      <c r="F542" t="s">
        <v>11</v>
      </c>
      <c r="G542" t="s">
        <v>12</v>
      </c>
      <c r="H542" t="s">
        <v>7</v>
      </c>
      <c r="I542">
        <v>20</v>
      </c>
      <c r="J542" t="str">
        <f>PROPER(Table1[[#This Row],[NAMA]])</f>
        <v>Bp Gel Gp-168 Joss</v>
      </c>
      <c r="K542">
        <f>Table1[[#This Row],[STOCK]]</f>
        <v>20</v>
      </c>
      <c r="L542" t="str">
        <f>IF(Table1[[#This Row],[KODE]]="","",Table1[[#This Row],[KODE]])</f>
        <v/>
      </c>
      <c r="M542" t="str">
        <f>IF(Table1[[#This Row],[QTY]]=0,"",CONCATENATE(Table1[[#This Row],[QTY]]," ",Table1[[#This Row],[STN]]))</f>
        <v>1728 PCS</v>
      </c>
      <c r="N542" t="str">
        <f>Table1[[#This Row],[SUPPLIER]]</f>
        <v>IMPORT C4</v>
      </c>
      <c r="O542" t="str">
        <f>Table1[[#This Row],[KATEGORI]]</f>
        <v>IMPORT</v>
      </c>
    </row>
    <row r="543" spans="1:15" ht="15.75" customHeight="1" x14ac:dyDescent="0.25">
      <c r="A543">
        <v>1001</v>
      </c>
      <c r="B543" t="s">
        <v>7</v>
      </c>
      <c r="C543" t="s">
        <v>476</v>
      </c>
      <c r="D543" t="s">
        <v>477</v>
      </c>
      <c r="E543">
        <v>1728</v>
      </c>
      <c r="F543" t="s">
        <v>11</v>
      </c>
      <c r="G543" t="s">
        <v>12</v>
      </c>
      <c r="H543" t="s">
        <v>7</v>
      </c>
      <c r="I543">
        <v>16</v>
      </c>
      <c r="J543" t="str">
        <f>PROPER(Table1[[#This Row],[NAMA]])</f>
        <v>Bp Gel Gp-168 Koala</v>
      </c>
      <c r="K543">
        <f>Table1[[#This Row],[STOCK]]</f>
        <v>16</v>
      </c>
      <c r="L543" t="str">
        <f>IF(Table1[[#This Row],[KODE]]="","",Table1[[#This Row],[KODE]])</f>
        <v/>
      </c>
      <c r="M543" t="str">
        <f>IF(Table1[[#This Row],[QTY]]=0,"",CONCATENATE(Table1[[#This Row],[QTY]]," ",Table1[[#This Row],[STN]]))</f>
        <v>1728 PCS</v>
      </c>
      <c r="N543" t="str">
        <f>Table1[[#This Row],[SUPPLIER]]</f>
        <v>IMPORT C1 + C2</v>
      </c>
      <c r="O543" t="str">
        <f>Table1[[#This Row],[KATEGORI]]</f>
        <v>IMPORT</v>
      </c>
    </row>
    <row r="544" spans="1:15" ht="15.75" hidden="1" customHeight="1" x14ac:dyDescent="0.25">
      <c r="A544">
        <v>5778</v>
      </c>
      <c r="B544" t="s">
        <v>7</v>
      </c>
      <c r="C544" t="s">
        <v>6586</v>
      </c>
      <c r="D544" t="s">
        <v>22</v>
      </c>
      <c r="E544">
        <v>144</v>
      </c>
      <c r="F544" t="s">
        <v>8</v>
      </c>
      <c r="G544" t="s">
        <v>9</v>
      </c>
      <c r="H544" t="s">
        <v>7</v>
      </c>
      <c r="I544">
        <v>4</v>
      </c>
      <c r="J544" t="str">
        <f>PROPER(Table1[[#This Row],[NAMA]])</f>
        <v>Bp Gel Gp-866 Icolors</v>
      </c>
      <c r="K544">
        <f>Table1[[#This Row],[STOCK]]</f>
        <v>4</v>
      </c>
      <c r="L544" t="str">
        <f>IF(Table1[[#This Row],[KODE]]="","",Table1[[#This Row],[KODE]])</f>
        <v/>
      </c>
      <c r="M544" t="str">
        <f>IF(Table1[[#This Row],[QTY]]=0,"",CONCATENATE(Table1[[#This Row],[QTY]]," ",Table1[[#This Row],[STN]]))</f>
        <v>144 LSN</v>
      </c>
      <c r="N544" t="str">
        <f>Table1[[#This Row],[SUPPLIER]]</f>
        <v>-</v>
      </c>
      <c r="O544" t="str">
        <f>Table1[[#This Row],[KATEGORI]]</f>
        <v>GLOBAL</v>
      </c>
    </row>
    <row r="545" spans="1:15" ht="15.75" customHeight="1" x14ac:dyDescent="0.25">
      <c r="A545">
        <v>1004</v>
      </c>
      <c r="B545" t="s">
        <v>7</v>
      </c>
      <c r="C545" t="s">
        <v>479</v>
      </c>
      <c r="D545" t="s">
        <v>94</v>
      </c>
      <c r="E545">
        <v>1728</v>
      </c>
      <c r="F545" t="s">
        <v>11</v>
      </c>
      <c r="G545" t="s">
        <v>12</v>
      </c>
      <c r="H545" t="s">
        <v>7</v>
      </c>
      <c r="I545">
        <v>6</v>
      </c>
      <c r="J545" t="str">
        <f>PROPER(Table1[[#This Row],[NAMA]])</f>
        <v>Bp Gel Joss-188 B</v>
      </c>
      <c r="K545">
        <f>Table1[[#This Row],[STOCK]]</f>
        <v>6</v>
      </c>
      <c r="L545" t="str">
        <f>IF(Table1[[#This Row],[KODE]]="","",Table1[[#This Row],[KODE]])</f>
        <v/>
      </c>
      <c r="M545" t="str">
        <f>IF(Table1[[#This Row],[QTY]]=0,"",CONCATENATE(Table1[[#This Row],[QTY]]," ",Table1[[#This Row],[STN]]))</f>
        <v>1728 PCS</v>
      </c>
      <c r="N545" t="str">
        <f>Table1[[#This Row],[SUPPLIER]]</f>
        <v>IMPORT 2020</v>
      </c>
      <c r="O545" t="str">
        <f>Table1[[#This Row],[KATEGORI]]</f>
        <v>IMPORT</v>
      </c>
    </row>
    <row r="546" spans="1:15" ht="15.75" customHeight="1" x14ac:dyDescent="0.25">
      <c r="A546">
        <v>1012</v>
      </c>
      <c r="B546" t="s">
        <v>7</v>
      </c>
      <c r="C546" t="s">
        <v>5571</v>
      </c>
      <c r="D546" t="s">
        <v>5563</v>
      </c>
      <c r="E546">
        <v>1296</v>
      </c>
      <c r="F546" t="s">
        <v>11</v>
      </c>
      <c r="G546" t="s">
        <v>12</v>
      </c>
      <c r="H546" t="s">
        <v>7</v>
      </c>
      <c r="I546">
        <v>1</v>
      </c>
      <c r="J546" t="str">
        <f>PROPER(Table1[[#This Row],[NAMA]])</f>
        <v>Bp Gel Md-241 Beruang (36)</v>
      </c>
      <c r="K546">
        <f>Table1[[#This Row],[STOCK]]</f>
        <v>1</v>
      </c>
      <c r="L546" t="str">
        <f>IF(Table1[[#This Row],[KODE]]="","",Table1[[#This Row],[KODE]])</f>
        <v/>
      </c>
      <c r="M546" t="str">
        <f>IF(Table1[[#This Row],[QTY]]=0,"",CONCATENATE(Table1[[#This Row],[QTY]]," ",Table1[[#This Row],[STN]]))</f>
        <v>1296 PCS</v>
      </c>
      <c r="N546" t="str">
        <f>Table1[[#This Row],[SUPPLIER]]</f>
        <v>IMPORT E2</v>
      </c>
      <c r="O546" t="str">
        <f>Table1[[#This Row],[KATEGORI]]</f>
        <v>IMPORT</v>
      </c>
    </row>
    <row r="547" spans="1:15" ht="15.75" hidden="1" customHeight="1" x14ac:dyDescent="0.25">
      <c r="A547">
        <v>1026</v>
      </c>
      <c r="B547" t="s">
        <v>7</v>
      </c>
      <c r="C547" t="s">
        <v>6351</v>
      </c>
      <c r="D547" t="s">
        <v>22</v>
      </c>
      <c r="E547">
        <v>144</v>
      </c>
      <c r="F547" t="s">
        <v>8</v>
      </c>
      <c r="G547" t="s">
        <v>9</v>
      </c>
      <c r="H547" t="s">
        <v>7</v>
      </c>
      <c r="I547">
        <v>2</v>
      </c>
      <c r="J547" t="str">
        <f>PROPER(Table1[[#This Row],[NAMA]])</f>
        <v xml:space="preserve">Bp Gel Tf-1190 Hitek 0.3Mm Biru </v>
      </c>
      <c r="K547">
        <f>Table1[[#This Row],[STOCK]]</f>
        <v>2</v>
      </c>
      <c r="L547" t="str">
        <f>IF(Table1[[#This Row],[KODE]]="","",Table1[[#This Row],[KODE]])</f>
        <v/>
      </c>
      <c r="M547" t="str">
        <f>IF(Table1[[#This Row],[QTY]]=0,"",CONCATENATE(Table1[[#This Row],[QTY]]," ",Table1[[#This Row],[STN]]))</f>
        <v>144 LSN</v>
      </c>
      <c r="N547" t="str">
        <f>Table1[[#This Row],[SUPPLIER]]</f>
        <v>-</v>
      </c>
      <c r="O547" t="str">
        <f>Table1[[#This Row],[KATEGORI]]</f>
        <v>GLOBAL</v>
      </c>
    </row>
    <row r="548" spans="1:15" ht="15.75" hidden="1" customHeight="1" x14ac:dyDescent="0.25">
      <c r="A548">
        <v>5784</v>
      </c>
      <c r="B548" t="s">
        <v>7</v>
      </c>
      <c r="C548" t="s">
        <v>6937</v>
      </c>
      <c r="D548" t="s">
        <v>22</v>
      </c>
      <c r="E548">
        <v>96</v>
      </c>
      <c r="F548" t="s">
        <v>8</v>
      </c>
      <c r="G548" t="s">
        <v>9</v>
      </c>
      <c r="H548" t="s">
        <v>7</v>
      </c>
      <c r="I548">
        <v>3</v>
      </c>
      <c r="J548" t="str">
        <f>PROPER(Table1[[#This Row],[NAMA]])</f>
        <v>Bp Gel Tf-1190 Hitek 0.3Mm Hitam</v>
      </c>
      <c r="K548">
        <f>Table1[[#This Row],[STOCK]]</f>
        <v>3</v>
      </c>
      <c r="L548" t="str">
        <f>IF(Table1[[#This Row],[KODE]]="","",Table1[[#This Row],[KODE]])</f>
        <v/>
      </c>
      <c r="M548" t="str">
        <f>IF(Table1[[#This Row],[QTY]]=0,"",CONCATENATE(Table1[[#This Row],[QTY]]," ",Table1[[#This Row],[STN]]))</f>
        <v>96 LSN</v>
      </c>
      <c r="N548" t="str">
        <f>Table1[[#This Row],[SUPPLIER]]</f>
        <v>-</v>
      </c>
      <c r="O548" t="str">
        <f>Table1[[#This Row],[KATEGORI]]</f>
        <v>GLOBAL</v>
      </c>
    </row>
    <row r="549" spans="1:15" ht="15.75" hidden="1" customHeight="1" x14ac:dyDescent="0.25">
      <c r="A549">
        <v>1027</v>
      </c>
      <c r="B549" t="s">
        <v>7</v>
      </c>
      <c r="C549" t="s">
        <v>6938</v>
      </c>
      <c r="D549" t="s">
        <v>7</v>
      </c>
      <c r="E549">
        <v>96</v>
      </c>
      <c r="F549" t="s">
        <v>8</v>
      </c>
      <c r="G549" t="s">
        <v>9</v>
      </c>
      <c r="H549" t="s">
        <v>7</v>
      </c>
      <c r="I549">
        <v>1</v>
      </c>
      <c r="J549" t="str">
        <f>PROPER(Table1[[#This Row],[NAMA]])</f>
        <v>Bp Gel Tf-1191 Hitek 0.3Mm Hitam</v>
      </c>
      <c r="K549">
        <f>Table1[[#This Row],[STOCK]]</f>
        <v>1</v>
      </c>
      <c r="L549" t="str">
        <f>IF(Table1[[#This Row],[KODE]]="","",Table1[[#This Row],[KODE]])</f>
        <v/>
      </c>
      <c r="M549" t="str">
        <f>IF(Table1[[#This Row],[QTY]]=0,"",CONCATENATE(Table1[[#This Row],[QTY]]," ",Table1[[#This Row],[STN]]))</f>
        <v>96 LSN</v>
      </c>
      <c r="N549" t="str">
        <f>Table1[[#This Row],[SUPPLIER]]</f>
        <v/>
      </c>
      <c r="O549" t="str">
        <f>Table1[[#This Row],[KATEGORI]]</f>
        <v>GLOBAL</v>
      </c>
    </row>
    <row r="550" spans="1:15" ht="15.75" hidden="1" customHeight="1" x14ac:dyDescent="0.25">
      <c r="A550">
        <v>1068</v>
      </c>
      <c r="B550" t="s">
        <v>7</v>
      </c>
      <c r="C550" t="s">
        <v>481</v>
      </c>
      <c r="D550" t="s">
        <v>7</v>
      </c>
      <c r="E550">
        <v>160</v>
      </c>
      <c r="F550" t="s">
        <v>28</v>
      </c>
      <c r="G550" t="s">
        <v>9</v>
      </c>
      <c r="H550" t="s">
        <v>7</v>
      </c>
      <c r="I550">
        <v>5</v>
      </c>
      <c r="J550" t="str">
        <f>PROPER(Table1[[#This Row],[NAMA]])</f>
        <v>Bp Gliter 12W Bdo29-12/ C14-144</v>
      </c>
      <c r="K550">
        <f>Table1[[#This Row],[STOCK]]</f>
        <v>5</v>
      </c>
      <c r="L550" t="str">
        <f>IF(Table1[[#This Row],[KODE]]="","",Table1[[#This Row],[KODE]])</f>
        <v/>
      </c>
      <c r="M550" t="str">
        <f>IF(Table1[[#This Row],[QTY]]=0,"",CONCATENATE(Table1[[#This Row],[QTY]]," ",Table1[[#This Row],[STN]]))</f>
        <v>160 SET</v>
      </c>
      <c r="N550" t="str">
        <f>Table1[[#This Row],[SUPPLIER]]</f>
        <v/>
      </c>
      <c r="O550" t="str">
        <f>Table1[[#This Row],[KATEGORI]]</f>
        <v>GLOBAL</v>
      </c>
    </row>
    <row r="551" spans="1:15" ht="15.75" hidden="1" customHeight="1" x14ac:dyDescent="0.25">
      <c r="A551">
        <v>1069</v>
      </c>
      <c r="B551" t="s">
        <v>7</v>
      </c>
      <c r="C551" t="s">
        <v>482</v>
      </c>
      <c r="D551" t="s">
        <v>7</v>
      </c>
      <c r="E551">
        <v>1920</v>
      </c>
      <c r="F551" t="s">
        <v>11</v>
      </c>
      <c r="G551" t="s">
        <v>9</v>
      </c>
      <c r="H551" t="s">
        <v>7</v>
      </c>
      <c r="I551">
        <v>8</v>
      </c>
      <c r="J551" t="str">
        <f>PROPER(Table1[[#This Row],[NAMA]])</f>
        <v>Bp Gliter 12W Bdo49-12/ C14-147</v>
      </c>
      <c r="K551">
        <f>Table1[[#This Row],[STOCK]]</f>
        <v>8</v>
      </c>
      <c r="L551" t="str">
        <f>IF(Table1[[#This Row],[KODE]]="","",Table1[[#This Row],[KODE]])</f>
        <v/>
      </c>
      <c r="M551" t="str">
        <f>IF(Table1[[#This Row],[QTY]]=0,"",CONCATENATE(Table1[[#This Row],[QTY]]," ",Table1[[#This Row],[STN]]))</f>
        <v>1920 PCS</v>
      </c>
      <c r="N551" t="str">
        <f>Table1[[#This Row],[SUPPLIER]]</f>
        <v/>
      </c>
      <c r="O551" t="str">
        <f>Table1[[#This Row],[KATEGORI]]</f>
        <v>GLOBAL</v>
      </c>
    </row>
    <row r="552" spans="1:15" ht="15.75" hidden="1" customHeight="1" x14ac:dyDescent="0.25">
      <c r="A552">
        <v>1070</v>
      </c>
      <c r="B552" t="s">
        <v>7</v>
      </c>
      <c r="C552" t="s">
        <v>483</v>
      </c>
      <c r="D552" t="s">
        <v>7</v>
      </c>
      <c r="E552">
        <v>160</v>
      </c>
      <c r="F552" t="s">
        <v>28</v>
      </c>
      <c r="G552" t="s">
        <v>9</v>
      </c>
      <c r="H552" t="s">
        <v>7</v>
      </c>
      <c r="I552">
        <v>9</v>
      </c>
      <c r="J552" t="str">
        <f>PROPER(Table1[[#This Row],[NAMA]])</f>
        <v>Bp Gliter 12W C11-33</v>
      </c>
      <c r="K552">
        <f>Table1[[#This Row],[STOCK]]</f>
        <v>9</v>
      </c>
      <c r="L552" t="str">
        <f>IF(Table1[[#This Row],[KODE]]="","",Table1[[#This Row],[KODE]])</f>
        <v/>
      </c>
      <c r="M552" t="str">
        <f>IF(Table1[[#This Row],[QTY]]=0,"",CONCATENATE(Table1[[#This Row],[QTY]]," ",Table1[[#This Row],[STN]]))</f>
        <v>160 SET</v>
      </c>
      <c r="N552" t="str">
        <f>Table1[[#This Row],[SUPPLIER]]</f>
        <v/>
      </c>
      <c r="O552" t="str">
        <f>Table1[[#This Row],[KATEGORI]]</f>
        <v>GLOBAL</v>
      </c>
    </row>
    <row r="553" spans="1:15" ht="15.75" hidden="1" customHeight="1" x14ac:dyDescent="0.25">
      <c r="A553">
        <v>1071</v>
      </c>
      <c r="B553" t="s">
        <v>7</v>
      </c>
      <c r="C553" t="s">
        <v>484</v>
      </c>
      <c r="D553" t="s">
        <v>7</v>
      </c>
      <c r="E553">
        <v>144</v>
      </c>
      <c r="F553" t="s">
        <v>8</v>
      </c>
      <c r="G553" t="s">
        <v>9</v>
      </c>
      <c r="H553" t="s">
        <v>7</v>
      </c>
      <c r="I553">
        <v>5</v>
      </c>
      <c r="J553" t="str">
        <f>PROPER(Table1[[#This Row],[NAMA]])</f>
        <v>Bp Gliter 12W K701 A(1)/ K 701(4)</v>
      </c>
      <c r="K553">
        <f>Table1[[#This Row],[STOCK]]</f>
        <v>5</v>
      </c>
      <c r="L553" t="str">
        <f>IF(Table1[[#This Row],[KODE]]="","",Table1[[#This Row],[KODE]])</f>
        <v/>
      </c>
      <c r="M553" t="str">
        <f>IF(Table1[[#This Row],[QTY]]=0,"",CONCATENATE(Table1[[#This Row],[QTY]]," ",Table1[[#This Row],[STN]]))</f>
        <v>144 LSN</v>
      </c>
      <c r="N553" t="str">
        <f>Table1[[#This Row],[SUPPLIER]]</f>
        <v/>
      </c>
      <c r="O553" t="str">
        <f>Table1[[#This Row],[KATEGORI]]</f>
        <v>GLOBAL</v>
      </c>
    </row>
    <row r="554" spans="1:15" ht="15.75" hidden="1" customHeight="1" x14ac:dyDescent="0.25">
      <c r="A554">
        <v>1072</v>
      </c>
      <c r="B554" t="s">
        <v>7</v>
      </c>
      <c r="C554" t="s">
        <v>485</v>
      </c>
      <c r="D554" t="s">
        <v>7</v>
      </c>
      <c r="E554">
        <v>144</v>
      </c>
      <c r="F554" t="s">
        <v>8</v>
      </c>
      <c r="G554" t="s">
        <v>9</v>
      </c>
      <c r="H554" t="s">
        <v>7</v>
      </c>
      <c r="I554">
        <v>3</v>
      </c>
      <c r="J554" t="str">
        <f>PROPER(Table1[[#This Row],[NAMA]])</f>
        <v>Bp Gp 1016 Gold</v>
      </c>
      <c r="K554">
        <f>Table1[[#This Row],[STOCK]]</f>
        <v>3</v>
      </c>
      <c r="L554" t="str">
        <f>IF(Table1[[#This Row],[KODE]]="","",Table1[[#This Row],[KODE]])</f>
        <v/>
      </c>
      <c r="M554" t="str">
        <f>IF(Table1[[#This Row],[QTY]]=0,"",CONCATENATE(Table1[[#This Row],[QTY]]," ",Table1[[#This Row],[STN]]))</f>
        <v>144 LSN</v>
      </c>
      <c r="N554" t="str">
        <f>Table1[[#This Row],[SUPPLIER]]</f>
        <v/>
      </c>
      <c r="O554" t="str">
        <f>Table1[[#This Row],[KATEGORI]]</f>
        <v>GLOBAL</v>
      </c>
    </row>
    <row r="555" spans="1:15" ht="15.75" hidden="1" customHeight="1" x14ac:dyDescent="0.25">
      <c r="A555">
        <v>1073</v>
      </c>
      <c r="B555" t="s">
        <v>7</v>
      </c>
      <c r="C555" t="s">
        <v>486</v>
      </c>
      <c r="D555" t="s">
        <v>7</v>
      </c>
      <c r="E555">
        <v>144</v>
      </c>
      <c r="F555" t="s">
        <v>8</v>
      </c>
      <c r="G555" t="s">
        <v>9</v>
      </c>
      <c r="H555" t="s">
        <v>7</v>
      </c>
      <c r="I555">
        <v>2</v>
      </c>
      <c r="J555" t="str">
        <f>PROPER(Table1[[#This Row],[NAMA]])</f>
        <v>Bp Gp 1016 Silver</v>
      </c>
      <c r="K555">
        <f>Table1[[#This Row],[STOCK]]</f>
        <v>2</v>
      </c>
      <c r="L555" t="str">
        <f>IF(Table1[[#This Row],[KODE]]="","",Table1[[#This Row],[KODE]])</f>
        <v/>
      </c>
      <c r="M555" t="str">
        <f>IF(Table1[[#This Row],[QTY]]=0,"",CONCATENATE(Table1[[#This Row],[QTY]]," ",Table1[[#This Row],[STN]]))</f>
        <v>144 LSN</v>
      </c>
      <c r="N555" t="str">
        <f>Table1[[#This Row],[SUPPLIER]]</f>
        <v/>
      </c>
      <c r="O555" t="str">
        <f>Table1[[#This Row],[KATEGORI]]</f>
        <v>GLOBAL</v>
      </c>
    </row>
    <row r="556" spans="1:15" ht="15.75" hidden="1" customHeight="1" x14ac:dyDescent="0.25">
      <c r="A556">
        <v>1074</v>
      </c>
      <c r="B556" t="s">
        <v>7</v>
      </c>
      <c r="C556" t="s">
        <v>487</v>
      </c>
      <c r="D556" t="s">
        <v>7</v>
      </c>
      <c r="E556">
        <v>144</v>
      </c>
      <c r="F556" t="s">
        <v>8</v>
      </c>
      <c r="G556" t="s">
        <v>9</v>
      </c>
      <c r="H556" t="s">
        <v>7</v>
      </c>
      <c r="I556">
        <v>4</v>
      </c>
      <c r="J556" t="str">
        <f>PROPER(Table1[[#This Row],[NAMA]])</f>
        <v>Bp Gp 1022</v>
      </c>
      <c r="K556">
        <f>Table1[[#This Row],[STOCK]]</f>
        <v>4</v>
      </c>
      <c r="L556" t="str">
        <f>IF(Table1[[#This Row],[KODE]]="","",Table1[[#This Row],[KODE]])</f>
        <v/>
      </c>
      <c r="M556" t="str">
        <f>IF(Table1[[#This Row],[QTY]]=0,"",CONCATENATE(Table1[[#This Row],[QTY]]," ",Table1[[#This Row],[STN]]))</f>
        <v>144 LSN</v>
      </c>
      <c r="N556" t="str">
        <f>Table1[[#This Row],[SUPPLIER]]</f>
        <v/>
      </c>
      <c r="O556" t="str">
        <f>Table1[[#This Row],[KATEGORI]]</f>
        <v>GLOBAL</v>
      </c>
    </row>
    <row r="557" spans="1:15" ht="15.75" hidden="1" customHeight="1" x14ac:dyDescent="0.25">
      <c r="A557">
        <v>1075</v>
      </c>
      <c r="B557" t="s">
        <v>7</v>
      </c>
      <c r="C557" t="s">
        <v>488</v>
      </c>
      <c r="D557" t="s">
        <v>7</v>
      </c>
      <c r="E557">
        <v>180</v>
      </c>
      <c r="F557" t="s">
        <v>8</v>
      </c>
      <c r="G557" t="s">
        <v>9</v>
      </c>
      <c r="H557" t="s">
        <v>7</v>
      </c>
      <c r="I557">
        <v>3</v>
      </c>
      <c r="J557" t="str">
        <f>PROPER(Table1[[#This Row],[NAMA]])</f>
        <v>Bp Gp 3139</v>
      </c>
      <c r="K557">
        <f>Table1[[#This Row],[STOCK]]</f>
        <v>3</v>
      </c>
      <c r="L557" t="str">
        <f>IF(Table1[[#This Row],[KODE]]="","",Table1[[#This Row],[KODE]])</f>
        <v/>
      </c>
      <c r="M557" t="str">
        <f>IF(Table1[[#This Row],[QTY]]=0,"",CONCATENATE(Table1[[#This Row],[QTY]]," ",Table1[[#This Row],[STN]]))</f>
        <v>180 LSN</v>
      </c>
      <c r="N557" t="str">
        <f>Table1[[#This Row],[SUPPLIER]]</f>
        <v/>
      </c>
      <c r="O557" t="str">
        <f>Table1[[#This Row],[KATEGORI]]</f>
        <v>GLOBAL</v>
      </c>
    </row>
    <row r="558" spans="1:15" ht="15.75" hidden="1" customHeight="1" x14ac:dyDescent="0.25">
      <c r="A558">
        <v>1076</v>
      </c>
      <c r="B558" t="s">
        <v>7</v>
      </c>
      <c r="C558" t="s">
        <v>489</v>
      </c>
      <c r="D558" t="s">
        <v>7</v>
      </c>
      <c r="E558">
        <v>144</v>
      </c>
      <c r="F558" t="s">
        <v>8</v>
      </c>
      <c r="G558" t="s">
        <v>9</v>
      </c>
      <c r="H558" t="s">
        <v>7</v>
      </c>
      <c r="I558">
        <v>4</v>
      </c>
      <c r="J558" t="str">
        <f>PROPER(Table1[[#This Row],[NAMA]])</f>
        <v>Bp Gp 609</v>
      </c>
      <c r="K558">
        <f>Table1[[#This Row],[STOCK]]</f>
        <v>4</v>
      </c>
      <c r="L558" t="str">
        <f>IF(Table1[[#This Row],[KODE]]="","",Table1[[#This Row],[KODE]])</f>
        <v/>
      </c>
      <c r="M558" t="str">
        <f>IF(Table1[[#This Row],[QTY]]=0,"",CONCATENATE(Table1[[#This Row],[QTY]]," ",Table1[[#This Row],[STN]]))</f>
        <v>144 LSN</v>
      </c>
      <c r="N558" t="str">
        <f>Table1[[#This Row],[SUPPLIER]]</f>
        <v/>
      </c>
      <c r="O558" t="str">
        <f>Table1[[#This Row],[KATEGORI]]</f>
        <v>GLOBAL</v>
      </c>
    </row>
    <row r="559" spans="1:15" ht="15.75" hidden="1" customHeight="1" x14ac:dyDescent="0.25">
      <c r="A559">
        <v>1077</v>
      </c>
      <c r="B559" t="s">
        <v>7</v>
      </c>
      <c r="C559" t="s">
        <v>490</v>
      </c>
      <c r="D559" t="s">
        <v>7</v>
      </c>
      <c r="E559">
        <v>192</v>
      </c>
      <c r="F559" t="s">
        <v>8</v>
      </c>
      <c r="G559" t="s">
        <v>9</v>
      </c>
      <c r="H559" t="s">
        <v>7</v>
      </c>
      <c r="I559">
        <v>4</v>
      </c>
      <c r="J559" t="str">
        <f>PROPER(Table1[[#This Row],[NAMA]])</f>
        <v>Bp Gp 7037</v>
      </c>
      <c r="K559">
        <f>Table1[[#This Row],[STOCK]]</f>
        <v>4</v>
      </c>
      <c r="L559" t="str">
        <f>IF(Table1[[#This Row],[KODE]]="","",Table1[[#This Row],[KODE]])</f>
        <v/>
      </c>
      <c r="M559" t="str">
        <f>IF(Table1[[#This Row],[QTY]]=0,"",CONCATENATE(Table1[[#This Row],[QTY]]," ",Table1[[#This Row],[STN]]))</f>
        <v>192 LSN</v>
      </c>
      <c r="N559" t="str">
        <f>Table1[[#This Row],[SUPPLIER]]</f>
        <v/>
      </c>
      <c r="O559" t="str">
        <f>Table1[[#This Row],[KATEGORI]]</f>
        <v>GLOBAL</v>
      </c>
    </row>
    <row r="560" spans="1:15" ht="15.75" hidden="1" customHeight="1" x14ac:dyDescent="0.25">
      <c r="A560">
        <v>1078</v>
      </c>
      <c r="B560" t="s">
        <v>7</v>
      </c>
      <c r="C560" t="s">
        <v>491</v>
      </c>
      <c r="D560" t="s">
        <v>7</v>
      </c>
      <c r="E560">
        <v>192</v>
      </c>
      <c r="F560" t="s">
        <v>8</v>
      </c>
      <c r="G560" t="s">
        <v>9</v>
      </c>
      <c r="H560" t="s">
        <v>7</v>
      </c>
      <c r="I560">
        <v>2</v>
      </c>
      <c r="J560" t="str">
        <f>PROPER(Table1[[#This Row],[NAMA]])</f>
        <v>Bp Gp 9002</v>
      </c>
      <c r="K560">
        <f>Table1[[#This Row],[STOCK]]</f>
        <v>2</v>
      </c>
      <c r="L560" t="str">
        <f>IF(Table1[[#This Row],[KODE]]="","",Table1[[#This Row],[KODE]])</f>
        <v/>
      </c>
      <c r="M560" t="str">
        <f>IF(Table1[[#This Row],[QTY]]=0,"",CONCATENATE(Table1[[#This Row],[QTY]]," ",Table1[[#This Row],[STN]]))</f>
        <v>192 LSN</v>
      </c>
      <c r="N560" t="str">
        <f>Table1[[#This Row],[SUPPLIER]]</f>
        <v/>
      </c>
      <c r="O560" t="str">
        <f>Table1[[#This Row],[KATEGORI]]</f>
        <v>GLOBAL</v>
      </c>
    </row>
    <row r="561" spans="1:15" ht="15.75" hidden="1" customHeight="1" x14ac:dyDescent="0.25">
      <c r="A561">
        <v>1079</v>
      </c>
      <c r="B561" t="s">
        <v>7</v>
      </c>
      <c r="C561" t="s">
        <v>492</v>
      </c>
      <c r="D561" t="s">
        <v>7</v>
      </c>
      <c r="E561">
        <v>192</v>
      </c>
      <c r="F561" t="s">
        <v>8</v>
      </c>
      <c r="G561" t="s">
        <v>9</v>
      </c>
      <c r="H561" t="s">
        <v>7</v>
      </c>
      <c r="I561">
        <v>11</v>
      </c>
      <c r="J561" t="str">
        <f>PROPER(Table1[[#This Row],[NAMA]])</f>
        <v>Bp Gp 9112(1)/ 9006(10)</v>
      </c>
      <c r="K561">
        <f>Table1[[#This Row],[STOCK]]</f>
        <v>11</v>
      </c>
      <c r="L561" t="str">
        <f>IF(Table1[[#This Row],[KODE]]="","",Table1[[#This Row],[KODE]])</f>
        <v/>
      </c>
      <c r="M561" t="str">
        <f>IF(Table1[[#This Row],[QTY]]=0,"",CONCATENATE(Table1[[#This Row],[QTY]]," ",Table1[[#This Row],[STN]]))</f>
        <v>192 LSN</v>
      </c>
      <c r="N561" t="str">
        <f>Table1[[#This Row],[SUPPLIER]]</f>
        <v/>
      </c>
      <c r="O561" t="str">
        <f>Table1[[#This Row],[KATEGORI]]</f>
        <v>GLOBAL</v>
      </c>
    </row>
    <row r="562" spans="1:15" ht="15.75" hidden="1" customHeight="1" x14ac:dyDescent="0.25">
      <c r="A562">
        <v>1080</v>
      </c>
      <c r="B562" t="s">
        <v>7</v>
      </c>
      <c r="C562" t="s">
        <v>493</v>
      </c>
      <c r="D562" t="s">
        <v>7</v>
      </c>
      <c r="E562">
        <v>144</v>
      </c>
      <c r="F562" t="s">
        <v>8</v>
      </c>
      <c r="G562" t="s">
        <v>9</v>
      </c>
      <c r="H562" t="s">
        <v>7</v>
      </c>
      <c r="I562">
        <v>2</v>
      </c>
      <c r="J562" t="str">
        <f>PROPER(Table1[[#This Row],[NAMA]])</f>
        <v>Bp Gp 956</v>
      </c>
      <c r="K562">
        <f>Table1[[#This Row],[STOCK]]</f>
        <v>2</v>
      </c>
      <c r="L562" t="str">
        <f>IF(Table1[[#This Row],[KODE]]="","",Table1[[#This Row],[KODE]])</f>
        <v/>
      </c>
      <c r="M562" t="str">
        <f>IF(Table1[[#This Row],[QTY]]=0,"",CONCATENATE(Table1[[#This Row],[QTY]]," ",Table1[[#This Row],[STN]]))</f>
        <v>144 LSN</v>
      </c>
      <c r="N562" t="str">
        <f>Table1[[#This Row],[SUPPLIER]]</f>
        <v/>
      </c>
      <c r="O562" t="str">
        <f>Table1[[#This Row],[KATEGORI]]</f>
        <v>GLOBAL</v>
      </c>
    </row>
    <row r="563" spans="1:15" ht="15.75" hidden="1" customHeight="1" x14ac:dyDescent="0.25">
      <c r="A563">
        <v>1081</v>
      </c>
      <c r="B563" t="s">
        <v>7</v>
      </c>
      <c r="C563" t="s">
        <v>494</v>
      </c>
      <c r="D563" t="s">
        <v>7</v>
      </c>
      <c r="E563">
        <v>144</v>
      </c>
      <c r="F563" t="s">
        <v>8</v>
      </c>
      <c r="G563" t="s">
        <v>9</v>
      </c>
      <c r="H563" t="s">
        <v>7</v>
      </c>
      <c r="I563">
        <v>3</v>
      </c>
      <c r="J563" t="str">
        <f>PROPER(Table1[[#This Row],[NAMA]])</f>
        <v>Bp Gp 963</v>
      </c>
      <c r="K563">
        <f>Table1[[#This Row],[STOCK]]</f>
        <v>3</v>
      </c>
      <c r="L563" t="str">
        <f>IF(Table1[[#This Row],[KODE]]="","",Table1[[#This Row],[KODE]])</f>
        <v/>
      </c>
      <c r="M563" t="str">
        <f>IF(Table1[[#This Row],[QTY]]=0,"",CONCATENATE(Table1[[#This Row],[QTY]]," ",Table1[[#This Row],[STN]]))</f>
        <v>144 LSN</v>
      </c>
      <c r="N563" t="str">
        <f>Table1[[#This Row],[SUPPLIER]]</f>
        <v/>
      </c>
      <c r="O563" t="str">
        <f>Table1[[#This Row],[KATEGORI]]</f>
        <v>GLOBAL</v>
      </c>
    </row>
    <row r="564" spans="1:15" ht="15.75" hidden="1" customHeight="1" x14ac:dyDescent="0.25">
      <c r="A564">
        <v>1082</v>
      </c>
      <c r="B564" t="s">
        <v>7</v>
      </c>
      <c r="C564" t="s">
        <v>495</v>
      </c>
      <c r="D564" t="s">
        <v>7</v>
      </c>
      <c r="E564">
        <v>144</v>
      </c>
      <c r="F564" t="s">
        <v>8</v>
      </c>
      <c r="G564" t="s">
        <v>9</v>
      </c>
      <c r="H564" t="s">
        <v>7</v>
      </c>
      <c r="I564">
        <v>16</v>
      </c>
      <c r="J564" t="str">
        <f>PROPER(Table1[[#This Row],[NAMA]])</f>
        <v>Bp Gramata H1(5)/ H2(12)</v>
      </c>
      <c r="K564">
        <f>Table1[[#This Row],[STOCK]]</f>
        <v>16</v>
      </c>
      <c r="L564" t="str">
        <f>IF(Table1[[#This Row],[KODE]]="","",Table1[[#This Row],[KODE]])</f>
        <v/>
      </c>
      <c r="M564" t="str">
        <f>IF(Table1[[#This Row],[QTY]]=0,"",CONCATENATE(Table1[[#This Row],[QTY]]," ",Table1[[#This Row],[STN]]))</f>
        <v>144 LSN</v>
      </c>
      <c r="N564" t="str">
        <f>Table1[[#This Row],[SUPPLIER]]</f>
        <v/>
      </c>
      <c r="O564" t="str">
        <f>Table1[[#This Row],[KATEGORI]]</f>
        <v>GLOBAL</v>
      </c>
    </row>
    <row r="565" spans="1:15" ht="15.75" hidden="1" customHeight="1" x14ac:dyDescent="0.25">
      <c r="A565">
        <v>1083</v>
      </c>
      <c r="B565" t="s">
        <v>7</v>
      </c>
      <c r="C565" t="s">
        <v>496</v>
      </c>
      <c r="D565" t="s">
        <v>7</v>
      </c>
      <c r="E565">
        <v>144</v>
      </c>
      <c r="F565" t="s">
        <v>8</v>
      </c>
      <c r="G565" t="s">
        <v>9</v>
      </c>
      <c r="H565" t="s">
        <v>7</v>
      </c>
      <c r="I565">
        <v>4</v>
      </c>
      <c r="J565" t="str">
        <f>PROPER(Table1[[#This Row],[NAMA]])</f>
        <v>Bp Gramata H5</v>
      </c>
      <c r="K565">
        <f>Table1[[#This Row],[STOCK]]</f>
        <v>4</v>
      </c>
      <c r="L565" t="str">
        <f>IF(Table1[[#This Row],[KODE]]="","",Table1[[#This Row],[KODE]])</f>
        <v/>
      </c>
      <c r="M565" t="str">
        <f>IF(Table1[[#This Row],[QTY]]=0,"",CONCATENATE(Table1[[#This Row],[QTY]]," ",Table1[[#This Row],[STN]]))</f>
        <v>144 LSN</v>
      </c>
      <c r="N565" t="str">
        <f>Table1[[#This Row],[SUPPLIER]]</f>
        <v/>
      </c>
      <c r="O565" t="str">
        <f>Table1[[#This Row],[KATEGORI]]</f>
        <v>GLOBAL</v>
      </c>
    </row>
    <row r="566" spans="1:15" ht="15.75" hidden="1" customHeight="1" x14ac:dyDescent="0.25">
      <c r="A566">
        <v>1084</v>
      </c>
      <c r="B566" t="s">
        <v>7</v>
      </c>
      <c r="C566" t="s">
        <v>497</v>
      </c>
      <c r="D566" t="s">
        <v>7</v>
      </c>
      <c r="E566">
        <v>96</v>
      </c>
      <c r="F566" t="s">
        <v>8</v>
      </c>
      <c r="G566" t="s">
        <v>9</v>
      </c>
      <c r="H566" t="s">
        <v>7</v>
      </c>
      <c r="I566">
        <v>8</v>
      </c>
      <c r="J566" t="str">
        <f>PROPER(Table1[[#This Row],[NAMA]])</f>
        <v>Bp Hapus V 6791</v>
      </c>
      <c r="K566">
        <f>Table1[[#This Row],[STOCK]]</f>
        <v>8</v>
      </c>
      <c r="L566" t="str">
        <f>IF(Table1[[#This Row],[KODE]]="","",Table1[[#This Row],[KODE]])</f>
        <v/>
      </c>
      <c r="M566" t="str">
        <f>IF(Table1[[#This Row],[QTY]]=0,"",CONCATENATE(Table1[[#This Row],[QTY]]," ",Table1[[#This Row],[STN]]))</f>
        <v>96 LSN</v>
      </c>
      <c r="N566" t="str">
        <f>Table1[[#This Row],[SUPPLIER]]</f>
        <v/>
      </c>
      <c r="O566" t="str">
        <f>Table1[[#This Row],[KATEGORI]]</f>
        <v>GLOBAL</v>
      </c>
    </row>
    <row r="567" spans="1:15" ht="15.75" hidden="1" customHeight="1" x14ac:dyDescent="0.25">
      <c r="A567">
        <v>1085</v>
      </c>
      <c r="B567" t="s">
        <v>7</v>
      </c>
      <c r="C567" t="s">
        <v>498</v>
      </c>
      <c r="D567" t="s">
        <v>7</v>
      </c>
      <c r="E567">
        <v>144</v>
      </c>
      <c r="F567" t="s">
        <v>8</v>
      </c>
      <c r="G567" t="s">
        <v>9</v>
      </c>
      <c r="H567" t="s">
        <v>7</v>
      </c>
      <c r="I567">
        <v>7</v>
      </c>
      <c r="J567" t="str">
        <f>PROPER(Table1[[#This Row],[NAMA]])</f>
        <v>Bp Hb K 510</v>
      </c>
      <c r="K567">
        <f>Table1[[#This Row],[STOCK]]</f>
        <v>7</v>
      </c>
      <c r="L567" t="str">
        <f>IF(Table1[[#This Row],[KODE]]="","",Table1[[#This Row],[KODE]])</f>
        <v/>
      </c>
      <c r="M567" t="str">
        <f>IF(Table1[[#This Row],[QTY]]=0,"",CONCATENATE(Table1[[#This Row],[QTY]]," ",Table1[[#This Row],[STN]]))</f>
        <v>144 LSN</v>
      </c>
      <c r="N567" t="str">
        <f>Table1[[#This Row],[SUPPLIER]]</f>
        <v/>
      </c>
      <c r="O567" t="str">
        <f>Table1[[#This Row],[KATEGORI]]</f>
        <v>GLOBAL</v>
      </c>
    </row>
    <row r="568" spans="1:15" ht="15.75" customHeight="1" x14ac:dyDescent="0.25">
      <c r="A568">
        <v>1086</v>
      </c>
      <c r="B568" t="s">
        <v>7</v>
      </c>
      <c r="C568" t="s">
        <v>499</v>
      </c>
      <c r="D568" t="s">
        <v>59</v>
      </c>
      <c r="E568">
        <v>864</v>
      </c>
      <c r="F568" t="s">
        <v>11</v>
      </c>
      <c r="G568" t="s">
        <v>12</v>
      </c>
      <c r="H568" t="s">
        <v>7</v>
      </c>
      <c r="I568">
        <v>7</v>
      </c>
      <c r="J568" t="str">
        <f>PROPER(Table1[[#This Row],[NAMA]])</f>
        <v>Bp Hd-5521 Fluorescent</v>
      </c>
      <c r="K568">
        <f>Table1[[#This Row],[STOCK]]</f>
        <v>7</v>
      </c>
      <c r="L568" t="str">
        <f>IF(Table1[[#This Row],[KODE]]="","",Table1[[#This Row],[KODE]])</f>
        <v/>
      </c>
      <c r="M568" t="str">
        <f>IF(Table1[[#This Row],[QTY]]=0,"",CONCATENATE(Table1[[#This Row],[QTY]]," ",Table1[[#This Row],[STN]]))</f>
        <v>864 PCS</v>
      </c>
      <c r="N568" t="str">
        <f>Table1[[#This Row],[SUPPLIER]]</f>
        <v>IMPORT C4</v>
      </c>
      <c r="O568" t="str">
        <f>Table1[[#This Row],[KATEGORI]]</f>
        <v>IMPORT</v>
      </c>
    </row>
    <row r="569" spans="1:15" ht="15.75" hidden="1" customHeight="1" x14ac:dyDescent="0.25">
      <c r="A569">
        <v>1087</v>
      </c>
      <c r="B569" t="s">
        <v>7</v>
      </c>
      <c r="C569" t="s">
        <v>500</v>
      </c>
      <c r="D569" t="s">
        <v>7</v>
      </c>
      <c r="E569">
        <v>20</v>
      </c>
      <c r="F569" t="s">
        <v>8</v>
      </c>
      <c r="G569" t="s">
        <v>9</v>
      </c>
      <c r="H569" t="s">
        <v>7</v>
      </c>
      <c r="I569">
        <v>1</v>
      </c>
      <c r="J569" t="str">
        <f>PROPER(Table1[[#This Row],[NAMA]])</f>
        <v>Bp Heroset 50</v>
      </c>
      <c r="K569">
        <f>Table1[[#This Row],[STOCK]]</f>
        <v>1</v>
      </c>
      <c r="L569" t="str">
        <f>IF(Table1[[#This Row],[KODE]]="","",Table1[[#This Row],[KODE]])</f>
        <v/>
      </c>
      <c r="M569" t="str">
        <f>IF(Table1[[#This Row],[QTY]]=0,"",CONCATENATE(Table1[[#This Row],[QTY]]," ",Table1[[#This Row],[STN]]))</f>
        <v>20 LSN</v>
      </c>
      <c r="N569" t="str">
        <f>Table1[[#This Row],[SUPPLIER]]</f>
        <v/>
      </c>
      <c r="O569" t="str">
        <f>Table1[[#This Row],[KATEGORI]]</f>
        <v>GLOBAL</v>
      </c>
    </row>
    <row r="570" spans="1:15" ht="15.75" hidden="1" customHeight="1" x14ac:dyDescent="0.25">
      <c r="A570">
        <v>1089</v>
      </c>
      <c r="B570" t="s">
        <v>7</v>
      </c>
      <c r="C570" t="s">
        <v>501</v>
      </c>
      <c r="D570" t="s">
        <v>7</v>
      </c>
      <c r="E570">
        <v>60</v>
      </c>
      <c r="F570" t="s">
        <v>43</v>
      </c>
      <c r="G570" t="s">
        <v>9</v>
      </c>
      <c r="H570" t="s">
        <v>7</v>
      </c>
      <c r="I570">
        <v>2</v>
      </c>
      <c r="J570" t="str">
        <f>PROPER(Table1[[#This Row],[NAMA]])</f>
        <v>Bp Hk Panjang (36)</v>
      </c>
      <c r="K570">
        <f>Table1[[#This Row],[STOCK]]</f>
        <v>2</v>
      </c>
      <c r="L570" t="str">
        <f>IF(Table1[[#This Row],[KODE]]="","",Table1[[#This Row],[KODE]])</f>
        <v/>
      </c>
      <c r="M570" t="str">
        <f>IF(Table1[[#This Row],[QTY]]=0,"",CONCATENATE(Table1[[#This Row],[QTY]]," ",Table1[[#This Row],[STN]]))</f>
        <v>60 BOX</v>
      </c>
      <c r="N570" t="str">
        <f>Table1[[#This Row],[SUPPLIER]]</f>
        <v/>
      </c>
      <c r="O570" t="str">
        <f>Table1[[#This Row],[KATEGORI]]</f>
        <v>GLOBAL</v>
      </c>
    </row>
    <row r="571" spans="1:15" ht="15.75" hidden="1" customHeight="1" x14ac:dyDescent="0.25">
      <c r="A571">
        <v>1092</v>
      </c>
      <c r="B571" t="s">
        <v>7</v>
      </c>
      <c r="C571" t="s">
        <v>502</v>
      </c>
      <c r="D571" t="s">
        <v>7</v>
      </c>
      <c r="E571">
        <v>36</v>
      </c>
      <c r="F571" t="s">
        <v>43</v>
      </c>
      <c r="G571" t="s">
        <v>9</v>
      </c>
      <c r="H571" t="s">
        <v>7</v>
      </c>
      <c r="I571">
        <v>4</v>
      </c>
      <c r="J571" t="str">
        <f>PROPER(Table1[[#This Row],[NAMA]])</f>
        <v>Bp Ht 590 Balon Tiup (3)/ Mp 2131 Ayunan Demon (1 Box 48) (1)</v>
      </c>
      <c r="K571">
        <f>Table1[[#This Row],[STOCK]]</f>
        <v>4</v>
      </c>
      <c r="L571" t="str">
        <f>IF(Table1[[#This Row],[KODE]]="","",Table1[[#This Row],[KODE]])</f>
        <v/>
      </c>
      <c r="M571" t="str">
        <f>IF(Table1[[#This Row],[QTY]]=0,"",CONCATENATE(Table1[[#This Row],[QTY]]," ",Table1[[#This Row],[STN]]))</f>
        <v>36 BOX</v>
      </c>
      <c r="N571" t="str">
        <f>Table1[[#This Row],[SUPPLIER]]</f>
        <v/>
      </c>
      <c r="O571" t="str">
        <f>Table1[[#This Row],[KATEGORI]]</f>
        <v>GLOBAL</v>
      </c>
    </row>
    <row r="572" spans="1:15" ht="15.75" hidden="1" customHeight="1" x14ac:dyDescent="0.25">
      <c r="A572">
        <v>1093</v>
      </c>
      <c r="B572" t="s">
        <v>7</v>
      </c>
      <c r="C572" t="s">
        <v>503</v>
      </c>
      <c r="D572" t="s">
        <v>7</v>
      </c>
      <c r="E572">
        <v>200</v>
      </c>
      <c r="F572" t="s">
        <v>8</v>
      </c>
      <c r="G572" t="s">
        <v>9</v>
      </c>
      <c r="H572" t="s">
        <v>7</v>
      </c>
      <c r="I572">
        <v>2</v>
      </c>
      <c r="J572" t="str">
        <f>PROPER(Table1[[#This Row],[NAMA]])</f>
        <v>Bp Ikan Tali</v>
      </c>
      <c r="K572">
        <f>Table1[[#This Row],[STOCK]]</f>
        <v>2</v>
      </c>
      <c r="L572" t="str">
        <f>IF(Table1[[#This Row],[KODE]]="","",Table1[[#This Row],[KODE]])</f>
        <v/>
      </c>
      <c r="M572" t="str">
        <f>IF(Table1[[#This Row],[QTY]]=0,"",CONCATENATE(Table1[[#This Row],[QTY]]," ",Table1[[#This Row],[STN]]))</f>
        <v>200 LSN</v>
      </c>
      <c r="N572" t="str">
        <f>Table1[[#This Row],[SUPPLIER]]</f>
        <v/>
      </c>
      <c r="O572" t="str">
        <f>Table1[[#This Row],[KATEGORI]]</f>
        <v>GLOBAL</v>
      </c>
    </row>
    <row r="573" spans="1:15" ht="15.75" hidden="1" customHeight="1" x14ac:dyDescent="0.25">
      <c r="A573">
        <v>1094</v>
      </c>
      <c r="B573" t="s">
        <v>7</v>
      </c>
      <c r="C573" t="s">
        <v>504</v>
      </c>
      <c r="D573" t="s">
        <v>7</v>
      </c>
      <c r="E573">
        <v>36</v>
      </c>
      <c r="F573" t="s">
        <v>43</v>
      </c>
      <c r="G573" t="s">
        <v>9</v>
      </c>
      <c r="H573" t="s">
        <v>7</v>
      </c>
      <c r="I573">
        <v>8</v>
      </c>
      <c r="J573" t="str">
        <f>PROPER(Table1[[#This Row],[NAMA]])</f>
        <v>Bp Jb 273/ 1000</v>
      </c>
      <c r="K573">
        <f>Table1[[#This Row],[STOCK]]</f>
        <v>8</v>
      </c>
      <c r="L573" t="str">
        <f>IF(Table1[[#This Row],[KODE]]="","",Table1[[#This Row],[KODE]])</f>
        <v/>
      </c>
      <c r="M573" t="str">
        <f>IF(Table1[[#This Row],[QTY]]=0,"",CONCATENATE(Table1[[#This Row],[QTY]]," ",Table1[[#This Row],[STN]]))</f>
        <v>36 BOX</v>
      </c>
      <c r="N573" t="str">
        <f>Table1[[#This Row],[SUPPLIER]]</f>
        <v/>
      </c>
      <c r="O573" t="str">
        <f>Table1[[#This Row],[KATEGORI]]</f>
        <v>GLOBAL</v>
      </c>
    </row>
    <row r="574" spans="1:15" ht="15.75" hidden="1" customHeight="1" x14ac:dyDescent="0.25">
      <c r="A574">
        <v>1095</v>
      </c>
      <c r="B574" t="s">
        <v>7</v>
      </c>
      <c r="C574" t="s">
        <v>505</v>
      </c>
      <c r="D574" t="s">
        <v>7</v>
      </c>
      <c r="E574">
        <v>36</v>
      </c>
      <c r="F574" t="s">
        <v>43</v>
      </c>
      <c r="G574" t="s">
        <v>9</v>
      </c>
      <c r="H574" t="s">
        <v>7</v>
      </c>
      <c r="I574">
        <v>10</v>
      </c>
      <c r="J574" t="str">
        <f>PROPER(Table1[[#This Row],[NAMA]])</f>
        <v>Bp Jd. 860 Mmoro (70)</v>
      </c>
      <c r="K574">
        <f>Table1[[#This Row],[STOCK]]</f>
        <v>10</v>
      </c>
      <c r="L574" t="str">
        <f>IF(Table1[[#This Row],[KODE]]="","",Table1[[#This Row],[KODE]])</f>
        <v/>
      </c>
      <c r="M574" t="str">
        <f>IF(Table1[[#This Row],[QTY]]=0,"",CONCATENATE(Table1[[#This Row],[QTY]]," ",Table1[[#This Row],[STN]]))</f>
        <v>36 BOX</v>
      </c>
      <c r="N574" t="str">
        <f>Table1[[#This Row],[SUPPLIER]]</f>
        <v/>
      </c>
      <c r="O574" t="str">
        <f>Table1[[#This Row],[KATEGORI]]</f>
        <v>GLOBAL</v>
      </c>
    </row>
    <row r="575" spans="1:15" ht="15.75" hidden="1" customHeight="1" x14ac:dyDescent="0.25">
      <c r="A575">
        <v>1096</v>
      </c>
      <c r="B575" t="s">
        <v>7</v>
      </c>
      <c r="C575" t="s">
        <v>506</v>
      </c>
      <c r="D575" t="s">
        <v>7</v>
      </c>
      <c r="E575">
        <v>200</v>
      </c>
      <c r="F575" t="s">
        <v>28</v>
      </c>
      <c r="G575" t="s">
        <v>9</v>
      </c>
      <c r="H575" t="s">
        <v>7</v>
      </c>
      <c r="I575">
        <v>3</v>
      </c>
      <c r="J575" t="str">
        <f>PROPER(Table1[[#This Row],[NAMA]])</f>
        <v>Bp Jiausue 8 Color (1 Set = 8Pc)</v>
      </c>
      <c r="K575">
        <f>Table1[[#This Row],[STOCK]]</f>
        <v>3</v>
      </c>
      <c r="L575" t="str">
        <f>IF(Table1[[#This Row],[KODE]]="","",Table1[[#This Row],[KODE]])</f>
        <v/>
      </c>
      <c r="M575" t="str">
        <f>IF(Table1[[#This Row],[QTY]]=0,"",CONCATENATE(Table1[[#This Row],[QTY]]," ",Table1[[#This Row],[STN]]))</f>
        <v>200 SET</v>
      </c>
      <c r="N575" t="str">
        <f>Table1[[#This Row],[SUPPLIER]]</f>
        <v/>
      </c>
      <c r="O575" t="str">
        <f>Table1[[#This Row],[KATEGORI]]</f>
        <v>GLOBAL</v>
      </c>
    </row>
    <row r="576" spans="1:15" ht="15.75" hidden="1" customHeight="1" x14ac:dyDescent="0.25">
      <c r="A576">
        <v>1099</v>
      </c>
      <c r="B576" t="s">
        <v>7</v>
      </c>
      <c r="C576" t="s">
        <v>5422</v>
      </c>
      <c r="D576" t="s">
        <v>109</v>
      </c>
      <c r="E576">
        <v>144</v>
      </c>
      <c r="F576" t="s">
        <v>8</v>
      </c>
      <c r="G576" t="s">
        <v>110</v>
      </c>
      <c r="H576" t="s">
        <v>7</v>
      </c>
      <c r="I576">
        <v>1</v>
      </c>
      <c r="J576" t="str">
        <f>PROPER(Table1[[#This Row],[NAMA]])</f>
        <v>Bp Jk 265 Biru</v>
      </c>
      <c r="K576">
        <f>Table1[[#This Row],[STOCK]]</f>
        <v>1</v>
      </c>
      <c r="L576" t="str">
        <f>IF(Table1[[#This Row],[KODE]]="","",Table1[[#This Row],[KODE]])</f>
        <v/>
      </c>
      <c r="M576" t="str">
        <f>IF(Table1[[#This Row],[QTY]]=0,"",CONCATENATE(Table1[[#This Row],[QTY]]," ",Table1[[#This Row],[STN]]))</f>
        <v>144 LSN</v>
      </c>
      <c r="N576" t="str">
        <f>Table1[[#This Row],[SUPPLIER]]</f>
        <v>ATALI</v>
      </c>
      <c r="O576" t="str">
        <f>Table1[[#This Row],[KATEGORI]]</f>
        <v>PAJAK</v>
      </c>
    </row>
    <row r="577" spans="1:15" ht="15.75" hidden="1" customHeight="1" x14ac:dyDescent="0.25">
      <c r="A577">
        <v>1101</v>
      </c>
      <c r="B577" t="s">
        <v>7</v>
      </c>
      <c r="C577" t="s">
        <v>507</v>
      </c>
      <c r="D577" t="s">
        <v>109</v>
      </c>
      <c r="E577">
        <v>144</v>
      </c>
      <c r="F577" t="s">
        <v>8</v>
      </c>
      <c r="G577" t="s">
        <v>110</v>
      </c>
      <c r="H577" t="s">
        <v>7</v>
      </c>
      <c r="I577">
        <v>6</v>
      </c>
      <c r="J577" t="str">
        <f>PROPER(Table1[[#This Row],[NAMA]])</f>
        <v>Bp Jk 330 Hitam</v>
      </c>
      <c r="K577">
        <f>Table1[[#This Row],[STOCK]]</f>
        <v>6</v>
      </c>
      <c r="L577" t="str">
        <f>IF(Table1[[#This Row],[KODE]]="","",Table1[[#This Row],[KODE]])</f>
        <v/>
      </c>
      <c r="M577" t="str">
        <f>IF(Table1[[#This Row],[QTY]]=0,"",CONCATENATE(Table1[[#This Row],[QTY]]," ",Table1[[#This Row],[STN]]))</f>
        <v>144 LSN</v>
      </c>
      <c r="N577" t="str">
        <f>Table1[[#This Row],[SUPPLIER]]</f>
        <v>ATALI</v>
      </c>
      <c r="O577" t="str">
        <f>Table1[[#This Row],[KATEGORI]]</f>
        <v>PAJAK</v>
      </c>
    </row>
    <row r="578" spans="1:15" ht="15.75" hidden="1" customHeight="1" x14ac:dyDescent="0.25">
      <c r="A578">
        <v>1110</v>
      </c>
      <c r="B578" t="s">
        <v>7</v>
      </c>
      <c r="C578" t="s">
        <v>508</v>
      </c>
      <c r="D578" t="s">
        <v>7</v>
      </c>
      <c r="E578">
        <v>144</v>
      </c>
      <c r="F578" t="s">
        <v>8</v>
      </c>
      <c r="G578" t="s">
        <v>9</v>
      </c>
      <c r="H578" t="s">
        <v>7</v>
      </c>
      <c r="I578">
        <v>26</v>
      </c>
      <c r="J578" t="str">
        <f>PROPER(Table1[[#This Row],[NAMA]])</f>
        <v>Bp K 593</v>
      </c>
      <c r="K578">
        <f>Table1[[#This Row],[STOCK]]</f>
        <v>26</v>
      </c>
      <c r="L578" t="str">
        <f>IF(Table1[[#This Row],[KODE]]="","",Table1[[#This Row],[KODE]])</f>
        <v/>
      </c>
      <c r="M578" t="str">
        <f>IF(Table1[[#This Row],[QTY]]=0,"",CONCATENATE(Table1[[#This Row],[QTY]]," ",Table1[[#This Row],[STN]]))</f>
        <v>144 LSN</v>
      </c>
      <c r="N578" t="str">
        <f>Table1[[#This Row],[SUPPLIER]]</f>
        <v/>
      </c>
      <c r="O578" t="str">
        <f>Table1[[#This Row],[KATEGORI]]</f>
        <v>GLOBAL</v>
      </c>
    </row>
    <row r="579" spans="1:15" ht="15.75" hidden="1" customHeight="1" x14ac:dyDescent="0.25">
      <c r="A579">
        <v>1111</v>
      </c>
      <c r="B579" t="s">
        <v>7</v>
      </c>
      <c r="C579" t="s">
        <v>5864</v>
      </c>
      <c r="D579" t="s">
        <v>128</v>
      </c>
      <c r="E579">
        <v>144</v>
      </c>
      <c r="F579" t="s">
        <v>8</v>
      </c>
      <c r="G579" t="s">
        <v>110</v>
      </c>
      <c r="H579" t="s">
        <v>7</v>
      </c>
      <c r="I579">
        <v>1</v>
      </c>
      <c r="J579" t="str">
        <f>PROPER(Table1[[#This Row],[NAMA]])</f>
        <v>Bp Kenko Easy 0.3 Ht</v>
      </c>
      <c r="K579">
        <f>Table1[[#This Row],[STOCK]]</f>
        <v>1</v>
      </c>
      <c r="L579" t="str">
        <f>IF(Table1[[#This Row],[KODE]]="","",Table1[[#This Row],[KODE]])</f>
        <v/>
      </c>
      <c r="M579" t="str">
        <f>IF(Table1[[#This Row],[QTY]]=0,"",CONCATENATE(Table1[[#This Row],[QTY]]," ",Table1[[#This Row],[STN]]))</f>
        <v>144 LSN</v>
      </c>
      <c r="N579" t="str">
        <f>Table1[[#This Row],[SUPPLIER]]</f>
        <v>KENKO</v>
      </c>
      <c r="O579" t="str">
        <f>Table1[[#This Row],[KATEGORI]]</f>
        <v>PAJAK</v>
      </c>
    </row>
    <row r="580" spans="1:15" ht="15.75" hidden="1" customHeight="1" x14ac:dyDescent="0.25">
      <c r="A580">
        <v>1113</v>
      </c>
      <c r="B580" t="s">
        <v>7</v>
      </c>
      <c r="C580" t="s">
        <v>5810</v>
      </c>
      <c r="D580" t="s">
        <v>128</v>
      </c>
      <c r="E580">
        <v>144</v>
      </c>
      <c r="F580" t="s">
        <v>8</v>
      </c>
      <c r="G580" t="s">
        <v>110</v>
      </c>
      <c r="H580" t="s">
        <v>7</v>
      </c>
      <c r="I580">
        <v>2</v>
      </c>
      <c r="J580" t="str">
        <f>PROPER(Table1[[#This Row],[NAMA]])</f>
        <v>Bp Kenko Easy Klik Hitam</v>
      </c>
      <c r="K580">
        <f>Table1[[#This Row],[STOCK]]</f>
        <v>2</v>
      </c>
      <c r="L580" t="str">
        <f>IF(Table1[[#This Row],[KODE]]="","",Table1[[#This Row],[KODE]])</f>
        <v/>
      </c>
      <c r="M580" t="str">
        <f>IF(Table1[[#This Row],[QTY]]=0,"",CONCATENATE(Table1[[#This Row],[QTY]]," ",Table1[[#This Row],[STN]]))</f>
        <v>144 LSN</v>
      </c>
      <c r="N580" t="str">
        <f>Table1[[#This Row],[SUPPLIER]]</f>
        <v>KENKO</v>
      </c>
      <c r="O580" t="str">
        <f>Table1[[#This Row],[KATEGORI]]</f>
        <v>PAJAK</v>
      </c>
    </row>
    <row r="581" spans="1:15" ht="15.75" hidden="1" customHeight="1" x14ac:dyDescent="0.25">
      <c r="A581">
        <v>1114</v>
      </c>
      <c r="B581" t="s">
        <v>7</v>
      </c>
      <c r="C581" t="s">
        <v>509</v>
      </c>
      <c r="D581" t="s">
        <v>128</v>
      </c>
      <c r="E581">
        <v>144</v>
      </c>
      <c r="F581" t="s">
        <v>8</v>
      </c>
      <c r="G581" t="s">
        <v>110</v>
      </c>
      <c r="H581" t="s">
        <v>7</v>
      </c>
      <c r="I581">
        <v>1</v>
      </c>
      <c r="J581" t="str">
        <f>PROPER(Table1[[#This Row],[NAMA]])</f>
        <v>Bp Kenko Fun Gel Hitam</v>
      </c>
      <c r="K581">
        <f>Table1[[#This Row],[STOCK]]</f>
        <v>1</v>
      </c>
      <c r="L581" t="str">
        <f>IF(Table1[[#This Row],[KODE]]="","",Table1[[#This Row],[KODE]])</f>
        <v/>
      </c>
      <c r="M581" t="str">
        <f>IF(Table1[[#This Row],[QTY]]=0,"",CONCATENATE(Table1[[#This Row],[QTY]]," ",Table1[[#This Row],[STN]]))</f>
        <v>144 LSN</v>
      </c>
      <c r="N581" t="str">
        <f>Table1[[#This Row],[SUPPLIER]]</f>
        <v>KENKO</v>
      </c>
      <c r="O581" t="str">
        <f>Table1[[#This Row],[KATEGORI]]</f>
        <v>PAJAK</v>
      </c>
    </row>
    <row r="582" spans="1:15" ht="15.75" hidden="1" customHeight="1" x14ac:dyDescent="0.25">
      <c r="A582">
        <v>1121</v>
      </c>
      <c r="B582" t="s">
        <v>7</v>
      </c>
      <c r="C582" t="s">
        <v>5351</v>
      </c>
      <c r="D582" t="s">
        <v>128</v>
      </c>
      <c r="E582">
        <v>144</v>
      </c>
      <c r="F582" t="s">
        <v>8</v>
      </c>
      <c r="G582" t="s">
        <v>110</v>
      </c>
      <c r="H582" t="s">
        <v>7</v>
      </c>
      <c r="I582">
        <v>2</v>
      </c>
      <c r="J582" t="str">
        <f>PROPER(Table1[[#This Row],[NAMA]])</f>
        <v>Bp Kenko K 80 Hitam</v>
      </c>
      <c r="K582">
        <f>Table1[[#This Row],[STOCK]]</f>
        <v>2</v>
      </c>
      <c r="L582" t="str">
        <f>IF(Table1[[#This Row],[KODE]]="","",Table1[[#This Row],[KODE]])</f>
        <v/>
      </c>
      <c r="M582" t="str">
        <f>IF(Table1[[#This Row],[QTY]]=0,"",CONCATENATE(Table1[[#This Row],[QTY]]," ",Table1[[#This Row],[STN]]))</f>
        <v>144 LSN</v>
      </c>
      <c r="N582" t="str">
        <f>Table1[[#This Row],[SUPPLIER]]</f>
        <v>KENKO</v>
      </c>
      <c r="O582" t="str">
        <f>Table1[[#This Row],[KATEGORI]]</f>
        <v>PAJAK</v>
      </c>
    </row>
    <row r="583" spans="1:15" ht="15.75" hidden="1" customHeight="1" x14ac:dyDescent="0.25">
      <c r="A583">
        <v>1123</v>
      </c>
      <c r="B583" t="s">
        <v>7</v>
      </c>
      <c r="C583" t="s">
        <v>2428</v>
      </c>
      <c r="D583" t="s">
        <v>128</v>
      </c>
      <c r="E583">
        <v>144</v>
      </c>
      <c r="F583" t="s">
        <v>8</v>
      </c>
      <c r="G583" t="s">
        <v>110</v>
      </c>
      <c r="H583" t="s">
        <v>7</v>
      </c>
      <c r="I583">
        <v>3</v>
      </c>
      <c r="J583" t="str">
        <f>PROPER(Table1[[#This Row],[NAMA]])</f>
        <v>Bp Kenko K-1 Eco Hitam</v>
      </c>
      <c r="K583">
        <f>Table1[[#This Row],[STOCK]]</f>
        <v>3</v>
      </c>
      <c r="L583" t="str">
        <f>IF(Table1[[#This Row],[KODE]]="","",Table1[[#This Row],[KODE]])</f>
        <v/>
      </c>
      <c r="M583" t="str">
        <f>IF(Table1[[#This Row],[QTY]]=0,"",CONCATENATE(Table1[[#This Row],[QTY]]," ",Table1[[#This Row],[STN]]))</f>
        <v>144 LSN</v>
      </c>
      <c r="N583" t="str">
        <f>Table1[[#This Row],[SUPPLIER]]</f>
        <v>KENKO</v>
      </c>
      <c r="O583" t="str">
        <f>Table1[[#This Row],[KATEGORI]]</f>
        <v>PAJAK</v>
      </c>
    </row>
    <row r="584" spans="1:15" ht="15.75" hidden="1" customHeight="1" x14ac:dyDescent="0.25">
      <c r="A584">
        <v>1127</v>
      </c>
      <c r="B584" t="s">
        <v>7</v>
      </c>
      <c r="C584" t="s">
        <v>510</v>
      </c>
      <c r="D584" t="s">
        <v>128</v>
      </c>
      <c r="E584">
        <v>144</v>
      </c>
      <c r="F584" t="s">
        <v>8</v>
      </c>
      <c r="G584" t="s">
        <v>110</v>
      </c>
      <c r="H584" t="s">
        <v>7</v>
      </c>
      <c r="I584">
        <v>8</v>
      </c>
      <c r="J584" t="str">
        <f>PROPER(Table1[[#This Row],[NAMA]])</f>
        <v>Bp Kenko Ke-100 Hitam</v>
      </c>
      <c r="K584">
        <f>Table1[[#This Row],[STOCK]]</f>
        <v>8</v>
      </c>
      <c r="L584" t="str">
        <f>IF(Table1[[#This Row],[KODE]]="","",Table1[[#This Row],[KODE]])</f>
        <v/>
      </c>
      <c r="M584" t="str">
        <f>IF(Table1[[#This Row],[QTY]]=0,"",CONCATENATE(Table1[[#This Row],[QTY]]," ",Table1[[#This Row],[STN]]))</f>
        <v>144 LSN</v>
      </c>
      <c r="N584" t="str">
        <f>Table1[[#This Row],[SUPPLIER]]</f>
        <v>KENKO</v>
      </c>
      <c r="O584" t="str">
        <f>Table1[[#This Row],[KATEGORI]]</f>
        <v>PAJAK</v>
      </c>
    </row>
    <row r="585" spans="1:15" ht="15.75" hidden="1" customHeight="1" x14ac:dyDescent="0.25">
      <c r="A585">
        <v>1132</v>
      </c>
      <c r="B585" t="s">
        <v>7</v>
      </c>
      <c r="C585" t="s">
        <v>511</v>
      </c>
      <c r="D585" t="s">
        <v>128</v>
      </c>
      <c r="E585">
        <v>144</v>
      </c>
      <c r="F585" t="s">
        <v>8</v>
      </c>
      <c r="G585" t="s">
        <v>110</v>
      </c>
      <c r="H585" t="s">
        <v>7</v>
      </c>
      <c r="I585">
        <v>26</v>
      </c>
      <c r="J585" t="str">
        <f>PROPER(Table1[[#This Row],[NAMA]])</f>
        <v>Bp Kenko Kr 6 Nanoray</v>
      </c>
      <c r="K585">
        <f>Table1[[#This Row],[STOCK]]</f>
        <v>26</v>
      </c>
      <c r="L585" t="str">
        <f>IF(Table1[[#This Row],[KODE]]="","",Table1[[#This Row],[KODE]])</f>
        <v/>
      </c>
      <c r="M585" t="str">
        <f>IF(Table1[[#This Row],[QTY]]=0,"",CONCATENATE(Table1[[#This Row],[QTY]]," ",Table1[[#This Row],[STN]]))</f>
        <v>144 LSN</v>
      </c>
      <c r="N585" t="str">
        <f>Table1[[#This Row],[SUPPLIER]]</f>
        <v>KENKO</v>
      </c>
      <c r="O585" t="str">
        <f>Table1[[#This Row],[KATEGORI]]</f>
        <v>PAJAK</v>
      </c>
    </row>
    <row r="586" spans="1:15" ht="15.75" hidden="1" customHeight="1" x14ac:dyDescent="0.25">
      <c r="A586">
        <v>1133</v>
      </c>
      <c r="B586" t="s">
        <v>7</v>
      </c>
      <c r="C586" t="s">
        <v>512</v>
      </c>
      <c r="D586" t="s">
        <v>128</v>
      </c>
      <c r="E586">
        <v>144</v>
      </c>
      <c r="F586" t="s">
        <v>8</v>
      </c>
      <c r="G586" t="s">
        <v>110</v>
      </c>
      <c r="H586" t="s">
        <v>7</v>
      </c>
      <c r="I586">
        <v>11</v>
      </c>
      <c r="J586" t="str">
        <f>PROPER(Table1[[#This Row],[NAMA]])</f>
        <v xml:space="preserve">Bp Kenko Kr 6 Nanotip </v>
      </c>
      <c r="K586">
        <f>Table1[[#This Row],[STOCK]]</f>
        <v>11</v>
      </c>
      <c r="L586" t="str">
        <f>IF(Table1[[#This Row],[KODE]]="","",Table1[[#This Row],[KODE]])</f>
        <v/>
      </c>
      <c r="M586" t="str">
        <f>IF(Table1[[#This Row],[QTY]]=0,"",CONCATENATE(Table1[[#This Row],[QTY]]," ",Table1[[#This Row],[STN]]))</f>
        <v>144 LSN</v>
      </c>
      <c r="N586" t="str">
        <f>Table1[[#This Row],[SUPPLIER]]</f>
        <v>KENKO</v>
      </c>
      <c r="O586" t="str">
        <f>Table1[[#This Row],[KATEGORI]]</f>
        <v>PAJAK</v>
      </c>
    </row>
    <row r="587" spans="1:15" ht="15.75" hidden="1" customHeight="1" x14ac:dyDescent="0.25">
      <c r="A587">
        <v>1140</v>
      </c>
      <c r="B587" t="s">
        <v>7</v>
      </c>
      <c r="C587" t="s">
        <v>2728</v>
      </c>
      <c r="D587" t="s">
        <v>128</v>
      </c>
      <c r="E587">
        <v>144</v>
      </c>
      <c r="F587" t="s">
        <v>8</v>
      </c>
      <c r="G587" t="s">
        <v>110</v>
      </c>
      <c r="H587" t="s">
        <v>7</v>
      </c>
      <c r="I587">
        <v>3</v>
      </c>
      <c r="J587" t="str">
        <f>PROPER(Table1[[#This Row],[NAMA]])</f>
        <v>Bp Kenko Sg 1 Snow Gel Hitam</v>
      </c>
      <c r="K587">
        <f>Table1[[#This Row],[STOCK]]</f>
        <v>3</v>
      </c>
      <c r="L587" t="str">
        <f>IF(Table1[[#This Row],[KODE]]="","",Table1[[#This Row],[KODE]])</f>
        <v/>
      </c>
      <c r="M587" t="str">
        <f>IF(Table1[[#This Row],[QTY]]=0,"",CONCATENATE(Table1[[#This Row],[QTY]]," ",Table1[[#This Row],[STN]]))</f>
        <v>144 LSN</v>
      </c>
      <c r="N587" t="str">
        <f>Table1[[#This Row],[SUPPLIER]]</f>
        <v>KENKO</v>
      </c>
      <c r="O587" t="str">
        <f>Table1[[#This Row],[KATEGORI]]</f>
        <v>PAJAK</v>
      </c>
    </row>
    <row r="588" spans="1:15" ht="15.75" hidden="1" customHeight="1" x14ac:dyDescent="0.25">
      <c r="A588">
        <v>1141</v>
      </c>
      <c r="B588" t="s">
        <v>7</v>
      </c>
      <c r="C588" t="s">
        <v>513</v>
      </c>
      <c r="D588" t="s">
        <v>128</v>
      </c>
      <c r="E588">
        <v>144</v>
      </c>
      <c r="F588" t="s">
        <v>8</v>
      </c>
      <c r="G588" t="s">
        <v>110</v>
      </c>
      <c r="H588" t="s">
        <v>7</v>
      </c>
      <c r="I588">
        <v>20</v>
      </c>
      <c r="J588" t="str">
        <f>PROPER(Table1[[#This Row],[NAMA]])</f>
        <v>Bp Kenko Si Biru</v>
      </c>
      <c r="K588">
        <f>Table1[[#This Row],[STOCK]]</f>
        <v>20</v>
      </c>
      <c r="L588" t="str">
        <f>IF(Table1[[#This Row],[KODE]]="","",Table1[[#This Row],[KODE]])</f>
        <v/>
      </c>
      <c r="M588" t="str">
        <f>IF(Table1[[#This Row],[QTY]]=0,"",CONCATENATE(Table1[[#This Row],[QTY]]," ",Table1[[#This Row],[STN]]))</f>
        <v>144 LSN</v>
      </c>
      <c r="N588" t="str">
        <f>Table1[[#This Row],[SUPPLIER]]</f>
        <v>KENKO</v>
      </c>
      <c r="O588" t="str">
        <f>Table1[[#This Row],[KATEGORI]]</f>
        <v>PAJAK</v>
      </c>
    </row>
    <row r="589" spans="1:15" ht="15.75" hidden="1" customHeight="1" x14ac:dyDescent="0.25">
      <c r="A589">
        <v>1143</v>
      </c>
      <c r="B589" t="s">
        <v>7</v>
      </c>
      <c r="C589" t="s">
        <v>514</v>
      </c>
      <c r="D589" t="s">
        <v>7</v>
      </c>
      <c r="E589">
        <v>144</v>
      </c>
      <c r="F589" t="s">
        <v>8</v>
      </c>
      <c r="G589" t="s">
        <v>9</v>
      </c>
      <c r="H589" t="s">
        <v>7</v>
      </c>
      <c r="I589">
        <v>6</v>
      </c>
      <c r="J589" t="str">
        <f>PROPER(Table1[[#This Row],[NAMA]])</f>
        <v>Bp Kg 1 B</v>
      </c>
      <c r="K589">
        <f>Table1[[#This Row],[STOCK]]</f>
        <v>6</v>
      </c>
      <c r="L589" t="str">
        <f>IF(Table1[[#This Row],[KODE]]="","",Table1[[#This Row],[KODE]])</f>
        <v/>
      </c>
      <c r="M589" t="str">
        <f>IF(Table1[[#This Row],[QTY]]=0,"",CONCATENATE(Table1[[#This Row],[QTY]]," ",Table1[[#This Row],[STN]]))</f>
        <v>144 LSN</v>
      </c>
      <c r="N589" t="str">
        <f>Table1[[#This Row],[SUPPLIER]]</f>
        <v/>
      </c>
      <c r="O589" t="str">
        <f>Table1[[#This Row],[KATEGORI]]</f>
        <v>GLOBAL</v>
      </c>
    </row>
    <row r="590" spans="1:15" ht="15.75" hidden="1" customHeight="1" x14ac:dyDescent="0.25">
      <c r="A590">
        <v>1148</v>
      </c>
      <c r="B590" t="s">
        <v>7</v>
      </c>
      <c r="C590" t="s">
        <v>515</v>
      </c>
      <c r="D590" t="s">
        <v>7</v>
      </c>
      <c r="E590">
        <v>144</v>
      </c>
      <c r="F590" t="s">
        <v>8</v>
      </c>
      <c r="G590" t="s">
        <v>9</v>
      </c>
      <c r="H590" t="s">
        <v>7</v>
      </c>
      <c r="I590">
        <v>1</v>
      </c>
      <c r="J590" t="str">
        <f>PROPER(Table1[[#This Row],[NAMA]])</f>
        <v>Bp Koxi 709 A</v>
      </c>
      <c r="K590">
        <f>Table1[[#This Row],[STOCK]]</f>
        <v>1</v>
      </c>
      <c r="L590" t="str">
        <f>IF(Table1[[#This Row],[KODE]]="","",Table1[[#This Row],[KODE]])</f>
        <v/>
      </c>
      <c r="M590" t="str">
        <f>IF(Table1[[#This Row],[QTY]]=0,"",CONCATENATE(Table1[[#This Row],[QTY]]," ",Table1[[#This Row],[STN]]))</f>
        <v>144 LSN</v>
      </c>
      <c r="N590" t="str">
        <f>Table1[[#This Row],[SUPPLIER]]</f>
        <v/>
      </c>
      <c r="O590" t="str">
        <f>Table1[[#This Row],[KATEGORI]]</f>
        <v>GLOBAL</v>
      </c>
    </row>
    <row r="591" spans="1:15" ht="15.75" hidden="1" customHeight="1" x14ac:dyDescent="0.25">
      <c r="A591">
        <v>1149</v>
      </c>
      <c r="B591" t="s">
        <v>7</v>
      </c>
      <c r="C591" t="s">
        <v>516</v>
      </c>
      <c r="D591" t="s">
        <v>7</v>
      </c>
      <c r="E591">
        <v>20</v>
      </c>
      <c r="F591" t="s">
        <v>43</v>
      </c>
      <c r="G591" t="s">
        <v>9</v>
      </c>
      <c r="H591" t="s">
        <v>7</v>
      </c>
      <c r="I591">
        <v>4</v>
      </c>
      <c r="J591" t="str">
        <f>PROPER(Table1[[#This Row],[NAMA]])</f>
        <v>Bp Light Kitty Hand</v>
      </c>
      <c r="K591">
        <f>Table1[[#This Row],[STOCK]]</f>
        <v>4</v>
      </c>
      <c r="L591" t="str">
        <f>IF(Table1[[#This Row],[KODE]]="","",Table1[[#This Row],[KODE]])</f>
        <v/>
      </c>
      <c r="M591" t="str">
        <f>IF(Table1[[#This Row],[QTY]]=0,"",CONCATENATE(Table1[[#This Row],[QTY]]," ",Table1[[#This Row],[STN]]))</f>
        <v>20 BOX</v>
      </c>
      <c r="N591" t="str">
        <f>Table1[[#This Row],[SUPPLIER]]</f>
        <v/>
      </c>
      <c r="O591" t="str">
        <f>Table1[[#This Row],[KATEGORI]]</f>
        <v>GLOBAL</v>
      </c>
    </row>
    <row r="592" spans="1:15" ht="15.75" hidden="1" customHeight="1" x14ac:dyDescent="0.25">
      <c r="A592">
        <v>1150</v>
      </c>
      <c r="B592" t="s">
        <v>7</v>
      </c>
      <c r="C592" t="s">
        <v>517</v>
      </c>
      <c r="D592" t="s">
        <v>7</v>
      </c>
      <c r="E592">
        <v>20</v>
      </c>
      <c r="F592" t="s">
        <v>43</v>
      </c>
      <c r="G592" t="s">
        <v>9</v>
      </c>
      <c r="H592" t="s">
        <v>7</v>
      </c>
      <c r="I592">
        <v>9</v>
      </c>
      <c r="J592" t="str">
        <f>PROPER(Table1[[#This Row],[NAMA]])</f>
        <v>Bp Light Princess Hand</v>
      </c>
      <c r="K592">
        <f>Table1[[#This Row],[STOCK]]</f>
        <v>9</v>
      </c>
      <c r="L592" t="str">
        <f>IF(Table1[[#This Row],[KODE]]="","",Table1[[#This Row],[KODE]])</f>
        <v/>
      </c>
      <c r="M592" t="str">
        <f>IF(Table1[[#This Row],[QTY]]=0,"",CONCATENATE(Table1[[#This Row],[QTY]]," ",Table1[[#This Row],[STN]]))</f>
        <v>20 BOX</v>
      </c>
      <c r="N592" t="str">
        <f>Table1[[#This Row],[SUPPLIER]]</f>
        <v/>
      </c>
      <c r="O592" t="str">
        <f>Table1[[#This Row],[KATEGORI]]</f>
        <v>GLOBAL</v>
      </c>
    </row>
    <row r="593" spans="1:15" ht="15.75" hidden="1" customHeight="1" x14ac:dyDescent="0.25">
      <c r="A593">
        <v>1152</v>
      </c>
      <c r="B593" t="s">
        <v>7</v>
      </c>
      <c r="C593" t="s">
        <v>518</v>
      </c>
      <c r="D593" t="s">
        <v>7</v>
      </c>
      <c r="E593">
        <v>144</v>
      </c>
      <c r="F593" t="s">
        <v>8</v>
      </c>
      <c r="G593" t="s">
        <v>9</v>
      </c>
      <c r="H593" t="s">
        <v>7</v>
      </c>
      <c r="I593">
        <v>1</v>
      </c>
      <c r="J593" t="str">
        <f>PROPER(Table1[[#This Row],[NAMA]])</f>
        <v>Bp Mainan 99096</v>
      </c>
      <c r="K593">
        <f>Table1[[#This Row],[STOCK]]</f>
        <v>1</v>
      </c>
      <c r="L593" t="str">
        <f>IF(Table1[[#This Row],[KODE]]="","",Table1[[#This Row],[KODE]])</f>
        <v/>
      </c>
      <c r="M593" t="str">
        <f>IF(Table1[[#This Row],[QTY]]=0,"",CONCATENATE(Table1[[#This Row],[QTY]]," ",Table1[[#This Row],[STN]]))</f>
        <v>144 LSN</v>
      </c>
      <c r="N593" t="str">
        <f>Table1[[#This Row],[SUPPLIER]]</f>
        <v/>
      </c>
      <c r="O593" t="str">
        <f>Table1[[#This Row],[KATEGORI]]</f>
        <v>GLOBAL</v>
      </c>
    </row>
    <row r="594" spans="1:15" ht="15.75" hidden="1" customHeight="1" x14ac:dyDescent="0.25">
      <c r="A594">
        <v>1153</v>
      </c>
      <c r="B594" t="s">
        <v>7</v>
      </c>
      <c r="C594" t="s">
        <v>519</v>
      </c>
      <c r="D594" t="s">
        <v>7</v>
      </c>
      <c r="E594">
        <v>40</v>
      </c>
      <c r="F594" t="s">
        <v>43</v>
      </c>
      <c r="G594" t="s">
        <v>9</v>
      </c>
      <c r="H594" t="s">
        <v>7</v>
      </c>
      <c r="I594">
        <v>9</v>
      </c>
      <c r="J594" t="str">
        <f>PROPER(Table1[[#This Row],[NAMA]])</f>
        <v>Bp Manik 001 (1X60)</v>
      </c>
      <c r="K594">
        <f>Table1[[#This Row],[STOCK]]</f>
        <v>9</v>
      </c>
      <c r="L594" t="str">
        <f>IF(Table1[[#This Row],[KODE]]="","",Table1[[#This Row],[KODE]])</f>
        <v/>
      </c>
      <c r="M594" t="str">
        <f>IF(Table1[[#This Row],[QTY]]=0,"",CONCATENATE(Table1[[#This Row],[QTY]]," ",Table1[[#This Row],[STN]]))</f>
        <v>40 BOX</v>
      </c>
      <c r="N594" t="str">
        <f>Table1[[#This Row],[SUPPLIER]]</f>
        <v/>
      </c>
      <c r="O594" t="str">
        <f>Table1[[#This Row],[KATEGORI]]</f>
        <v>GLOBAL</v>
      </c>
    </row>
    <row r="595" spans="1:15" ht="15.75" hidden="1" customHeight="1" x14ac:dyDescent="0.25">
      <c r="A595">
        <v>1154</v>
      </c>
      <c r="B595" t="s">
        <v>7</v>
      </c>
      <c r="C595" t="s">
        <v>520</v>
      </c>
      <c r="D595" t="s">
        <v>7</v>
      </c>
      <c r="E595">
        <v>350</v>
      </c>
      <c r="F595" t="s">
        <v>8</v>
      </c>
      <c r="G595" t="s">
        <v>9</v>
      </c>
      <c r="H595" t="s">
        <v>7</v>
      </c>
      <c r="I595">
        <v>2</v>
      </c>
      <c r="J595" t="str">
        <f>PROPER(Table1[[#This Row],[NAMA]])</f>
        <v>Bp Md 104 Tangan</v>
      </c>
      <c r="K595">
        <f>Table1[[#This Row],[STOCK]]</f>
        <v>2</v>
      </c>
      <c r="L595" t="str">
        <f>IF(Table1[[#This Row],[KODE]]="","",Table1[[#This Row],[KODE]])</f>
        <v/>
      </c>
      <c r="M595" t="str">
        <f>IF(Table1[[#This Row],[QTY]]=0,"",CONCATENATE(Table1[[#This Row],[QTY]]," ",Table1[[#This Row],[STN]]))</f>
        <v>350 LSN</v>
      </c>
      <c r="N595" t="str">
        <f>Table1[[#This Row],[SUPPLIER]]</f>
        <v/>
      </c>
      <c r="O595" t="str">
        <f>Table1[[#This Row],[KATEGORI]]</f>
        <v>GLOBAL</v>
      </c>
    </row>
    <row r="596" spans="1:15" ht="15.75" hidden="1" customHeight="1" x14ac:dyDescent="0.25">
      <c r="A596">
        <v>1155</v>
      </c>
      <c r="B596" t="s">
        <v>7</v>
      </c>
      <c r="C596" t="s">
        <v>521</v>
      </c>
      <c r="D596" t="s">
        <v>7</v>
      </c>
      <c r="E596">
        <v>500</v>
      </c>
      <c r="F596" t="s">
        <v>11</v>
      </c>
      <c r="G596" t="s">
        <v>9</v>
      </c>
      <c r="H596" t="s">
        <v>7</v>
      </c>
      <c r="I596">
        <v>7</v>
      </c>
      <c r="J596" t="str">
        <f>PROPER(Table1[[#This Row],[NAMA]])</f>
        <v>Bp Meja Bps 202 Foot</v>
      </c>
      <c r="K596">
        <f>Table1[[#This Row],[STOCK]]</f>
        <v>7</v>
      </c>
      <c r="L596" t="str">
        <f>IF(Table1[[#This Row],[KODE]]="","",Table1[[#This Row],[KODE]])</f>
        <v/>
      </c>
      <c r="M596" t="str">
        <f>IF(Table1[[#This Row],[QTY]]=0,"",CONCATENATE(Table1[[#This Row],[QTY]]," ",Table1[[#This Row],[STN]]))</f>
        <v>500 PCS</v>
      </c>
      <c r="N596" t="str">
        <f>Table1[[#This Row],[SUPPLIER]]</f>
        <v/>
      </c>
      <c r="O596" t="str">
        <f>Table1[[#This Row],[KATEGORI]]</f>
        <v>GLOBAL</v>
      </c>
    </row>
    <row r="597" spans="1:15" ht="15.75" hidden="1" customHeight="1" x14ac:dyDescent="0.25">
      <c r="A597">
        <v>1157</v>
      </c>
      <c r="B597" t="s">
        <v>7</v>
      </c>
      <c r="C597" t="s">
        <v>522</v>
      </c>
      <c r="D597" t="s">
        <v>7</v>
      </c>
      <c r="E597">
        <v>200</v>
      </c>
      <c r="F597" t="s">
        <v>8</v>
      </c>
      <c r="G597" t="s">
        <v>9</v>
      </c>
      <c r="H597" t="s">
        <v>7</v>
      </c>
      <c r="I597">
        <v>6</v>
      </c>
      <c r="J597" t="str">
        <f>PROPER(Table1[[#This Row],[NAMA]])</f>
        <v>Bp Microtop 808 Ht</v>
      </c>
      <c r="K597">
        <f>Table1[[#This Row],[STOCK]]</f>
        <v>6</v>
      </c>
      <c r="L597" t="str">
        <f>IF(Table1[[#This Row],[KODE]]="","",Table1[[#This Row],[KODE]])</f>
        <v/>
      </c>
      <c r="M597" t="str">
        <f>IF(Table1[[#This Row],[QTY]]=0,"",CONCATENATE(Table1[[#This Row],[QTY]]," ",Table1[[#This Row],[STN]]))</f>
        <v>200 LSN</v>
      </c>
      <c r="N597" t="str">
        <f>Table1[[#This Row],[SUPPLIER]]</f>
        <v/>
      </c>
      <c r="O597" t="str">
        <f>Table1[[#This Row],[KATEGORI]]</f>
        <v>GLOBAL</v>
      </c>
    </row>
    <row r="598" spans="1:15" ht="15.75" hidden="1" customHeight="1" x14ac:dyDescent="0.25">
      <c r="A598">
        <v>1158</v>
      </c>
      <c r="B598" t="s">
        <v>7</v>
      </c>
      <c r="C598" t="s">
        <v>523</v>
      </c>
      <c r="D598" t="s">
        <v>7</v>
      </c>
      <c r="E598">
        <v>1440</v>
      </c>
      <c r="F598" t="s">
        <v>11</v>
      </c>
      <c r="G598" t="s">
        <v>9</v>
      </c>
      <c r="H598" t="s">
        <v>7</v>
      </c>
      <c r="I598">
        <v>35</v>
      </c>
      <c r="J598" t="str">
        <f>PROPER(Table1[[#This Row],[NAMA]])</f>
        <v>Bp Milk 302 (36)</v>
      </c>
      <c r="K598">
        <f>Table1[[#This Row],[STOCK]]</f>
        <v>35</v>
      </c>
      <c r="L598" t="str">
        <f>IF(Table1[[#This Row],[KODE]]="","",Table1[[#This Row],[KODE]])</f>
        <v/>
      </c>
      <c r="M598" t="str">
        <f>IF(Table1[[#This Row],[QTY]]=0,"",CONCATENATE(Table1[[#This Row],[QTY]]," ",Table1[[#This Row],[STN]]))</f>
        <v>1440 PCS</v>
      </c>
      <c r="N598" t="str">
        <f>Table1[[#This Row],[SUPPLIER]]</f>
        <v/>
      </c>
      <c r="O598" t="str">
        <f>Table1[[#This Row],[KATEGORI]]</f>
        <v>GLOBAL</v>
      </c>
    </row>
    <row r="599" spans="1:15" ht="15.75" hidden="1" customHeight="1" x14ac:dyDescent="0.25">
      <c r="A599">
        <v>1159</v>
      </c>
      <c r="B599" t="s">
        <v>7</v>
      </c>
      <c r="C599" t="s">
        <v>524</v>
      </c>
      <c r="D599" t="s">
        <v>7</v>
      </c>
      <c r="E599">
        <v>24</v>
      </c>
      <c r="F599" t="s">
        <v>73</v>
      </c>
      <c r="G599" t="s">
        <v>9</v>
      </c>
      <c r="H599" t="s">
        <v>7</v>
      </c>
      <c r="I599">
        <v>2</v>
      </c>
      <c r="J599" t="str">
        <f>PROPER(Table1[[#This Row],[NAMA]])</f>
        <v>Bp Mini Gell Maxxist 133C</v>
      </c>
      <c r="K599">
        <f>Table1[[#This Row],[STOCK]]</f>
        <v>2</v>
      </c>
      <c r="L599" t="str">
        <f>IF(Table1[[#This Row],[KODE]]="","",Table1[[#This Row],[KODE]])</f>
        <v/>
      </c>
      <c r="M599" t="str">
        <f>IF(Table1[[#This Row],[QTY]]=0,"",CONCATENATE(Table1[[#This Row],[QTY]]," ",Table1[[#This Row],[STN]]))</f>
        <v>24 GRS</v>
      </c>
      <c r="N599" t="str">
        <f>Table1[[#This Row],[SUPPLIER]]</f>
        <v/>
      </c>
      <c r="O599" t="str">
        <f>Table1[[#This Row],[KATEGORI]]</f>
        <v>GLOBAL</v>
      </c>
    </row>
    <row r="600" spans="1:15" ht="15.75" hidden="1" customHeight="1" x14ac:dyDescent="0.25">
      <c r="A600">
        <v>1160</v>
      </c>
      <c r="B600" t="s">
        <v>7</v>
      </c>
      <c r="C600" t="s">
        <v>525</v>
      </c>
      <c r="D600" t="s">
        <v>7</v>
      </c>
      <c r="E600">
        <v>144</v>
      </c>
      <c r="F600" t="s">
        <v>8</v>
      </c>
      <c r="G600" t="s">
        <v>9</v>
      </c>
      <c r="H600" t="s">
        <v>7</v>
      </c>
      <c r="I600">
        <v>1</v>
      </c>
      <c r="J600" t="str">
        <f>PROPER(Table1[[#This Row],[NAMA]])</f>
        <v>Bp Mini Gell Sparkle Gold</v>
      </c>
      <c r="K600">
        <f>Table1[[#This Row],[STOCK]]</f>
        <v>1</v>
      </c>
      <c r="L600" t="str">
        <f>IF(Table1[[#This Row],[KODE]]="","",Table1[[#This Row],[KODE]])</f>
        <v/>
      </c>
      <c r="M600" t="str">
        <f>IF(Table1[[#This Row],[QTY]]=0,"",CONCATENATE(Table1[[#This Row],[QTY]]," ",Table1[[#This Row],[STN]]))</f>
        <v>144 LSN</v>
      </c>
      <c r="N600" t="str">
        <f>Table1[[#This Row],[SUPPLIER]]</f>
        <v/>
      </c>
      <c r="O600" t="str">
        <f>Table1[[#This Row],[KATEGORI]]</f>
        <v>GLOBAL</v>
      </c>
    </row>
    <row r="601" spans="1:15" ht="15.75" hidden="1" customHeight="1" x14ac:dyDescent="0.25">
      <c r="A601">
        <v>1161</v>
      </c>
      <c r="B601" t="s">
        <v>7</v>
      </c>
      <c r="C601" t="s">
        <v>526</v>
      </c>
      <c r="D601" t="s">
        <v>7</v>
      </c>
      <c r="E601">
        <v>250</v>
      </c>
      <c r="F601" t="s">
        <v>8</v>
      </c>
      <c r="G601" t="s">
        <v>9</v>
      </c>
      <c r="H601" t="s">
        <v>7</v>
      </c>
      <c r="I601">
        <v>2</v>
      </c>
      <c r="J601" t="str">
        <f>PROPER(Table1[[#This Row],[NAMA]])</f>
        <v>Bp Mm Bening 300 Ma</v>
      </c>
      <c r="K601">
        <f>Table1[[#This Row],[STOCK]]</f>
        <v>2</v>
      </c>
      <c r="L601" t="str">
        <f>IF(Table1[[#This Row],[KODE]]="","",Table1[[#This Row],[KODE]])</f>
        <v/>
      </c>
      <c r="M601" t="str">
        <f>IF(Table1[[#This Row],[QTY]]=0,"",CONCATENATE(Table1[[#This Row],[QTY]]," ",Table1[[#This Row],[STN]]))</f>
        <v>250 LSN</v>
      </c>
      <c r="N601" t="str">
        <f>Table1[[#This Row],[SUPPLIER]]</f>
        <v/>
      </c>
      <c r="O601" t="str">
        <f>Table1[[#This Row],[KATEGORI]]</f>
        <v>GLOBAL</v>
      </c>
    </row>
    <row r="602" spans="1:15" ht="15.75" hidden="1" customHeight="1" x14ac:dyDescent="0.25">
      <c r="A602">
        <v>1162</v>
      </c>
      <c r="B602" t="s">
        <v>7</v>
      </c>
      <c r="C602" t="s">
        <v>527</v>
      </c>
      <c r="D602" t="s">
        <v>7</v>
      </c>
      <c r="E602">
        <v>144</v>
      </c>
      <c r="F602" t="s">
        <v>8</v>
      </c>
      <c r="G602" t="s">
        <v>9</v>
      </c>
      <c r="H602" t="s">
        <v>7</v>
      </c>
      <c r="I602">
        <v>1</v>
      </c>
      <c r="J602" t="str">
        <f>PROPER(Table1[[#This Row],[NAMA]])</f>
        <v>Bp Mm Butek 300 Mb</v>
      </c>
      <c r="K602">
        <f>Table1[[#This Row],[STOCK]]</f>
        <v>1</v>
      </c>
      <c r="L602" t="str">
        <f>IF(Table1[[#This Row],[KODE]]="","",Table1[[#This Row],[KODE]])</f>
        <v/>
      </c>
      <c r="M602" t="str">
        <f>IF(Table1[[#This Row],[QTY]]=0,"",CONCATENATE(Table1[[#This Row],[QTY]]," ",Table1[[#This Row],[STN]]))</f>
        <v>144 LSN</v>
      </c>
      <c r="N602" t="str">
        <f>Table1[[#This Row],[SUPPLIER]]</f>
        <v/>
      </c>
      <c r="O602" t="str">
        <f>Table1[[#This Row],[KATEGORI]]</f>
        <v>GLOBAL</v>
      </c>
    </row>
    <row r="603" spans="1:15" ht="15.75" hidden="1" customHeight="1" x14ac:dyDescent="0.25">
      <c r="A603">
        <v>1163</v>
      </c>
      <c r="B603" t="s">
        <v>7</v>
      </c>
      <c r="C603" t="s">
        <v>528</v>
      </c>
      <c r="D603" t="s">
        <v>7</v>
      </c>
      <c r="E603">
        <v>2000</v>
      </c>
      <c r="F603" t="s">
        <v>11</v>
      </c>
      <c r="G603" t="s">
        <v>9</v>
      </c>
      <c r="H603" t="s">
        <v>7</v>
      </c>
      <c r="I603">
        <v>11</v>
      </c>
      <c r="J603" t="str">
        <f>PROPER(Table1[[#This Row],[NAMA]])</f>
        <v>Bp Mobil Kombinasi Polos</v>
      </c>
      <c r="K603">
        <f>Table1[[#This Row],[STOCK]]</f>
        <v>11</v>
      </c>
      <c r="L603" t="str">
        <f>IF(Table1[[#This Row],[KODE]]="","",Table1[[#This Row],[KODE]])</f>
        <v/>
      </c>
      <c r="M603" t="str">
        <f>IF(Table1[[#This Row],[QTY]]=0,"",CONCATENATE(Table1[[#This Row],[QTY]]," ",Table1[[#This Row],[STN]]))</f>
        <v>2000 PCS</v>
      </c>
      <c r="N603" t="str">
        <f>Table1[[#This Row],[SUPPLIER]]</f>
        <v/>
      </c>
      <c r="O603" t="str">
        <f>Table1[[#This Row],[KATEGORI]]</f>
        <v>GLOBAL</v>
      </c>
    </row>
    <row r="604" spans="1:15" ht="15.75" hidden="1" customHeight="1" x14ac:dyDescent="0.25">
      <c r="A604">
        <v>1164</v>
      </c>
      <c r="B604" t="s">
        <v>7</v>
      </c>
      <c r="C604" t="s">
        <v>529</v>
      </c>
      <c r="D604" t="s">
        <v>7</v>
      </c>
      <c r="E604">
        <v>576</v>
      </c>
      <c r="F604" t="s">
        <v>11</v>
      </c>
      <c r="G604" t="s">
        <v>9</v>
      </c>
      <c r="H604" t="s">
        <v>7</v>
      </c>
      <c r="I604">
        <v>2</v>
      </c>
      <c r="J604" t="str">
        <f>PROPER(Table1[[#This Row],[NAMA]])</f>
        <v>Bp Mp 0206 Kincir</v>
      </c>
      <c r="K604">
        <f>Table1[[#This Row],[STOCK]]</f>
        <v>2</v>
      </c>
      <c r="L604" t="str">
        <f>IF(Table1[[#This Row],[KODE]]="","",Table1[[#This Row],[KODE]])</f>
        <v/>
      </c>
      <c r="M604" t="str">
        <f>IF(Table1[[#This Row],[QTY]]=0,"",CONCATENATE(Table1[[#This Row],[QTY]]," ",Table1[[#This Row],[STN]]))</f>
        <v>576 PCS</v>
      </c>
      <c r="N604" t="str">
        <f>Table1[[#This Row],[SUPPLIER]]</f>
        <v/>
      </c>
      <c r="O604" t="str">
        <f>Table1[[#This Row],[KATEGORI]]</f>
        <v>GLOBAL</v>
      </c>
    </row>
    <row r="605" spans="1:15" ht="15.75" hidden="1" customHeight="1" x14ac:dyDescent="0.25">
      <c r="A605">
        <v>1165</v>
      </c>
      <c r="B605" t="s">
        <v>7</v>
      </c>
      <c r="C605" t="s">
        <v>530</v>
      </c>
      <c r="D605" t="s">
        <v>7</v>
      </c>
      <c r="E605">
        <v>144</v>
      </c>
      <c r="F605" t="s">
        <v>8</v>
      </c>
      <c r="G605" t="s">
        <v>9</v>
      </c>
      <c r="H605" t="s">
        <v>7</v>
      </c>
      <c r="I605">
        <v>2</v>
      </c>
      <c r="J605" t="str">
        <f>PROPER(Table1[[#This Row],[NAMA]])</f>
        <v>Bp Mp 1012 (4)</v>
      </c>
      <c r="K605">
        <f>Table1[[#This Row],[STOCK]]</f>
        <v>2</v>
      </c>
      <c r="L605" t="str">
        <f>IF(Table1[[#This Row],[KODE]]="","",Table1[[#This Row],[KODE]])</f>
        <v/>
      </c>
      <c r="M605" t="str">
        <f>IF(Table1[[#This Row],[QTY]]=0,"",CONCATENATE(Table1[[#This Row],[QTY]]," ",Table1[[#This Row],[STN]]))</f>
        <v>144 LSN</v>
      </c>
      <c r="N605" t="str">
        <f>Table1[[#This Row],[SUPPLIER]]</f>
        <v/>
      </c>
      <c r="O605" t="str">
        <f>Table1[[#This Row],[KATEGORI]]</f>
        <v>GLOBAL</v>
      </c>
    </row>
    <row r="606" spans="1:15" ht="15.75" hidden="1" customHeight="1" x14ac:dyDescent="0.25">
      <c r="A606">
        <v>1166</v>
      </c>
      <c r="B606" t="s">
        <v>7</v>
      </c>
      <c r="C606" t="s">
        <v>531</v>
      </c>
      <c r="D606" t="s">
        <v>7</v>
      </c>
      <c r="E606">
        <v>144</v>
      </c>
      <c r="F606" t="s">
        <v>8</v>
      </c>
      <c r="G606" t="s">
        <v>9</v>
      </c>
      <c r="H606" t="s">
        <v>7</v>
      </c>
      <c r="I606">
        <v>5</v>
      </c>
      <c r="J606" t="str">
        <f>PROPER(Table1[[#This Row],[NAMA]])</f>
        <v>Bp Mp 1118</v>
      </c>
      <c r="K606">
        <f>Table1[[#This Row],[STOCK]]</f>
        <v>5</v>
      </c>
      <c r="L606" t="str">
        <f>IF(Table1[[#This Row],[KODE]]="","",Table1[[#This Row],[KODE]])</f>
        <v/>
      </c>
      <c r="M606" t="str">
        <f>IF(Table1[[#This Row],[QTY]]=0,"",CONCATENATE(Table1[[#This Row],[QTY]]," ",Table1[[#This Row],[STN]]))</f>
        <v>144 LSN</v>
      </c>
      <c r="N606" t="str">
        <f>Table1[[#This Row],[SUPPLIER]]</f>
        <v/>
      </c>
      <c r="O606" t="str">
        <f>Table1[[#This Row],[KATEGORI]]</f>
        <v>GLOBAL</v>
      </c>
    </row>
    <row r="607" spans="1:15" ht="15.75" hidden="1" customHeight="1" x14ac:dyDescent="0.25">
      <c r="A607">
        <v>1167</v>
      </c>
      <c r="B607" t="s">
        <v>7</v>
      </c>
      <c r="C607" t="s">
        <v>532</v>
      </c>
      <c r="D607" t="s">
        <v>7</v>
      </c>
      <c r="E607">
        <v>144</v>
      </c>
      <c r="F607" t="s">
        <v>8</v>
      </c>
      <c r="G607" t="s">
        <v>9</v>
      </c>
      <c r="H607" t="s">
        <v>7</v>
      </c>
      <c r="I607">
        <v>8</v>
      </c>
      <c r="J607" t="str">
        <f>PROPER(Table1[[#This Row],[NAMA]])</f>
        <v>Bp Mp 2105 Minion</v>
      </c>
      <c r="K607">
        <f>Table1[[#This Row],[STOCK]]</f>
        <v>8</v>
      </c>
      <c r="L607" t="str">
        <f>IF(Table1[[#This Row],[KODE]]="","",Table1[[#This Row],[KODE]])</f>
        <v/>
      </c>
      <c r="M607" t="str">
        <f>IF(Table1[[#This Row],[QTY]]=0,"",CONCATENATE(Table1[[#This Row],[QTY]]," ",Table1[[#This Row],[STN]]))</f>
        <v>144 LSN</v>
      </c>
      <c r="N607" t="str">
        <f>Table1[[#This Row],[SUPPLIER]]</f>
        <v/>
      </c>
      <c r="O607" t="str">
        <f>Table1[[#This Row],[KATEGORI]]</f>
        <v>GLOBAL</v>
      </c>
    </row>
    <row r="608" spans="1:15" ht="15.75" hidden="1" customHeight="1" x14ac:dyDescent="0.25">
      <c r="A608">
        <v>1168</v>
      </c>
      <c r="B608" t="s">
        <v>7</v>
      </c>
      <c r="C608" t="s">
        <v>533</v>
      </c>
      <c r="D608" t="s">
        <v>7</v>
      </c>
      <c r="E608">
        <v>144</v>
      </c>
      <c r="F608" t="s">
        <v>8</v>
      </c>
      <c r="G608" t="s">
        <v>9</v>
      </c>
      <c r="H608" t="s">
        <v>7</v>
      </c>
      <c r="I608">
        <v>6</v>
      </c>
      <c r="J608" t="str">
        <f>PROPER(Table1[[#This Row],[NAMA]])</f>
        <v>Bp Mp 6026 Love</v>
      </c>
      <c r="K608">
        <f>Table1[[#This Row],[STOCK]]</f>
        <v>6</v>
      </c>
      <c r="L608" t="str">
        <f>IF(Table1[[#This Row],[KODE]]="","",Table1[[#This Row],[KODE]])</f>
        <v/>
      </c>
      <c r="M608" t="str">
        <f>IF(Table1[[#This Row],[QTY]]=0,"",CONCATENATE(Table1[[#This Row],[QTY]]," ",Table1[[#This Row],[STN]]))</f>
        <v>144 LSN</v>
      </c>
      <c r="N608" t="str">
        <f>Table1[[#This Row],[SUPPLIER]]</f>
        <v/>
      </c>
      <c r="O608" t="str">
        <f>Table1[[#This Row],[KATEGORI]]</f>
        <v>GLOBAL</v>
      </c>
    </row>
    <row r="609" spans="1:15" ht="15.75" hidden="1" customHeight="1" x14ac:dyDescent="0.25">
      <c r="A609">
        <v>1169</v>
      </c>
      <c r="B609" t="s">
        <v>7</v>
      </c>
      <c r="C609" t="s">
        <v>534</v>
      </c>
      <c r="D609" t="s">
        <v>7</v>
      </c>
      <c r="E609">
        <v>36</v>
      </c>
      <c r="F609" t="s">
        <v>43</v>
      </c>
      <c r="G609" t="s">
        <v>9</v>
      </c>
      <c r="H609" t="s">
        <v>7</v>
      </c>
      <c r="I609">
        <v>2</v>
      </c>
      <c r="J609" t="str">
        <f>PROPER(Table1[[#This Row],[NAMA]])</f>
        <v>Bp Mp 60992 Smurf 1X48</v>
      </c>
      <c r="K609">
        <f>Table1[[#This Row],[STOCK]]</f>
        <v>2</v>
      </c>
      <c r="L609" t="str">
        <f>IF(Table1[[#This Row],[KODE]]="","",Table1[[#This Row],[KODE]])</f>
        <v/>
      </c>
      <c r="M609" t="str">
        <f>IF(Table1[[#This Row],[QTY]]=0,"",CONCATENATE(Table1[[#This Row],[QTY]]," ",Table1[[#This Row],[STN]]))</f>
        <v>36 BOX</v>
      </c>
      <c r="N609" t="str">
        <f>Table1[[#This Row],[SUPPLIER]]</f>
        <v/>
      </c>
      <c r="O609" t="str">
        <f>Table1[[#This Row],[KATEGORI]]</f>
        <v>GLOBAL</v>
      </c>
    </row>
    <row r="610" spans="1:15" ht="15.75" hidden="1" customHeight="1" x14ac:dyDescent="0.25">
      <c r="A610">
        <v>1170</v>
      </c>
      <c r="B610" t="s">
        <v>7</v>
      </c>
      <c r="C610" t="s">
        <v>535</v>
      </c>
      <c r="D610" t="s">
        <v>7</v>
      </c>
      <c r="E610">
        <v>144</v>
      </c>
      <c r="F610" t="s">
        <v>8</v>
      </c>
      <c r="G610" t="s">
        <v>9</v>
      </c>
      <c r="H610" t="s">
        <v>7</v>
      </c>
      <c r="I610">
        <v>3</v>
      </c>
      <c r="J610" t="str">
        <f>PROPER(Table1[[#This Row],[NAMA]])</f>
        <v>Bp Natto 8855 (1X48)</v>
      </c>
      <c r="K610">
        <f>Table1[[#This Row],[STOCK]]</f>
        <v>3</v>
      </c>
      <c r="L610" t="str">
        <f>IF(Table1[[#This Row],[KODE]]="","",Table1[[#This Row],[KODE]])</f>
        <v/>
      </c>
      <c r="M610" t="str">
        <f>IF(Table1[[#This Row],[QTY]]=0,"",CONCATENATE(Table1[[#This Row],[QTY]]," ",Table1[[#This Row],[STN]]))</f>
        <v>144 LSN</v>
      </c>
      <c r="N610" t="str">
        <f>Table1[[#This Row],[SUPPLIER]]</f>
        <v/>
      </c>
      <c r="O610" t="str">
        <f>Table1[[#This Row],[KATEGORI]]</f>
        <v>GLOBAL</v>
      </c>
    </row>
    <row r="611" spans="1:15" ht="15.75" hidden="1" customHeight="1" x14ac:dyDescent="0.25">
      <c r="A611">
        <v>1172</v>
      </c>
      <c r="B611" t="s">
        <v>7</v>
      </c>
      <c r="C611" t="s">
        <v>536</v>
      </c>
      <c r="D611" t="s">
        <v>7</v>
      </c>
      <c r="E611">
        <v>144</v>
      </c>
      <c r="F611" t="s">
        <v>8</v>
      </c>
      <c r="G611" t="s">
        <v>9</v>
      </c>
      <c r="H611" t="s">
        <v>7</v>
      </c>
      <c r="I611">
        <v>22</v>
      </c>
      <c r="J611" t="str">
        <f>PROPER(Table1[[#This Row],[NAMA]])</f>
        <v>Bp Odomei Gp-9333</v>
      </c>
      <c r="K611">
        <f>Table1[[#This Row],[STOCK]]</f>
        <v>22</v>
      </c>
      <c r="L611" t="str">
        <f>IF(Table1[[#This Row],[KODE]]="","",Table1[[#This Row],[KODE]])</f>
        <v/>
      </c>
      <c r="M611" t="str">
        <f>IF(Table1[[#This Row],[QTY]]=0,"",CONCATENATE(Table1[[#This Row],[QTY]]," ",Table1[[#This Row],[STN]]))</f>
        <v>144 LSN</v>
      </c>
      <c r="N611" t="str">
        <f>Table1[[#This Row],[SUPPLIER]]</f>
        <v/>
      </c>
      <c r="O611" t="str">
        <f>Table1[[#This Row],[KATEGORI]]</f>
        <v>GLOBAL</v>
      </c>
    </row>
    <row r="612" spans="1:15" ht="15.75" hidden="1" customHeight="1" x14ac:dyDescent="0.25">
      <c r="A612">
        <v>1173</v>
      </c>
      <c r="B612" t="s">
        <v>7</v>
      </c>
      <c r="C612" t="s">
        <v>537</v>
      </c>
      <c r="D612" t="s">
        <v>7</v>
      </c>
      <c r="E612">
        <v>144</v>
      </c>
      <c r="F612" t="s">
        <v>8</v>
      </c>
      <c r="G612" t="s">
        <v>9</v>
      </c>
      <c r="H612" t="s">
        <v>7</v>
      </c>
      <c r="I612">
        <v>6</v>
      </c>
      <c r="J612" t="str">
        <f>PROPER(Table1[[#This Row],[NAMA]])</f>
        <v>Bp Odomei Gp-9932</v>
      </c>
      <c r="K612">
        <f>Table1[[#This Row],[STOCK]]</f>
        <v>6</v>
      </c>
      <c r="L612" t="str">
        <f>IF(Table1[[#This Row],[KODE]]="","",Table1[[#This Row],[KODE]])</f>
        <v/>
      </c>
      <c r="M612" t="str">
        <f>IF(Table1[[#This Row],[QTY]]=0,"",CONCATENATE(Table1[[#This Row],[QTY]]," ",Table1[[#This Row],[STN]]))</f>
        <v>144 LSN</v>
      </c>
      <c r="N612" t="str">
        <f>Table1[[#This Row],[SUPPLIER]]</f>
        <v/>
      </c>
      <c r="O612" t="str">
        <f>Table1[[#This Row],[KATEGORI]]</f>
        <v>GLOBAL</v>
      </c>
    </row>
    <row r="613" spans="1:15" ht="15.75" hidden="1" customHeight="1" x14ac:dyDescent="0.25">
      <c r="A613">
        <v>1174</v>
      </c>
      <c r="B613" t="s">
        <v>7</v>
      </c>
      <c r="C613" t="s">
        <v>538</v>
      </c>
      <c r="D613" t="s">
        <v>7</v>
      </c>
      <c r="E613">
        <v>288</v>
      </c>
      <c r="F613" t="s">
        <v>8</v>
      </c>
      <c r="G613" t="s">
        <v>9</v>
      </c>
      <c r="H613" t="s">
        <v>7</v>
      </c>
      <c r="I613">
        <v>1</v>
      </c>
      <c r="J613" t="str">
        <f>PROPER(Table1[[#This Row],[NAMA]])</f>
        <v>Bp On-Off M Mouse</v>
      </c>
      <c r="K613">
        <f>Table1[[#This Row],[STOCK]]</f>
        <v>1</v>
      </c>
      <c r="L613" t="str">
        <f>IF(Table1[[#This Row],[KODE]]="","",Table1[[#This Row],[KODE]])</f>
        <v/>
      </c>
      <c r="M613" t="str">
        <f>IF(Table1[[#This Row],[QTY]]=0,"",CONCATENATE(Table1[[#This Row],[QTY]]," ",Table1[[#This Row],[STN]]))</f>
        <v>288 LSN</v>
      </c>
      <c r="N613" t="str">
        <f>Table1[[#This Row],[SUPPLIER]]</f>
        <v/>
      </c>
      <c r="O613" t="str">
        <f>Table1[[#This Row],[KATEGORI]]</f>
        <v>GLOBAL</v>
      </c>
    </row>
    <row r="614" spans="1:15" ht="15.75" hidden="1" customHeight="1" x14ac:dyDescent="0.25">
      <c r="A614">
        <v>1175</v>
      </c>
      <c r="B614" t="s">
        <v>7</v>
      </c>
      <c r="C614" t="s">
        <v>539</v>
      </c>
      <c r="D614" t="s">
        <v>7</v>
      </c>
      <c r="E614">
        <v>48</v>
      </c>
      <c r="F614" t="s">
        <v>43</v>
      </c>
      <c r="G614" t="s">
        <v>9</v>
      </c>
      <c r="H614" t="s">
        <v>7</v>
      </c>
      <c r="I614">
        <v>18</v>
      </c>
      <c r="J614" t="str">
        <f>PROPER(Table1[[#This Row],[NAMA]])</f>
        <v>Bp Ougier Rabbit</v>
      </c>
      <c r="K614">
        <f>Table1[[#This Row],[STOCK]]</f>
        <v>18</v>
      </c>
      <c r="L614" t="str">
        <f>IF(Table1[[#This Row],[KODE]]="","",Table1[[#This Row],[KODE]])</f>
        <v/>
      </c>
      <c r="M614" t="str">
        <f>IF(Table1[[#This Row],[QTY]]=0,"",CONCATENATE(Table1[[#This Row],[QTY]]," ",Table1[[#This Row],[STN]]))</f>
        <v>48 BOX</v>
      </c>
      <c r="N614" t="str">
        <f>Table1[[#This Row],[SUPPLIER]]</f>
        <v/>
      </c>
      <c r="O614" t="str">
        <f>Table1[[#This Row],[KATEGORI]]</f>
        <v>GLOBAL</v>
      </c>
    </row>
    <row r="615" spans="1:15" ht="15.75" hidden="1" customHeight="1" x14ac:dyDescent="0.25">
      <c r="A615">
        <v>1176</v>
      </c>
      <c r="B615" t="s">
        <v>7</v>
      </c>
      <c r="C615" t="s">
        <v>540</v>
      </c>
      <c r="D615" t="s">
        <v>7</v>
      </c>
      <c r="E615">
        <v>1728</v>
      </c>
      <c r="F615" t="s">
        <v>11</v>
      </c>
      <c r="G615" t="s">
        <v>9</v>
      </c>
      <c r="H615" t="s">
        <v>7</v>
      </c>
      <c r="I615">
        <v>4</v>
      </c>
      <c r="J615" t="str">
        <f>PROPER(Table1[[#This Row],[NAMA]])</f>
        <v>Bp Pelangi 6611(2)/ 005(2)</v>
      </c>
      <c r="K615">
        <f>Table1[[#This Row],[STOCK]]</f>
        <v>4</v>
      </c>
      <c r="L615" t="str">
        <f>IF(Table1[[#This Row],[KODE]]="","",Table1[[#This Row],[KODE]])</f>
        <v/>
      </c>
      <c r="M615" t="str">
        <f>IF(Table1[[#This Row],[QTY]]=0,"",CONCATENATE(Table1[[#This Row],[QTY]]," ",Table1[[#This Row],[STN]]))</f>
        <v>1728 PCS</v>
      </c>
      <c r="N615" t="str">
        <f>Table1[[#This Row],[SUPPLIER]]</f>
        <v/>
      </c>
      <c r="O615" t="str">
        <f>Table1[[#This Row],[KATEGORI]]</f>
        <v>GLOBAL</v>
      </c>
    </row>
    <row r="616" spans="1:15" ht="15.75" hidden="1" customHeight="1" x14ac:dyDescent="0.25">
      <c r="A616">
        <v>1177</v>
      </c>
      <c r="B616" t="s">
        <v>7</v>
      </c>
      <c r="C616" t="s">
        <v>541</v>
      </c>
      <c r="D616" t="s">
        <v>7</v>
      </c>
      <c r="E616">
        <v>1728</v>
      </c>
      <c r="F616" t="s">
        <v>11</v>
      </c>
      <c r="G616" t="s">
        <v>9</v>
      </c>
      <c r="H616" t="s">
        <v>7</v>
      </c>
      <c r="I616">
        <v>2</v>
      </c>
      <c r="J616" t="str">
        <f>PROPER(Table1[[#This Row],[NAMA]])</f>
        <v>Bp Pelangi 9310</v>
      </c>
      <c r="K616">
        <f>Table1[[#This Row],[STOCK]]</f>
        <v>2</v>
      </c>
      <c r="L616" t="str">
        <f>IF(Table1[[#This Row],[KODE]]="","",Table1[[#This Row],[KODE]])</f>
        <v/>
      </c>
      <c r="M616" t="str">
        <f>IF(Table1[[#This Row],[QTY]]=0,"",CONCATENATE(Table1[[#This Row],[QTY]]," ",Table1[[#This Row],[STN]]))</f>
        <v>1728 PCS</v>
      </c>
      <c r="N616" t="str">
        <f>Table1[[#This Row],[SUPPLIER]]</f>
        <v/>
      </c>
      <c r="O616" t="str">
        <f>Table1[[#This Row],[KATEGORI]]</f>
        <v>GLOBAL</v>
      </c>
    </row>
    <row r="617" spans="1:15" ht="15.75" hidden="1" customHeight="1" x14ac:dyDescent="0.25">
      <c r="A617">
        <v>1183</v>
      </c>
      <c r="B617" t="s">
        <v>7</v>
      </c>
      <c r="C617" t="s">
        <v>542</v>
      </c>
      <c r="D617" t="s">
        <v>7</v>
      </c>
      <c r="E617">
        <v>160</v>
      </c>
      <c r="F617" t="s">
        <v>8</v>
      </c>
      <c r="G617" t="s">
        <v>9</v>
      </c>
      <c r="H617" t="s">
        <v>7</v>
      </c>
      <c r="I617">
        <v>11</v>
      </c>
      <c r="J617" t="str">
        <f>PROPER(Table1[[#This Row],[NAMA]])</f>
        <v>Bp Pen Gliter Lestari</v>
      </c>
      <c r="K617">
        <f>Table1[[#This Row],[STOCK]]</f>
        <v>11</v>
      </c>
      <c r="L617" t="str">
        <f>IF(Table1[[#This Row],[KODE]]="","",Table1[[#This Row],[KODE]])</f>
        <v/>
      </c>
      <c r="M617" t="str">
        <f>IF(Table1[[#This Row],[QTY]]=0,"",CONCATENATE(Table1[[#This Row],[QTY]]," ",Table1[[#This Row],[STN]]))</f>
        <v>160 LSN</v>
      </c>
      <c r="N617" t="str">
        <f>Table1[[#This Row],[SUPPLIER]]</f>
        <v/>
      </c>
      <c r="O617" t="str">
        <f>Table1[[#This Row],[KATEGORI]]</f>
        <v>GLOBAL</v>
      </c>
    </row>
    <row r="618" spans="1:15" ht="15.75" hidden="1" customHeight="1" x14ac:dyDescent="0.25">
      <c r="A618">
        <v>1186</v>
      </c>
      <c r="B618" t="s">
        <v>7</v>
      </c>
      <c r="C618" t="s">
        <v>543</v>
      </c>
      <c r="D618" t="s">
        <v>7</v>
      </c>
      <c r="E618">
        <v>90</v>
      </c>
      <c r="F618" t="s">
        <v>544</v>
      </c>
      <c r="G618" t="s">
        <v>9</v>
      </c>
      <c r="H618" t="s">
        <v>7</v>
      </c>
      <c r="I618">
        <v>4</v>
      </c>
      <c r="J618" t="str">
        <f>PROPER(Table1[[#This Row],[NAMA]])</f>
        <v>Bp Pong2 Merah (1 Dos=20)</v>
      </c>
      <c r="K618">
        <f>Table1[[#This Row],[STOCK]]</f>
        <v>4</v>
      </c>
      <c r="L618" t="str">
        <f>IF(Table1[[#This Row],[KODE]]="","",Table1[[#This Row],[KODE]])</f>
        <v/>
      </c>
      <c r="M618" t="str">
        <f>IF(Table1[[#This Row],[QTY]]=0,"",CONCATENATE(Table1[[#This Row],[QTY]]," ",Table1[[#This Row],[STN]]))</f>
        <v>90 DOS</v>
      </c>
      <c r="N618" t="str">
        <f>Table1[[#This Row],[SUPPLIER]]</f>
        <v/>
      </c>
      <c r="O618" t="str">
        <f>Table1[[#This Row],[KATEGORI]]</f>
        <v>GLOBAL</v>
      </c>
    </row>
    <row r="619" spans="1:15" ht="15.75" hidden="1" customHeight="1" x14ac:dyDescent="0.25">
      <c r="A619">
        <v>1187</v>
      </c>
      <c r="B619" t="s">
        <v>7</v>
      </c>
      <c r="C619" t="s">
        <v>5865</v>
      </c>
      <c r="D619" t="s">
        <v>22</v>
      </c>
      <c r="E619">
        <v>144</v>
      </c>
      <c r="F619" t="s">
        <v>8</v>
      </c>
      <c r="G619" t="s">
        <v>9</v>
      </c>
      <c r="H619" t="s">
        <v>7</v>
      </c>
      <c r="I619">
        <v>4</v>
      </c>
      <c r="J619" t="str">
        <f>PROPER(Table1[[#This Row],[NAMA]])</f>
        <v>Bp Safari Sp 266 Ht</v>
      </c>
      <c r="K619">
        <f>Table1[[#This Row],[STOCK]]</f>
        <v>4</v>
      </c>
      <c r="L619" t="str">
        <f>IF(Table1[[#This Row],[KODE]]="","",Table1[[#This Row],[KODE]])</f>
        <v/>
      </c>
      <c r="M619" t="str">
        <f>IF(Table1[[#This Row],[QTY]]=0,"",CONCATENATE(Table1[[#This Row],[QTY]]," ",Table1[[#This Row],[STN]]))</f>
        <v>144 LSN</v>
      </c>
      <c r="N619" t="str">
        <f>Table1[[#This Row],[SUPPLIER]]</f>
        <v>-</v>
      </c>
      <c r="O619" t="str">
        <f>Table1[[#This Row],[KATEGORI]]</f>
        <v>GLOBAL</v>
      </c>
    </row>
    <row r="620" spans="1:15" ht="15.75" hidden="1" customHeight="1" x14ac:dyDescent="0.25">
      <c r="A620">
        <v>1188</v>
      </c>
      <c r="B620" t="s">
        <v>7</v>
      </c>
      <c r="C620" t="s">
        <v>6587</v>
      </c>
      <c r="D620" t="s">
        <v>22</v>
      </c>
      <c r="E620">
        <v>144</v>
      </c>
      <c r="F620" t="s">
        <v>8</v>
      </c>
      <c r="G620" t="s">
        <v>9</v>
      </c>
      <c r="H620" t="s">
        <v>7</v>
      </c>
      <c r="I620">
        <v>44</v>
      </c>
      <c r="J620" t="str">
        <f>PROPER(Table1[[#This Row],[NAMA]])</f>
        <v>Bp Safari Sp 559 Ht</v>
      </c>
      <c r="K620">
        <f>Table1[[#This Row],[STOCK]]</f>
        <v>44</v>
      </c>
      <c r="L620" t="str">
        <f>IF(Table1[[#This Row],[KODE]]="","",Table1[[#This Row],[KODE]])</f>
        <v/>
      </c>
      <c r="M620" t="str">
        <f>IF(Table1[[#This Row],[QTY]]=0,"",CONCATENATE(Table1[[#This Row],[QTY]]," ",Table1[[#This Row],[STN]]))</f>
        <v>144 LSN</v>
      </c>
      <c r="N620" t="str">
        <f>Table1[[#This Row],[SUPPLIER]]</f>
        <v>-</v>
      </c>
      <c r="O620" t="str">
        <f>Table1[[#This Row],[KATEGORI]]</f>
        <v>GLOBAL</v>
      </c>
    </row>
    <row r="621" spans="1:15" ht="15.75" hidden="1" customHeight="1" x14ac:dyDescent="0.25">
      <c r="A621">
        <v>1189</v>
      </c>
      <c r="B621" t="s">
        <v>7</v>
      </c>
      <c r="C621" t="s">
        <v>546</v>
      </c>
      <c r="D621" t="s">
        <v>7</v>
      </c>
      <c r="E621">
        <v>144</v>
      </c>
      <c r="F621" t="s">
        <v>8</v>
      </c>
      <c r="G621" t="s">
        <v>9</v>
      </c>
      <c r="H621" t="s">
        <v>7</v>
      </c>
      <c r="I621">
        <v>5</v>
      </c>
      <c r="J621" t="str">
        <f>PROPER(Table1[[#This Row],[NAMA]])</f>
        <v>Bp Sanmao 2320</v>
      </c>
      <c r="K621">
        <f>Table1[[#This Row],[STOCK]]</f>
        <v>5</v>
      </c>
      <c r="L621" t="str">
        <f>IF(Table1[[#This Row],[KODE]]="","",Table1[[#This Row],[KODE]])</f>
        <v/>
      </c>
      <c r="M621" t="str">
        <f>IF(Table1[[#This Row],[QTY]]=0,"",CONCATENATE(Table1[[#This Row],[QTY]]," ",Table1[[#This Row],[STN]]))</f>
        <v>144 LSN</v>
      </c>
      <c r="N621" t="str">
        <f>Table1[[#This Row],[SUPPLIER]]</f>
        <v/>
      </c>
      <c r="O621" t="str">
        <f>Table1[[#This Row],[KATEGORI]]</f>
        <v>GLOBAL</v>
      </c>
    </row>
    <row r="622" spans="1:15" ht="15.75" hidden="1" customHeight="1" x14ac:dyDescent="0.25">
      <c r="A622">
        <v>1190</v>
      </c>
      <c r="B622" t="s">
        <v>7</v>
      </c>
      <c r="C622" t="s">
        <v>547</v>
      </c>
      <c r="D622" t="s">
        <v>7</v>
      </c>
      <c r="E622">
        <v>1728</v>
      </c>
      <c r="F622" t="s">
        <v>11</v>
      </c>
      <c r="G622" t="s">
        <v>9</v>
      </c>
      <c r="H622" t="s">
        <v>7</v>
      </c>
      <c r="I622">
        <v>5</v>
      </c>
      <c r="J622" t="str">
        <f>PROPER(Table1[[#This Row],[NAMA]])</f>
        <v>Bp Sanmao 9578</v>
      </c>
      <c r="K622">
        <f>Table1[[#This Row],[STOCK]]</f>
        <v>5</v>
      </c>
      <c r="L622" t="str">
        <f>IF(Table1[[#This Row],[KODE]]="","",Table1[[#This Row],[KODE]])</f>
        <v/>
      </c>
      <c r="M622" t="str">
        <f>IF(Table1[[#This Row],[QTY]]=0,"",CONCATENATE(Table1[[#This Row],[QTY]]," ",Table1[[#This Row],[STN]]))</f>
        <v>1728 PCS</v>
      </c>
      <c r="N622" t="str">
        <f>Table1[[#This Row],[SUPPLIER]]</f>
        <v/>
      </c>
      <c r="O622" t="str">
        <f>Table1[[#This Row],[KATEGORI]]</f>
        <v>GLOBAL</v>
      </c>
    </row>
    <row r="623" spans="1:15" ht="15.75" hidden="1" customHeight="1" x14ac:dyDescent="0.25">
      <c r="A623">
        <v>1191</v>
      </c>
      <c r="B623" t="s">
        <v>7</v>
      </c>
      <c r="C623" t="s">
        <v>548</v>
      </c>
      <c r="D623" t="s">
        <v>7</v>
      </c>
      <c r="E623">
        <v>1728</v>
      </c>
      <c r="F623" t="s">
        <v>11</v>
      </c>
      <c r="G623" t="s">
        <v>9</v>
      </c>
      <c r="H623" t="s">
        <v>7</v>
      </c>
      <c r="I623">
        <v>2</v>
      </c>
      <c r="J623" t="str">
        <f>PROPER(Table1[[#This Row],[NAMA]])</f>
        <v>Bp Sanmao 9590(3)</v>
      </c>
      <c r="K623">
        <f>Table1[[#This Row],[STOCK]]</f>
        <v>2</v>
      </c>
      <c r="L623" t="str">
        <f>IF(Table1[[#This Row],[KODE]]="","",Table1[[#This Row],[KODE]])</f>
        <v/>
      </c>
      <c r="M623" t="str">
        <f>IF(Table1[[#This Row],[QTY]]=0,"",CONCATENATE(Table1[[#This Row],[QTY]]," ",Table1[[#This Row],[STN]]))</f>
        <v>1728 PCS</v>
      </c>
      <c r="N623" t="str">
        <f>Table1[[#This Row],[SUPPLIER]]</f>
        <v/>
      </c>
      <c r="O623" t="str">
        <f>Table1[[#This Row],[KATEGORI]]</f>
        <v>GLOBAL</v>
      </c>
    </row>
    <row r="624" spans="1:15" ht="15.75" hidden="1" customHeight="1" x14ac:dyDescent="0.25">
      <c r="A624">
        <v>1192</v>
      </c>
      <c r="B624" t="s">
        <v>7</v>
      </c>
      <c r="C624" t="s">
        <v>549</v>
      </c>
      <c r="D624" t="s">
        <v>7</v>
      </c>
      <c r="E624">
        <v>144</v>
      </c>
      <c r="F624" t="s">
        <v>8</v>
      </c>
      <c r="G624" t="s">
        <v>9</v>
      </c>
      <c r="H624" t="s">
        <v>7</v>
      </c>
      <c r="I624">
        <v>2</v>
      </c>
      <c r="J624" t="str">
        <f>PROPER(Table1[[#This Row],[NAMA]])</f>
        <v>Bp Sanmao 9733(3)</v>
      </c>
      <c r="K624">
        <f>Table1[[#This Row],[STOCK]]</f>
        <v>2</v>
      </c>
      <c r="L624" t="str">
        <f>IF(Table1[[#This Row],[KODE]]="","",Table1[[#This Row],[KODE]])</f>
        <v/>
      </c>
      <c r="M624" t="str">
        <f>IF(Table1[[#This Row],[QTY]]=0,"",CONCATENATE(Table1[[#This Row],[QTY]]," ",Table1[[#This Row],[STN]]))</f>
        <v>144 LSN</v>
      </c>
      <c r="N624" t="str">
        <f>Table1[[#This Row],[SUPPLIER]]</f>
        <v/>
      </c>
      <c r="O624" t="str">
        <f>Table1[[#This Row],[KATEGORI]]</f>
        <v>GLOBAL</v>
      </c>
    </row>
    <row r="625" spans="1:15" ht="15.75" hidden="1" customHeight="1" x14ac:dyDescent="0.25">
      <c r="A625">
        <v>1193</v>
      </c>
      <c r="B625" t="s">
        <v>7</v>
      </c>
      <c r="C625" t="s">
        <v>550</v>
      </c>
      <c r="D625" t="s">
        <v>7</v>
      </c>
      <c r="E625">
        <v>144</v>
      </c>
      <c r="F625" t="s">
        <v>8</v>
      </c>
      <c r="G625" t="s">
        <v>9</v>
      </c>
      <c r="H625" t="s">
        <v>7</v>
      </c>
      <c r="I625">
        <v>7</v>
      </c>
      <c r="J625" t="str">
        <f>PROPER(Table1[[#This Row],[NAMA]])</f>
        <v>Bp Sanmao 9909</v>
      </c>
      <c r="K625">
        <f>Table1[[#This Row],[STOCK]]</f>
        <v>7</v>
      </c>
      <c r="L625" t="str">
        <f>IF(Table1[[#This Row],[KODE]]="","",Table1[[#This Row],[KODE]])</f>
        <v/>
      </c>
      <c r="M625" t="str">
        <f>IF(Table1[[#This Row],[QTY]]=0,"",CONCATENATE(Table1[[#This Row],[QTY]]," ",Table1[[#This Row],[STN]]))</f>
        <v>144 LSN</v>
      </c>
      <c r="N625" t="str">
        <f>Table1[[#This Row],[SUPPLIER]]</f>
        <v/>
      </c>
      <c r="O625" t="str">
        <f>Table1[[#This Row],[KATEGORI]]</f>
        <v>GLOBAL</v>
      </c>
    </row>
    <row r="626" spans="1:15" ht="15.75" hidden="1" customHeight="1" x14ac:dyDescent="0.25">
      <c r="A626">
        <v>1194</v>
      </c>
      <c r="B626" t="s">
        <v>7</v>
      </c>
      <c r="C626" t="s">
        <v>551</v>
      </c>
      <c r="D626" t="s">
        <v>7</v>
      </c>
      <c r="E626">
        <v>144</v>
      </c>
      <c r="F626" t="s">
        <v>8</v>
      </c>
      <c r="G626" t="s">
        <v>9</v>
      </c>
      <c r="H626" t="s">
        <v>7</v>
      </c>
      <c r="I626">
        <v>2</v>
      </c>
      <c r="J626" t="str">
        <f>PROPER(Table1[[#This Row],[NAMA]])</f>
        <v>Bp Sepatu Roda 084 (48)</v>
      </c>
      <c r="K626">
        <f>Table1[[#This Row],[STOCK]]</f>
        <v>2</v>
      </c>
      <c r="L626" t="str">
        <f>IF(Table1[[#This Row],[KODE]]="","",Table1[[#This Row],[KODE]])</f>
        <v/>
      </c>
      <c r="M626" t="str">
        <f>IF(Table1[[#This Row],[QTY]]=0,"",CONCATENATE(Table1[[#This Row],[QTY]]," ",Table1[[#This Row],[STN]]))</f>
        <v>144 LSN</v>
      </c>
      <c r="N626" t="str">
        <f>Table1[[#This Row],[SUPPLIER]]</f>
        <v/>
      </c>
      <c r="O626" t="str">
        <f>Table1[[#This Row],[KATEGORI]]</f>
        <v>GLOBAL</v>
      </c>
    </row>
    <row r="627" spans="1:15" ht="15.75" hidden="1" customHeight="1" x14ac:dyDescent="0.25">
      <c r="A627">
        <v>1195</v>
      </c>
      <c r="B627" t="s">
        <v>7</v>
      </c>
      <c r="C627" t="s">
        <v>552</v>
      </c>
      <c r="D627" t="s">
        <v>7</v>
      </c>
      <c r="E627">
        <v>192</v>
      </c>
      <c r="F627" t="s">
        <v>8</v>
      </c>
      <c r="G627" t="s">
        <v>9</v>
      </c>
      <c r="H627" t="s">
        <v>7</v>
      </c>
      <c r="I627">
        <v>11</v>
      </c>
      <c r="J627" t="str">
        <f>PROPER(Table1[[#This Row],[NAMA]])</f>
        <v>Bp Sf -2991 Two In One</v>
      </c>
      <c r="K627">
        <f>Table1[[#This Row],[STOCK]]</f>
        <v>11</v>
      </c>
      <c r="L627" t="str">
        <f>IF(Table1[[#This Row],[KODE]]="","",Table1[[#This Row],[KODE]])</f>
        <v/>
      </c>
      <c r="M627" t="str">
        <f>IF(Table1[[#This Row],[QTY]]=0,"",CONCATENATE(Table1[[#This Row],[QTY]]," ",Table1[[#This Row],[STN]]))</f>
        <v>192 LSN</v>
      </c>
      <c r="N627" t="str">
        <f>Table1[[#This Row],[SUPPLIER]]</f>
        <v/>
      </c>
      <c r="O627" t="str">
        <f>Table1[[#This Row],[KATEGORI]]</f>
        <v>GLOBAL</v>
      </c>
    </row>
    <row r="628" spans="1:15" ht="15.75" hidden="1" customHeight="1" x14ac:dyDescent="0.25">
      <c r="A628">
        <v>1196</v>
      </c>
      <c r="B628" t="s">
        <v>7</v>
      </c>
      <c r="C628" t="s">
        <v>553</v>
      </c>
      <c r="D628" t="s">
        <v>7</v>
      </c>
      <c r="E628">
        <v>180</v>
      </c>
      <c r="F628" t="s">
        <v>8</v>
      </c>
      <c r="G628" t="s">
        <v>9</v>
      </c>
      <c r="H628" t="s">
        <v>7</v>
      </c>
      <c r="I628">
        <v>22</v>
      </c>
      <c r="J628" t="str">
        <f>PROPER(Table1[[#This Row],[NAMA]])</f>
        <v>Bp Sika 189 Ht (19)/ Biru(3)</v>
      </c>
      <c r="K628">
        <f>Table1[[#This Row],[STOCK]]</f>
        <v>22</v>
      </c>
      <c r="L628" t="str">
        <f>IF(Table1[[#This Row],[KODE]]="","",Table1[[#This Row],[KODE]])</f>
        <v/>
      </c>
      <c r="M628" t="str">
        <f>IF(Table1[[#This Row],[QTY]]=0,"",CONCATENATE(Table1[[#This Row],[QTY]]," ",Table1[[#This Row],[STN]]))</f>
        <v>180 LSN</v>
      </c>
      <c r="N628" t="str">
        <f>Table1[[#This Row],[SUPPLIER]]</f>
        <v/>
      </c>
      <c r="O628" t="str">
        <f>Table1[[#This Row],[KATEGORI]]</f>
        <v>GLOBAL</v>
      </c>
    </row>
    <row r="629" spans="1:15" ht="15.75" hidden="1" customHeight="1" x14ac:dyDescent="0.25">
      <c r="A629">
        <v>1197</v>
      </c>
      <c r="B629" t="s">
        <v>7</v>
      </c>
      <c r="C629" t="s">
        <v>554</v>
      </c>
      <c r="D629" t="s">
        <v>7</v>
      </c>
      <c r="E629">
        <v>144</v>
      </c>
      <c r="F629" t="s">
        <v>8</v>
      </c>
      <c r="G629" t="s">
        <v>9</v>
      </c>
      <c r="H629" t="s">
        <v>7</v>
      </c>
      <c r="I629">
        <v>1</v>
      </c>
      <c r="J629" t="str">
        <f>PROPER(Table1[[#This Row],[NAMA]])</f>
        <v>Bp Sika Gp 001 Ht</v>
      </c>
      <c r="K629">
        <f>Table1[[#This Row],[STOCK]]</f>
        <v>1</v>
      </c>
      <c r="L629" t="str">
        <f>IF(Table1[[#This Row],[KODE]]="","",Table1[[#This Row],[KODE]])</f>
        <v/>
      </c>
      <c r="M629" t="str">
        <f>IF(Table1[[#This Row],[QTY]]=0,"",CONCATENATE(Table1[[#This Row],[QTY]]," ",Table1[[#This Row],[STN]]))</f>
        <v>144 LSN</v>
      </c>
      <c r="N629" t="str">
        <f>Table1[[#This Row],[SUPPLIER]]</f>
        <v/>
      </c>
      <c r="O629" t="str">
        <f>Table1[[#This Row],[KATEGORI]]</f>
        <v>GLOBAL</v>
      </c>
    </row>
    <row r="630" spans="1:15" ht="15.75" hidden="1" customHeight="1" x14ac:dyDescent="0.25">
      <c r="A630">
        <v>1198</v>
      </c>
      <c r="B630" t="s">
        <v>7</v>
      </c>
      <c r="C630" t="s">
        <v>555</v>
      </c>
      <c r="D630" t="s">
        <v>7</v>
      </c>
      <c r="E630">
        <v>144</v>
      </c>
      <c r="F630" t="s">
        <v>8</v>
      </c>
      <c r="G630" t="s">
        <v>9</v>
      </c>
      <c r="H630" t="s">
        <v>7</v>
      </c>
      <c r="I630">
        <v>1</v>
      </c>
      <c r="J630" t="str">
        <f>PROPER(Table1[[#This Row],[NAMA]])</f>
        <v>Bp Sika Gp 002 Ht</v>
      </c>
      <c r="K630">
        <f>Table1[[#This Row],[STOCK]]</f>
        <v>1</v>
      </c>
      <c r="L630" t="str">
        <f>IF(Table1[[#This Row],[KODE]]="","",Table1[[#This Row],[KODE]])</f>
        <v/>
      </c>
      <c r="M630" t="str">
        <f>IF(Table1[[#This Row],[QTY]]=0,"",CONCATENATE(Table1[[#This Row],[QTY]]," ",Table1[[#This Row],[STN]]))</f>
        <v>144 LSN</v>
      </c>
      <c r="N630" t="str">
        <f>Table1[[#This Row],[SUPPLIER]]</f>
        <v/>
      </c>
      <c r="O630" t="str">
        <f>Table1[[#This Row],[KATEGORI]]</f>
        <v>GLOBAL</v>
      </c>
    </row>
    <row r="631" spans="1:15" ht="15.75" hidden="1" customHeight="1" x14ac:dyDescent="0.25">
      <c r="A631">
        <v>1199</v>
      </c>
      <c r="B631" t="s">
        <v>7</v>
      </c>
      <c r="C631" t="s">
        <v>556</v>
      </c>
      <c r="D631" t="s">
        <v>7</v>
      </c>
      <c r="E631">
        <v>144</v>
      </c>
      <c r="F631" t="s">
        <v>8</v>
      </c>
      <c r="G631" t="s">
        <v>9</v>
      </c>
      <c r="H631" t="s">
        <v>7</v>
      </c>
      <c r="I631">
        <v>3</v>
      </c>
      <c r="J631" t="str">
        <f>PROPER(Table1[[#This Row],[NAMA]])</f>
        <v>Bp Skyline S-6 Black</v>
      </c>
      <c r="K631">
        <f>Table1[[#This Row],[STOCK]]</f>
        <v>3</v>
      </c>
      <c r="L631" t="str">
        <f>IF(Table1[[#This Row],[KODE]]="","",Table1[[#This Row],[KODE]])</f>
        <v/>
      </c>
      <c r="M631" t="str">
        <f>IF(Table1[[#This Row],[QTY]]=0,"",CONCATENATE(Table1[[#This Row],[QTY]]," ",Table1[[#This Row],[STN]]))</f>
        <v>144 LSN</v>
      </c>
      <c r="N631" t="str">
        <f>Table1[[#This Row],[SUPPLIER]]</f>
        <v/>
      </c>
      <c r="O631" t="str">
        <f>Table1[[#This Row],[KATEGORI]]</f>
        <v>GLOBAL</v>
      </c>
    </row>
    <row r="632" spans="1:15" ht="15.75" hidden="1" customHeight="1" x14ac:dyDescent="0.25">
      <c r="A632">
        <v>1200</v>
      </c>
      <c r="B632" t="s">
        <v>7</v>
      </c>
      <c r="C632" t="s">
        <v>557</v>
      </c>
      <c r="D632" t="s">
        <v>7</v>
      </c>
      <c r="E632">
        <v>1440</v>
      </c>
      <c r="F632" t="s">
        <v>11</v>
      </c>
      <c r="G632" t="s">
        <v>9</v>
      </c>
      <c r="H632" t="s">
        <v>7</v>
      </c>
      <c r="I632">
        <v>36</v>
      </c>
      <c r="J632" t="str">
        <f>PROPER(Table1[[#This Row],[NAMA]])</f>
        <v>Bp Smile 2038 (36)</v>
      </c>
      <c r="K632">
        <f>Table1[[#This Row],[STOCK]]</f>
        <v>36</v>
      </c>
      <c r="L632" t="str">
        <f>IF(Table1[[#This Row],[KODE]]="","",Table1[[#This Row],[KODE]])</f>
        <v/>
      </c>
      <c r="M632" t="str">
        <f>IF(Table1[[#This Row],[QTY]]=0,"",CONCATENATE(Table1[[#This Row],[QTY]]," ",Table1[[#This Row],[STN]]))</f>
        <v>1440 PCS</v>
      </c>
      <c r="N632" t="str">
        <f>Table1[[#This Row],[SUPPLIER]]</f>
        <v/>
      </c>
      <c r="O632" t="str">
        <f>Table1[[#This Row],[KATEGORI]]</f>
        <v>GLOBAL</v>
      </c>
    </row>
    <row r="633" spans="1:15" ht="15.75" hidden="1" customHeight="1" x14ac:dyDescent="0.25">
      <c r="A633">
        <v>1201</v>
      </c>
      <c r="B633" t="s">
        <v>7</v>
      </c>
      <c r="C633" t="s">
        <v>558</v>
      </c>
      <c r="D633" t="s">
        <v>7</v>
      </c>
      <c r="E633">
        <v>250</v>
      </c>
      <c r="F633" t="s">
        <v>8</v>
      </c>
      <c r="G633" t="s">
        <v>9</v>
      </c>
      <c r="H633" t="s">
        <v>7</v>
      </c>
      <c r="I633">
        <v>4</v>
      </c>
      <c r="J633" t="str">
        <f>PROPER(Table1[[#This Row],[NAMA]])</f>
        <v>Bp Snoopy Bening 300 Ma</v>
      </c>
      <c r="K633">
        <f>Table1[[#This Row],[STOCK]]</f>
        <v>4</v>
      </c>
      <c r="L633" t="str">
        <f>IF(Table1[[#This Row],[KODE]]="","",Table1[[#This Row],[KODE]])</f>
        <v/>
      </c>
      <c r="M633" t="str">
        <f>IF(Table1[[#This Row],[QTY]]=0,"",CONCATENATE(Table1[[#This Row],[QTY]]," ",Table1[[#This Row],[STN]]))</f>
        <v>250 LSN</v>
      </c>
      <c r="N633" t="str">
        <f>Table1[[#This Row],[SUPPLIER]]</f>
        <v/>
      </c>
      <c r="O633" t="str">
        <f>Table1[[#This Row],[KATEGORI]]</f>
        <v>GLOBAL</v>
      </c>
    </row>
    <row r="634" spans="1:15" ht="15.75" hidden="1" customHeight="1" x14ac:dyDescent="0.25">
      <c r="A634">
        <v>1202</v>
      </c>
      <c r="B634" t="s">
        <v>7</v>
      </c>
      <c r="C634" t="s">
        <v>559</v>
      </c>
      <c r="D634" t="s">
        <v>7</v>
      </c>
      <c r="E634">
        <v>144</v>
      </c>
      <c r="F634" t="s">
        <v>8</v>
      </c>
      <c r="G634" t="s">
        <v>9</v>
      </c>
      <c r="H634" t="s">
        <v>7</v>
      </c>
      <c r="I634">
        <v>2</v>
      </c>
      <c r="J634" t="str">
        <f>PROPER(Table1[[#This Row],[NAMA]])</f>
        <v>Bp Spray Gp-218</v>
      </c>
      <c r="K634">
        <f>Table1[[#This Row],[STOCK]]</f>
        <v>2</v>
      </c>
      <c r="L634" t="str">
        <f>IF(Table1[[#This Row],[KODE]]="","",Table1[[#This Row],[KODE]])</f>
        <v/>
      </c>
      <c r="M634" t="str">
        <f>IF(Table1[[#This Row],[QTY]]=0,"",CONCATENATE(Table1[[#This Row],[QTY]]," ",Table1[[#This Row],[STN]]))</f>
        <v>144 LSN</v>
      </c>
      <c r="N634" t="str">
        <f>Table1[[#This Row],[SUPPLIER]]</f>
        <v/>
      </c>
      <c r="O634" t="str">
        <f>Table1[[#This Row],[KATEGORI]]</f>
        <v>GLOBAL</v>
      </c>
    </row>
    <row r="635" spans="1:15" ht="15.75" hidden="1" customHeight="1" x14ac:dyDescent="0.25">
      <c r="A635">
        <v>1210</v>
      </c>
      <c r="B635" t="s">
        <v>7</v>
      </c>
      <c r="C635" t="s">
        <v>560</v>
      </c>
      <c r="D635" t="s">
        <v>7</v>
      </c>
      <c r="E635">
        <v>144</v>
      </c>
      <c r="F635" t="s">
        <v>8</v>
      </c>
      <c r="G635" t="s">
        <v>9</v>
      </c>
      <c r="H635" t="s">
        <v>7</v>
      </c>
      <c r="I635">
        <v>7</v>
      </c>
      <c r="J635" t="str">
        <f>PROPER(Table1[[#This Row],[NAMA]])</f>
        <v>Bp Sq 812</v>
      </c>
      <c r="K635">
        <f>Table1[[#This Row],[STOCK]]</f>
        <v>7</v>
      </c>
      <c r="L635" t="str">
        <f>IF(Table1[[#This Row],[KODE]]="","",Table1[[#This Row],[KODE]])</f>
        <v/>
      </c>
      <c r="M635" t="str">
        <f>IF(Table1[[#This Row],[QTY]]=0,"",CONCATENATE(Table1[[#This Row],[QTY]]," ",Table1[[#This Row],[STN]]))</f>
        <v>144 LSN</v>
      </c>
      <c r="N635" t="str">
        <f>Table1[[#This Row],[SUPPLIER]]</f>
        <v/>
      </c>
      <c r="O635" t="str">
        <f>Table1[[#This Row],[KATEGORI]]</f>
        <v>GLOBAL</v>
      </c>
    </row>
    <row r="636" spans="1:15" ht="15.75" hidden="1" customHeight="1" x14ac:dyDescent="0.25">
      <c r="A636">
        <v>1211</v>
      </c>
      <c r="B636" t="s">
        <v>7</v>
      </c>
      <c r="C636" t="s">
        <v>561</v>
      </c>
      <c r="D636" t="s">
        <v>7</v>
      </c>
      <c r="E636">
        <v>0</v>
      </c>
      <c r="F636" t="s">
        <v>7</v>
      </c>
      <c r="G636" t="s">
        <v>9</v>
      </c>
      <c r="H636" t="s">
        <v>7</v>
      </c>
      <c r="I636">
        <v>2</v>
      </c>
      <c r="J636" t="str">
        <f>PROPER(Table1[[#This Row],[NAMA]])</f>
        <v>Bp St 4005/ 5W+Mech</v>
      </c>
      <c r="K636">
        <f>Table1[[#This Row],[STOCK]]</f>
        <v>2</v>
      </c>
      <c r="L636" t="str">
        <f>IF(Table1[[#This Row],[KODE]]="","",Table1[[#This Row],[KODE]])</f>
        <v/>
      </c>
      <c r="M636" t="str">
        <f>IF(Table1[[#This Row],[QTY]]=0,"",CONCATENATE(Table1[[#This Row],[QTY]]," ",Table1[[#This Row],[STN]]))</f>
        <v/>
      </c>
      <c r="N636" t="str">
        <f>Table1[[#This Row],[SUPPLIER]]</f>
        <v/>
      </c>
      <c r="O636" t="str">
        <f>Table1[[#This Row],[KATEGORI]]</f>
        <v>GLOBAL</v>
      </c>
    </row>
    <row r="637" spans="1:15" ht="15.75" hidden="1" customHeight="1" x14ac:dyDescent="0.25">
      <c r="A637">
        <v>1212</v>
      </c>
      <c r="B637" t="s">
        <v>7</v>
      </c>
      <c r="C637" t="s">
        <v>2416</v>
      </c>
      <c r="D637" t="s">
        <v>22</v>
      </c>
      <c r="E637">
        <v>144</v>
      </c>
      <c r="F637" t="s">
        <v>8</v>
      </c>
      <c r="G637" t="s">
        <v>9</v>
      </c>
      <c r="H637" t="s">
        <v>7</v>
      </c>
      <c r="I637">
        <v>2</v>
      </c>
      <c r="J637" t="str">
        <f>PROPER(Table1[[#This Row],[NAMA]])</f>
        <v>Bp St 500</v>
      </c>
      <c r="K637">
        <f>Table1[[#This Row],[STOCK]]</f>
        <v>2</v>
      </c>
      <c r="L637" t="str">
        <f>IF(Table1[[#This Row],[KODE]]="","",Table1[[#This Row],[KODE]])</f>
        <v/>
      </c>
      <c r="M637" t="str">
        <f>IF(Table1[[#This Row],[QTY]]=0,"",CONCATENATE(Table1[[#This Row],[QTY]]," ",Table1[[#This Row],[STN]]))</f>
        <v>144 LSN</v>
      </c>
      <c r="N637" t="str">
        <f>Table1[[#This Row],[SUPPLIER]]</f>
        <v>-</v>
      </c>
      <c r="O637" t="str">
        <f>Table1[[#This Row],[KATEGORI]]</f>
        <v>GLOBAL</v>
      </c>
    </row>
    <row r="638" spans="1:15" ht="15.75" hidden="1" customHeight="1" x14ac:dyDescent="0.25">
      <c r="A638">
        <v>1213</v>
      </c>
      <c r="B638" t="s">
        <v>7</v>
      </c>
      <c r="C638" t="s">
        <v>562</v>
      </c>
      <c r="D638" t="s">
        <v>7</v>
      </c>
      <c r="E638">
        <v>500</v>
      </c>
      <c r="F638" t="s">
        <v>11</v>
      </c>
      <c r="G638" t="s">
        <v>9</v>
      </c>
      <c r="H638" t="s">
        <v>7</v>
      </c>
      <c r="I638">
        <v>2</v>
      </c>
      <c r="J638" t="str">
        <f>PROPER(Table1[[#This Row],[NAMA]])</f>
        <v>Bp Stand Pen B 9212</v>
      </c>
      <c r="K638">
        <f>Table1[[#This Row],[STOCK]]</f>
        <v>2</v>
      </c>
      <c r="L638" t="str">
        <f>IF(Table1[[#This Row],[KODE]]="","",Table1[[#This Row],[KODE]])</f>
        <v/>
      </c>
      <c r="M638" t="str">
        <f>IF(Table1[[#This Row],[QTY]]=0,"",CONCATENATE(Table1[[#This Row],[QTY]]," ",Table1[[#This Row],[STN]]))</f>
        <v>500 PCS</v>
      </c>
      <c r="N638" t="str">
        <f>Table1[[#This Row],[SUPPLIER]]</f>
        <v/>
      </c>
      <c r="O638" t="str">
        <f>Table1[[#This Row],[KATEGORI]]</f>
        <v>GLOBAL</v>
      </c>
    </row>
    <row r="639" spans="1:15" ht="15.75" hidden="1" customHeight="1" x14ac:dyDescent="0.25">
      <c r="A639">
        <v>1214</v>
      </c>
      <c r="B639" t="s">
        <v>7</v>
      </c>
      <c r="C639" t="s">
        <v>563</v>
      </c>
      <c r="D639" t="s">
        <v>7</v>
      </c>
      <c r="E639">
        <v>12</v>
      </c>
      <c r="F639" t="s">
        <v>73</v>
      </c>
      <c r="G639" t="s">
        <v>9</v>
      </c>
      <c r="H639" t="s">
        <v>7</v>
      </c>
      <c r="I639">
        <v>4</v>
      </c>
      <c r="J639" t="str">
        <f>PROPER(Table1[[#This Row],[NAMA]])</f>
        <v>Bp Stick Color Top Ht</v>
      </c>
      <c r="K639">
        <f>Table1[[#This Row],[STOCK]]</f>
        <v>4</v>
      </c>
      <c r="L639" t="str">
        <f>IF(Table1[[#This Row],[KODE]]="","",Table1[[#This Row],[KODE]])</f>
        <v/>
      </c>
      <c r="M639" t="str">
        <f>IF(Table1[[#This Row],[QTY]]=0,"",CONCATENATE(Table1[[#This Row],[QTY]]," ",Table1[[#This Row],[STN]]))</f>
        <v>12 GRS</v>
      </c>
      <c r="N639" t="str">
        <f>Table1[[#This Row],[SUPPLIER]]</f>
        <v/>
      </c>
      <c r="O639" t="str">
        <f>Table1[[#This Row],[KATEGORI]]</f>
        <v>GLOBAL</v>
      </c>
    </row>
    <row r="640" spans="1:15" ht="15.75" hidden="1" customHeight="1" x14ac:dyDescent="0.25">
      <c r="A640">
        <v>1215</v>
      </c>
      <c r="B640" t="s">
        <v>7</v>
      </c>
      <c r="C640" t="s">
        <v>564</v>
      </c>
      <c r="D640" t="s">
        <v>7</v>
      </c>
      <c r="E640">
        <v>12</v>
      </c>
      <c r="F640" t="s">
        <v>73</v>
      </c>
      <c r="G640" t="s">
        <v>9</v>
      </c>
      <c r="H640" t="s">
        <v>7</v>
      </c>
      <c r="I640">
        <v>3</v>
      </c>
      <c r="J640" t="str">
        <f>PROPER(Table1[[#This Row],[NAMA]])</f>
        <v>Bp Stick Color Top Light Blue</v>
      </c>
      <c r="K640">
        <f>Table1[[#This Row],[STOCK]]</f>
        <v>3</v>
      </c>
      <c r="L640" t="str">
        <f>IF(Table1[[#This Row],[KODE]]="","",Table1[[#This Row],[KODE]])</f>
        <v/>
      </c>
      <c r="M640" t="str">
        <f>IF(Table1[[#This Row],[QTY]]=0,"",CONCATENATE(Table1[[#This Row],[QTY]]," ",Table1[[#This Row],[STN]]))</f>
        <v>12 GRS</v>
      </c>
      <c r="N640" t="str">
        <f>Table1[[#This Row],[SUPPLIER]]</f>
        <v/>
      </c>
      <c r="O640" t="str">
        <f>Table1[[#This Row],[KATEGORI]]</f>
        <v>GLOBAL</v>
      </c>
    </row>
    <row r="641" spans="1:15" ht="15.75" hidden="1" customHeight="1" x14ac:dyDescent="0.25">
      <c r="A641">
        <v>1216</v>
      </c>
      <c r="B641" t="s">
        <v>7</v>
      </c>
      <c r="C641" t="s">
        <v>565</v>
      </c>
      <c r="D641" t="s">
        <v>7</v>
      </c>
      <c r="E641">
        <v>144</v>
      </c>
      <c r="F641" t="s">
        <v>8</v>
      </c>
      <c r="G641" t="s">
        <v>9</v>
      </c>
      <c r="H641" t="s">
        <v>7</v>
      </c>
      <c r="I641">
        <v>2</v>
      </c>
      <c r="J641" t="str">
        <f>PROPER(Table1[[#This Row],[NAMA]])</f>
        <v>Bp Suling Butek 2856</v>
      </c>
      <c r="K641">
        <f>Table1[[#This Row],[STOCK]]</f>
        <v>2</v>
      </c>
      <c r="L641" t="str">
        <f>IF(Table1[[#This Row],[KODE]]="","",Table1[[#This Row],[KODE]])</f>
        <v/>
      </c>
      <c r="M641" t="str">
        <f>IF(Table1[[#This Row],[QTY]]=0,"",CONCATENATE(Table1[[#This Row],[QTY]]," ",Table1[[#This Row],[STN]]))</f>
        <v>144 LSN</v>
      </c>
      <c r="N641" t="str">
        <f>Table1[[#This Row],[SUPPLIER]]</f>
        <v/>
      </c>
      <c r="O641" t="str">
        <f>Table1[[#This Row],[KATEGORI]]</f>
        <v>GLOBAL</v>
      </c>
    </row>
    <row r="642" spans="1:15" ht="15.75" hidden="1" customHeight="1" x14ac:dyDescent="0.25">
      <c r="A642">
        <v>1217</v>
      </c>
      <c r="B642" t="s">
        <v>7</v>
      </c>
      <c r="C642" t="s">
        <v>566</v>
      </c>
      <c r="D642" t="s">
        <v>7</v>
      </c>
      <c r="E642">
        <v>100</v>
      </c>
      <c r="F642" t="s">
        <v>8</v>
      </c>
      <c r="G642" t="s">
        <v>9</v>
      </c>
      <c r="H642" t="s">
        <v>7</v>
      </c>
      <c r="I642">
        <v>2</v>
      </c>
      <c r="J642" t="str">
        <f>PROPER(Table1[[#This Row],[NAMA]])</f>
        <v>Bp Tali 1835</v>
      </c>
      <c r="K642">
        <f>Table1[[#This Row],[STOCK]]</f>
        <v>2</v>
      </c>
      <c r="L642" t="str">
        <f>IF(Table1[[#This Row],[KODE]]="","",Table1[[#This Row],[KODE]])</f>
        <v/>
      </c>
      <c r="M642" t="str">
        <f>IF(Table1[[#This Row],[QTY]]=0,"",CONCATENATE(Table1[[#This Row],[QTY]]," ",Table1[[#This Row],[STN]]))</f>
        <v>100 LSN</v>
      </c>
      <c r="N642" t="str">
        <f>Table1[[#This Row],[SUPPLIER]]</f>
        <v/>
      </c>
      <c r="O642" t="str">
        <f>Table1[[#This Row],[KATEGORI]]</f>
        <v>GLOBAL</v>
      </c>
    </row>
    <row r="643" spans="1:15" ht="15.75" hidden="1" customHeight="1" x14ac:dyDescent="0.25">
      <c r="A643">
        <v>1218</v>
      </c>
      <c r="B643" t="s">
        <v>7</v>
      </c>
      <c r="C643" t="s">
        <v>567</v>
      </c>
      <c r="D643" t="s">
        <v>7</v>
      </c>
      <c r="E643">
        <v>200</v>
      </c>
      <c r="F643" t="s">
        <v>8</v>
      </c>
      <c r="G643" t="s">
        <v>9</v>
      </c>
      <c r="H643" t="s">
        <v>7</v>
      </c>
      <c r="I643">
        <v>8</v>
      </c>
      <c r="J643" t="str">
        <f>PROPER(Table1[[#This Row],[NAMA]])</f>
        <v>Bp Tali Pn 1001</v>
      </c>
      <c r="K643">
        <f>Table1[[#This Row],[STOCK]]</f>
        <v>8</v>
      </c>
      <c r="L643" t="str">
        <f>IF(Table1[[#This Row],[KODE]]="","",Table1[[#This Row],[KODE]])</f>
        <v/>
      </c>
      <c r="M643" t="str">
        <f>IF(Table1[[#This Row],[QTY]]=0,"",CONCATENATE(Table1[[#This Row],[QTY]]," ",Table1[[#This Row],[STN]]))</f>
        <v>200 LSN</v>
      </c>
      <c r="N643" t="str">
        <f>Table1[[#This Row],[SUPPLIER]]</f>
        <v/>
      </c>
      <c r="O643" t="str">
        <f>Table1[[#This Row],[KATEGORI]]</f>
        <v>GLOBAL</v>
      </c>
    </row>
    <row r="644" spans="1:15" ht="15.75" hidden="1" customHeight="1" x14ac:dyDescent="0.25">
      <c r="A644">
        <v>1219</v>
      </c>
      <c r="B644" t="s">
        <v>7</v>
      </c>
      <c r="C644" t="s">
        <v>568</v>
      </c>
      <c r="D644" t="s">
        <v>7</v>
      </c>
      <c r="E644">
        <v>48</v>
      </c>
      <c r="F644" t="s">
        <v>43</v>
      </c>
      <c r="G644" t="s">
        <v>9</v>
      </c>
      <c r="H644" t="s">
        <v>7</v>
      </c>
      <c r="I644">
        <v>3</v>
      </c>
      <c r="J644" t="str">
        <f>PROPER(Table1[[#This Row],[NAMA]])</f>
        <v>Bp Tekken Warna Pp 30</v>
      </c>
      <c r="K644">
        <f>Table1[[#This Row],[STOCK]]</f>
        <v>3</v>
      </c>
      <c r="L644" t="str">
        <f>IF(Table1[[#This Row],[KODE]]="","",Table1[[#This Row],[KODE]])</f>
        <v/>
      </c>
      <c r="M644" t="str">
        <f>IF(Table1[[#This Row],[QTY]]=0,"",CONCATENATE(Table1[[#This Row],[QTY]]," ",Table1[[#This Row],[STN]]))</f>
        <v>48 BOX</v>
      </c>
      <c r="N644" t="str">
        <f>Table1[[#This Row],[SUPPLIER]]</f>
        <v/>
      </c>
      <c r="O644" t="str">
        <f>Table1[[#This Row],[KATEGORI]]</f>
        <v>GLOBAL</v>
      </c>
    </row>
    <row r="645" spans="1:15" ht="15.75" hidden="1" customHeight="1" x14ac:dyDescent="0.25">
      <c r="A645">
        <v>1220</v>
      </c>
      <c r="B645" t="s">
        <v>7</v>
      </c>
      <c r="C645" t="s">
        <v>569</v>
      </c>
      <c r="D645" t="s">
        <v>7</v>
      </c>
      <c r="E645">
        <v>36</v>
      </c>
      <c r="F645" t="s">
        <v>43</v>
      </c>
      <c r="G645" t="s">
        <v>9</v>
      </c>
      <c r="H645" t="s">
        <v>7</v>
      </c>
      <c r="I645">
        <v>6</v>
      </c>
      <c r="J645" t="str">
        <f>PROPER(Table1[[#This Row],[NAMA]])</f>
        <v>Bp Terompet (48)</v>
      </c>
      <c r="K645">
        <f>Table1[[#This Row],[STOCK]]</f>
        <v>6</v>
      </c>
      <c r="L645" t="str">
        <f>IF(Table1[[#This Row],[KODE]]="","",Table1[[#This Row],[KODE]])</f>
        <v/>
      </c>
      <c r="M645" t="str">
        <f>IF(Table1[[#This Row],[QTY]]=0,"",CONCATENATE(Table1[[#This Row],[QTY]]," ",Table1[[#This Row],[STN]]))</f>
        <v>36 BOX</v>
      </c>
      <c r="N645" t="str">
        <f>Table1[[#This Row],[SUPPLIER]]</f>
        <v/>
      </c>
      <c r="O645" t="str">
        <f>Table1[[#This Row],[KATEGORI]]</f>
        <v>GLOBAL</v>
      </c>
    </row>
    <row r="646" spans="1:15" ht="15.75" hidden="1" customHeight="1" x14ac:dyDescent="0.25">
      <c r="A646">
        <v>1221</v>
      </c>
      <c r="B646" t="s">
        <v>7</v>
      </c>
      <c r="C646" t="s">
        <v>570</v>
      </c>
      <c r="D646" t="s">
        <v>7</v>
      </c>
      <c r="E646">
        <v>144</v>
      </c>
      <c r="F646" t="s">
        <v>8</v>
      </c>
      <c r="G646" t="s">
        <v>9</v>
      </c>
      <c r="H646" t="s">
        <v>7</v>
      </c>
      <c r="I646">
        <v>2</v>
      </c>
      <c r="J646" t="str">
        <f>PROPER(Table1[[#This Row],[NAMA]])</f>
        <v>Bp Tf 10022</v>
      </c>
      <c r="K646">
        <f>Table1[[#This Row],[STOCK]]</f>
        <v>2</v>
      </c>
      <c r="L646" t="str">
        <f>IF(Table1[[#This Row],[KODE]]="","",Table1[[#This Row],[KODE]])</f>
        <v/>
      </c>
      <c r="M646" t="str">
        <f>IF(Table1[[#This Row],[QTY]]=0,"",CONCATENATE(Table1[[#This Row],[QTY]]," ",Table1[[#This Row],[STN]]))</f>
        <v>144 LSN</v>
      </c>
      <c r="N646" t="str">
        <f>Table1[[#This Row],[SUPPLIER]]</f>
        <v/>
      </c>
      <c r="O646" t="str">
        <f>Table1[[#This Row],[KATEGORI]]</f>
        <v>GLOBAL</v>
      </c>
    </row>
    <row r="647" spans="1:15" ht="15.75" hidden="1" customHeight="1" x14ac:dyDescent="0.25">
      <c r="A647">
        <v>1227</v>
      </c>
      <c r="B647" t="s">
        <v>7</v>
      </c>
      <c r="C647" t="s">
        <v>571</v>
      </c>
      <c r="D647" t="s">
        <v>7</v>
      </c>
      <c r="E647">
        <v>144</v>
      </c>
      <c r="F647" t="s">
        <v>8</v>
      </c>
      <c r="G647" t="s">
        <v>9</v>
      </c>
      <c r="H647" t="s">
        <v>7</v>
      </c>
      <c r="I647">
        <v>16</v>
      </c>
      <c r="J647" t="str">
        <f>PROPER(Table1[[#This Row],[NAMA]])</f>
        <v>Bp Tf 228</v>
      </c>
      <c r="K647">
        <f>Table1[[#This Row],[STOCK]]</f>
        <v>16</v>
      </c>
      <c r="L647" t="str">
        <f>IF(Table1[[#This Row],[KODE]]="","",Table1[[#This Row],[KODE]])</f>
        <v/>
      </c>
      <c r="M647" t="str">
        <f>IF(Table1[[#This Row],[QTY]]=0,"",CONCATENATE(Table1[[#This Row],[QTY]]," ",Table1[[#This Row],[STN]]))</f>
        <v>144 LSN</v>
      </c>
      <c r="N647" t="str">
        <f>Table1[[#This Row],[SUPPLIER]]</f>
        <v/>
      </c>
      <c r="O647" t="str">
        <f>Table1[[#This Row],[KATEGORI]]</f>
        <v>GLOBAL</v>
      </c>
    </row>
    <row r="648" spans="1:15" ht="15.75" hidden="1" customHeight="1" x14ac:dyDescent="0.25">
      <c r="A648">
        <v>1228</v>
      </c>
      <c r="B648" t="s">
        <v>7</v>
      </c>
      <c r="C648" t="s">
        <v>572</v>
      </c>
      <c r="D648" t="s">
        <v>7</v>
      </c>
      <c r="E648">
        <v>144</v>
      </c>
      <c r="F648" t="s">
        <v>8</v>
      </c>
      <c r="G648" t="s">
        <v>9</v>
      </c>
      <c r="H648" t="s">
        <v>7</v>
      </c>
      <c r="I648">
        <v>5</v>
      </c>
      <c r="J648" t="str">
        <f>PROPER(Table1[[#This Row],[NAMA]])</f>
        <v>Bp Tf 3135</v>
      </c>
      <c r="K648">
        <f>Table1[[#This Row],[STOCK]]</f>
        <v>5</v>
      </c>
      <c r="L648" t="str">
        <f>IF(Table1[[#This Row],[KODE]]="","",Table1[[#This Row],[KODE]])</f>
        <v/>
      </c>
      <c r="M648" t="str">
        <f>IF(Table1[[#This Row],[QTY]]=0,"",CONCATENATE(Table1[[#This Row],[QTY]]," ",Table1[[#This Row],[STN]]))</f>
        <v>144 LSN</v>
      </c>
      <c r="N648" t="str">
        <f>Table1[[#This Row],[SUPPLIER]]</f>
        <v/>
      </c>
      <c r="O648" t="str">
        <f>Table1[[#This Row],[KATEGORI]]</f>
        <v>GLOBAL</v>
      </c>
    </row>
    <row r="649" spans="1:15" ht="15.75" hidden="1" customHeight="1" x14ac:dyDescent="0.25">
      <c r="A649">
        <v>1229</v>
      </c>
      <c r="B649" t="s">
        <v>7</v>
      </c>
      <c r="C649" t="s">
        <v>573</v>
      </c>
      <c r="D649" t="s">
        <v>7</v>
      </c>
      <c r="E649">
        <v>72</v>
      </c>
      <c r="F649" t="s">
        <v>8</v>
      </c>
      <c r="G649" t="s">
        <v>9</v>
      </c>
      <c r="H649" t="s">
        <v>7</v>
      </c>
      <c r="I649">
        <v>76</v>
      </c>
      <c r="J649" t="str">
        <f>PROPER(Table1[[#This Row],[NAMA]])</f>
        <v>Bp Tf 3135 Batik Blk</v>
      </c>
      <c r="K649">
        <f>Table1[[#This Row],[STOCK]]</f>
        <v>76</v>
      </c>
      <c r="L649" t="str">
        <f>IF(Table1[[#This Row],[KODE]]="","",Table1[[#This Row],[KODE]])</f>
        <v/>
      </c>
      <c r="M649" t="str">
        <f>IF(Table1[[#This Row],[QTY]]=0,"",CONCATENATE(Table1[[#This Row],[QTY]]," ",Table1[[#This Row],[STN]]))</f>
        <v>72 LSN</v>
      </c>
      <c r="N649" t="str">
        <f>Table1[[#This Row],[SUPPLIER]]</f>
        <v/>
      </c>
      <c r="O649" t="str">
        <f>Table1[[#This Row],[KATEGORI]]</f>
        <v>GLOBAL</v>
      </c>
    </row>
    <row r="650" spans="1:15" ht="15.75" hidden="1" customHeight="1" x14ac:dyDescent="0.25">
      <c r="A650">
        <v>1230</v>
      </c>
      <c r="B650" t="s">
        <v>7</v>
      </c>
      <c r="C650" t="s">
        <v>574</v>
      </c>
      <c r="D650" t="s">
        <v>7</v>
      </c>
      <c r="E650">
        <v>108</v>
      </c>
      <c r="F650" t="s">
        <v>8</v>
      </c>
      <c r="G650" t="s">
        <v>9</v>
      </c>
      <c r="H650" t="s">
        <v>7</v>
      </c>
      <c r="I650">
        <v>4</v>
      </c>
      <c r="J650" t="str">
        <f>PROPER(Table1[[#This Row],[NAMA]])</f>
        <v>Bp Tf 344 Batik</v>
      </c>
      <c r="K650">
        <f>Table1[[#This Row],[STOCK]]</f>
        <v>4</v>
      </c>
      <c r="L650" t="str">
        <f>IF(Table1[[#This Row],[KODE]]="","",Table1[[#This Row],[KODE]])</f>
        <v/>
      </c>
      <c r="M650" t="str">
        <f>IF(Table1[[#This Row],[QTY]]=0,"",CONCATENATE(Table1[[#This Row],[QTY]]," ",Table1[[#This Row],[STN]]))</f>
        <v>108 LSN</v>
      </c>
      <c r="N650" t="str">
        <f>Table1[[#This Row],[SUPPLIER]]</f>
        <v/>
      </c>
      <c r="O650" t="str">
        <f>Table1[[#This Row],[KATEGORI]]</f>
        <v>GLOBAL</v>
      </c>
    </row>
    <row r="651" spans="1:15" ht="15.75" hidden="1" customHeight="1" x14ac:dyDescent="0.25">
      <c r="A651">
        <v>1232</v>
      </c>
      <c r="B651" t="s">
        <v>7</v>
      </c>
      <c r="C651" t="s">
        <v>5392</v>
      </c>
      <c r="D651" t="s">
        <v>7</v>
      </c>
      <c r="E651">
        <v>108</v>
      </c>
      <c r="F651" t="s">
        <v>8</v>
      </c>
      <c r="G651" t="s">
        <v>9</v>
      </c>
      <c r="H651" t="s">
        <v>7</v>
      </c>
      <c r="I651">
        <v>1</v>
      </c>
      <c r="J651" t="str">
        <f>PROPER(Table1[[#This Row],[NAMA]])</f>
        <v>Bp Tf 729</v>
      </c>
      <c r="K651">
        <f>Table1[[#This Row],[STOCK]]</f>
        <v>1</v>
      </c>
      <c r="L651" t="str">
        <f>IF(Table1[[#This Row],[KODE]]="","",Table1[[#This Row],[KODE]])</f>
        <v/>
      </c>
      <c r="M651" t="str">
        <f>IF(Table1[[#This Row],[QTY]]=0,"",CONCATENATE(Table1[[#This Row],[QTY]]," ",Table1[[#This Row],[STN]]))</f>
        <v>108 LSN</v>
      </c>
      <c r="N651" t="str">
        <f>Table1[[#This Row],[SUPPLIER]]</f>
        <v/>
      </c>
      <c r="O651" t="str">
        <f>Table1[[#This Row],[KATEGORI]]</f>
        <v>GLOBAL</v>
      </c>
    </row>
    <row r="652" spans="1:15" ht="15.75" hidden="1" customHeight="1" x14ac:dyDescent="0.25">
      <c r="A652">
        <v>1233</v>
      </c>
      <c r="B652" t="s">
        <v>7</v>
      </c>
      <c r="C652" t="s">
        <v>5393</v>
      </c>
      <c r="D652" t="s">
        <v>7</v>
      </c>
      <c r="E652">
        <v>96</v>
      </c>
      <c r="F652" t="s">
        <v>8</v>
      </c>
      <c r="G652" t="s">
        <v>9</v>
      </c>
      <c r="H652" t="s">
        <v>7</v>
      </c>
      <c r="I652">
        <v>1</v>
      </c>
      <c r="J652" t="str">
        <f>PROPER(Table1[[#This Row],[NAMA]])</f>
        <v>Bp Tf G 3114</v>
      </c>
      <c r="K652">
        <f>Table1[[#This Row],[STOCK]]</f>
        <v>1</v>
      </c>
      <c r="L652" t="str">
        <f>IF(Table1[[#This Row],[KODE]]="","",Table1[[#This Row],[KODE]])</f>
        <v/>
      </c>
      <c r="M652" t="str">
        <f>IF(Table1[[#This Row],[QTY]]=0,"",CONCATENATE(Table1[[#This Row],[QTY]]," ",Table1[[#This Row],[STN]]))</f>
        <v>96 LSN</v>
      </c>
      <c r="N652" t="str">
        <f>Table1[[#This Row],[SUPPLIER]]</f>
        <v/>
      </c>
      <c r="O652" t="str">
        <f>Table1[[#This Row],[KATEGORI]]</f>
        <v>GLOBAL</v>
      </c>
    </row>
    <row r="653" spans="1:15" ht="15.75" hidden="1" customHeight="1" x14ac:dyDescent="0.25">
      <c r="A653">
        <v>1234</v>
      </c>
      <c r="B653" t="s">
        <v>7</v>
      </c>
      <c r="C653" t="s">
        <v>6939</v>
      </c>
      <c r="D653" t="s">
        <v>22</v>
      </c>
      <c r="E653">
        <v>144</v>
      </c>
      <c r="F653" t="s">
        <v>8</v>
      </c>
      <c r="G653" t="s">
        <v>9</v>
      </c>
      <c r="H653" t="s">
        <v>7</v>
      </c>
      <c r="I653">
        <v>1</v>
      </c>
      <c r="J653" t="str">
        <f>PROPER(Table1[[#This Row],[NAMA]])</f>
        <v>Bp Tf-3115 Ht</v>
      </c>
      <c r="K653">
        <f>Table1[[#This Row],[STOCK]]</f>
        <v>1</v>
      </c>
      <c r="L653" t="str">
        <f>IF(Table1[[#This Row],[KODE]]="","",Table1[[#This Row],[KODE]])</f>
        <v/>
      </c>
      <c r="M653" t="str">
        <f>IF(Table1[[#This Row],[QTY]]=0,"",CONCATENATE(Table1[[#This Row],[QTY]]," ",Table1[[#This Row],[STN]]))</f>
        <v>144 LSN</v>
      </c>
      <c r="N653" t="str">
        <f>Table1[[#This Row],[SUPPLIER]]</f>
        <v>-</v>
      </c>
      <c r="O653" t="str">
        <f>Table1[[#This Row],[KATEGORI]]</f>
        <v>GLOBAL</v>
      </c>
    </row>
    <row r="654" spans="1:15" ht="15.75" hidden="1" customHeight="1" x14ac:dyDescent="0.25">
      <c r="A654">
        <v>1240</v>
      </c>
      <c r="B654" t="s">
        <v>7</v>
      </c>
      <c r="C654" t="s">
        <v>5521</v>
      </c>
      <c r="D654" t="s">
        <v>146</v>
      </c>
      <c r="E654">
        <v>144</v>
      </c>
      <c r="F654" t="s">
        <v>8</v>
      </c>
      <c r="G654" t="s">
        <v>9</v>
      </c>
      <c r="H654" t="s">
        <v>7</v>
      </c>
      <c r="I654">
        <v>2</v>
      </c>
      <c r="J654" t="str">
        <f>PROPER(Table1[[#This Row],[NAMA]])</f>
        <v>Bp Tizo Tb Sg 09</v>
      </c>
      <c r="K654">
        <f>Table1[[#This Row],[STOCK]]</f>
        <v>2</v>
      </c>
      <c r="L654" t="str">
        <f>IF(Table1[[#This Row],[KODE]]="","",Table1[[#This Row],[KODE]])</f>
        <v/>
      </c>
      <c r="M654" t="str">
        <f>IF(Table1[[#This Row],[QTY]]=0,"",CONCATENATE(Table1[[#This Row],[QTY]]," ",Table1[[#This Row],[STN]]))</f>
        <v>144 LSN</v>
      </c>
      <c r="N654" t="str">
        <f>Table1[[#This Row],[SUPPLIER]]</f>
        <v>DB ST</v>
      </c>
      <c r="O654" t="str">
        <f>Table1[[#This Row],[KATEGORI]]</f>
        <v>GLOBAL</v>
      </c>
    </row>
    <row r="655" spans="1:15" ht="15.75" hidden="1" customHeight="1" x14ac:dyDescent="0.25">
      <c r="A655">
        <v>1245</v>
      </c>
      <c r="B655" t="s">
        <v>7</v>
      </c>
      <c r="C655" t="s">
        <v>6940</v>
      </c>
      <c r="D655" t="s">
        <v>7</v>
      </c>
      <c r="E655">
        <v>144</v>
      </c>
      <c r="F655" t="s">
        <v>8</v>
      </c>
      <c r="G655" t="s">
        <v>9</v>
      </c>
      <c r="H655" t="s">
        <v>7</v>
      </c>
      <c r="I655">
        <v>2</v>
      </c>
      <c r="J655" t="str">
        <f>PROPER(Table1[[#This Row],[NAMA]])</f>
        <v>Bp Tizo Tg 31220</v>
      </c>
      <c r="K655">
        <f>Table1[[#This Row],[STOCK]]</f>
        <v>2</v>
      </c>
      <c r="L655" t="str">
        <f>IF(Table1[[#This Row],[KODE]]="","",Table1[[#This Row],[KODE]])</f>
        <v/>
      </c>
      <c r="M655" t="str">
        <f>IF(Table1[[#This Row],[QTY]]=0,"",CONCATENATE(Table1[[#This Row],[QTY]]," ",Table1[[#This Row],[STN]]))</f>
        <v>144 LSN</v>
      </c>
      <c r="N655" t="str">
        <f>Table1[[#This Row],[SUPPLIER]]</f>
        <v/>
      </c>
      <c r="O655" t="str">
        <f>Table1[[#This Row],[KATEGORI]]</f>
        <v>GLOBAL</v>
      </c>
    </row>
    <row r="656" spans="1:15" ht="15.75" hidden="1" customHeight="1" x14ac:dyDescent="0.25">
      <c r="A656">
        <v>1249</v>
      </c>
      <c r="B656" t="s">
        <v>7</v>
      </c>
      <c r="C656" t="s">
        <v>575</v>
      </c>
      <c r="D656" t="s">
        <v>7</v>
      </c>
      <c r="E656">
        <v>144</v>
      </c>
      <c r="F656" t="s">
        <v>8</v>
      </c>
      <c r="G656" t="s">
        <v>9</v>
      </c>
      <c r="H656" t="s">
        <v>7</v>
      </c>
      <c r="I656">
        <v>1</v>
      </c>
      <c r="J656" t="str">
        <f>PROPER(Table1[[#This Row],[NAMA]])</f>
        <v>Bp Tizo Tg 322</v>
      </c>
      <c r="K656">
        <f>Table1[[#This Row],[STOCK]]</f>
        <v>1</v>
      </c>
      <c r="L656" t="str">
        <f>IF(Table1[[#This Row],[KODE]]="","",Table1[[#This Row],[KODE]])</f>
        <v/>
      </c>
      <c r="M656" t="str">
        <f>IF(Table1[[#This Row],[QTY]]=0,"",CONCATENATE(Table1[[#This Row],[QTY]]," ",Table1[[#This Row],[STN]]))</f>
        <v>144 LSN</v>
      </c>
      <c r="N656" t="str">
        <f>Table1[[#This Row],[SUPPLIER]]</f>
        <v/>
      </c>
      <c r="O656" t="str">
        <f>Table1[[#This Row],[KATEGORI]]</f>
        <v>GLOBAL</v>
      </c>
    </row>
    <row r="657" spans="1:15" ht="15.75" hidden="1" customHeight="1" x14ac:dyDescent="0.25">
      <c r="A657">
        <v>1253</v>
      </c>
      <c r="B657" t="s">
        <v>7</v>
      </c>
      <c r="C657" t="s">
        <v>5925</v>
      </c>
      <c r="D657" t="s">
        <v>7</v>
      </c>
      <c r="E657">
        <v>96</v>
      </c>
      <c r="F657" t="s">
        <v>8</v>
      </c>
      <c r="G657" t="s">
        <v>9</v>
      </c>
      <c r="H657" t="s">
        <v>7</v>
      </c>
      <c r="I657">
        <v>2</v>
      </c>
      <c r="J657" t="str">
        <f>PROPER(Table1[[#This Row],[NAMA]])</f>
        <v>Bp Tizo Tg 340 Biru</v>
      </c>
      <c r="K657">
        <f>Table1[[#This Row],[STOCK]]</f>
        <v>2</v>
      </c>
      <c r="L657" t="str">
        <f>IF(Table1[[#This Row],[KODE]]="","",Table1[[#This Row],[KODE]])</f>
        <v/>
      </c>
      <c r="M657" t="str">
        <f>IF(Table1[[#This Row],[QTY]]=0,"",CONCATENATE(Table1[[#This Row],[QTY]]," ",Table1[[#This Row],[STN]]))</f>
        <v>96 LSN</v>
      </c>
      <c r="N657" t="str">
        <f>Table1[[#This Row],[SUPPLIER]]</f>
        <v/>
      </c>
      <c r="O657" t="str">
        <f>Table1[[#This Row],[KATEGORI]]</f>
        <v>GLOBAL</v>
      </c>
    </row>
    <row r="658" spans="1:15" ht="15.75" hidden="1" customHeight="1" x14ac:dyDescent="0.25">
      <c r="A658">
        <v>1257</v>
      </c>
      <c r="B658" t="s">
        <v>7</v>
      </c>
      <c r="C658" t="s">
        <v>5665</v>
      </c>
      <c r="D658" t="s">
        <v>22</v>
      </c>
      <c r="E658">
        <v>144</v>
      </c>
      <c r="F658" t="s">
        <v>8</v>
      </c>
      <c r="G658" t="s">
        <v>9</v>
      </c>
      <c r="H658" t="s">
        <v>7</v>
      </c>
      <c r="I658">
        <v>1</v>
      </c>
      <c r="J658" t="str">
        <f>PROPER(Table1[[#This Row],[NAMA]])</f>
        <v>Bp Tizo Tg 346 B Hitam</v>
      </c>
      <c r="K658">
        <f>Table1[[#This Row],[STOCK]]</f>
        <v>1</v>
      </c>
      <c r="L658" t="str">
        <f>IF(Table1[[#This Row],[KODE]]="","",Table1[[#This Row],[KODE]])</f>
        <v/>
      </c>
      <c r="M658" t="str">
        <f>IF(Table1[[#This Row],[QTY]]=0,"",CONCATENATE(Table1[[#This Row],[QTY]]," ",Table1[[#This Row],[STN]]))</f>
        <v>144 LSN</v>
      </c>
      <c r="N658" t="str">
        <f>Table1[[#This Row],[SUPPLIER]]</f>
        <v>-</v>
      </c>
      <c r="O658" t="str">
        <f>Table1[[#This Row],[KATEGORI]]</f>
        <v>GLOBAL</v>
      </c>
    </row>
    <row r="659" spans="1:15" ht="15.75" hidden="1" customHeight="1" x14ac:dyDescent="0.25">
      <c r="A659">
        <v>1264</v>
      </c>
      <c r="B659" t="s">
        <v>7</v>
      </c>
      <c r="C659" t="s">
        <v>576</v>
      </c>
      <c r="D659" t="s">
        <v>7</v>
      </c>
      <c r="E659">
        <v>48</v>
      </c>
      <c r="F659" t="s">
        <v>43</v>
      </c>
      <c r="G659" t="s">
        <v>9</v>
      </c>
      <c r="H659" t="s">
        <v>7</v>
      </c>
      <c r="I659">
        <v>2</v>
      </c>
      <c r="J659" t="str">
        <f>PROPER(Table1[[#This Row],[NAMA]])</f>
        <v>Bp Top 5559</v>
      </c>
      <c r="K659">
        <f>Table1[[#This Row],[STOCK]]</f>
        <v>2</v>
      </c>
      <c r="L659" t="str">
        <f>IF(Table1[[#This Row],[KODE]]="","",Table1[[#This Row],[KODE]])</f>
        <v/>
      </c>
      <c r="M659" t="str">
        <f>IF(Table1[[#This Row],[QTY]]=0,"",CONCATENATE(Table1[[#This Row],[QTY]]," ",Table1[[#This Row],[STN]]))</f>
        <v>48 BOX</v>
      </c>
      <c r="N659" t="str">
        <f>Table1[[#This Row],[SUPPLIER]]</f>
        <v/>
      </c>
      <c r="O659" t="str">
        <f>Table1[[#This Row],[KATEGORI]]</f>
        <v>GLOBAL</v>
      </c>
    </row>
    <row r="660" spans="1:15" ht="15.75" hidden="1" customHeight="1" x14ac:dyDescent="0.25">
      <c r="A660">
        <v>1265</v>
      </c>
      <c r="B660" t="s">
        <v>7</v>
      </c>
      <c r="C660" t="s">
        <v>576</v>
      </c>
      <c r="D660" t="s">
        <v>7</v>
      </c>
      <c r="E660">
        <v>33</v>
      </c>
      <c r="F660" t="s">
        <v>43</v>
      </c>
      <c r="G660" t="s">
        <v>9</v>
      </c>
      <c r="H660" t="s">
        <v>7</v>
      </c>
      <c r="I660">
        <v>2</v>
      </c>
      <c r="J660" t="str">
        <f>PROPER(Table1[[#This Row],[NAMA]])</f>
        <v>Bp Top 5559</v>
      </c>
      <c r="K660">
        <f>Table1[[#This Row],[STOCK]]</f>
        <v>2</v>
      </c>
      <c r="L660" t="str">
        <f>IF(Table1[[#This Row],[KODE]]="","",Table1[[#This Row],[KODE]])</f>
        <v/>
      </c>
      <c r="M660" t="str">
        <f>IF(Table1[[#This Row],[QTY]]=0,"",CONCATENATE(Table1[[#This Row],[QTY]]," ",Table1[[#This Row],[STN]]))</f>
        <v>33 BOX</v>
      </c>
      <c r="N660" t="str">
        <f>Table1[[#This Row],[SUPPLIER]]</f>
        <v/>
      </c>
      <c r="O660" t="str">
        <f>Table1[[#This Row],[KATEGORI]]</f>
        <v>GLOBAL</v>
      </c>
    </row>
    <row r="661" spans="1:15" ht="15.75" hidden="1" customHeight="1" x14ac:dyDescent="0.25">
      <c r="A661">
        <v>1266</v>
      </c>
      <c r="B661" t="s">
        <v>7</v>
      </c>
      <c r="C661" t="s">
        <v>577</v>
      </c>
      <c r="D661" t="s">
        <v>7</v>
      </c>
      <c r="E661">
        <v>192</v>
      </c>
      <c r="F661" t="s">
        <v>8</v>
      </c>
      <c r="G661" t="s">
        <v>9</v>
      </c>
      <c r="H661" t="s">
        <v>7</v>
      </c>
      <c r="I661">
        <v>2</v>
      </c>
      <c r="J661" t="str">
        <f>PROPER(Table1[[#This Row],[NAMA]])</f>
        <v>Bp Trix 150</v>
      </c>
      <c r="K661">
        <f>Table1[[#This Row],[STOCK]]</f>
        <v>2</v>
      </c>
      <c r="L661" t="str">
        <f>IF(Table1[[#This Row],[KODE]]="","",Table1[[#This Row],[KODE]])</f>
        <v/>
      </c>
      <c r="M661" t="str">
        <f>IF(Table1[[#This Row],[QTY]]=0,"",CONCATENATE(Table1[[#This Row],[QTY]]," ",Table1[[#This Row],[STN]]))</f>
        <v>192 LSN</v>
      </c>
      <c r="N661" t="str">
        <f>Table1[[#This Row],[SUPPLIER]]</f>
        <v/>
      </c>
      <c r="O661" t="str">
        <f>Table1[[#This Row],[KATEGORI]]</f>
        <v>GLOBAL</v>
      </c>
    </row>
    <row r="662" spans="1:15" ht="15.75" hidden="1" customHeight="1" x14ac:dyDescent="0.25">
      <c r="A662">
        <v>1267</v>
      </c>
      <c r="B662" t="s">
        <v>7</v>
      </c>
      <c r="C662" t="s">
        <v>578</v>
      </c>
      <c r="D662" t="s">
        <v>7</v>
      </c>
      <c r="E662">
        <v>72</v>
      </c>
      <c r="F662" t="s">
        <v>8</v>
      </c>
      <c r="G662" t="s">
        <v>9</v>
      </c>
      <c r="H662" t="s">
        <v>7</v>
      </c>
      <c r="I662">
        <v>2</v>
      </c>
      <c r="J662" t="str">
        <f>PROPER(Table1[[#This Row],[NAMA]])</f>
        <v xml:space="preserve">Bp Tt Senter 6014 Smurf </v>
      </c>
      <c r="K662">
        <f>Table1[[#This Row],[STOCK]]</f>
        <v>2</v>
      </c>
      <c r="L662" t="str">
        <f>IF(Table1[[#This Row],[KODE]]="","",Table1[[#This Row],[KODE]])</f>
        <v/>
      </c>
      <c r="M662" t="str">
        <f>IF(Table1[[#This Row],[QTY]]=0,"",CONCATENATE(Table1[[#This Row],[QTY]]," ",Table1[[#This Row],[STN]]))</f>
        <v>72 LSN</v>
      </c>
      <c r="N662" t="str">
        <f>Table1[[#This Row],[SUPPLIER]]</f>
        <v/>
      </c>
      <c r="O662" t="str">
        <f>Table1[[#This Row],[KATEGORI]]</f>
        <v>GLOBAL</v>
      </c>
    </row>
    <row r="663" spans="1:15" ht="15.75" hidden="1" customHeight="1" x14ac:dyDescent="0.25">
      <c r="A663">
        <v>1270</v>
      </c>
      <c r="B663" t="s">
        <v>7</v>
      </c>
      <c r="C663" t="s">
        <v>579</v>
      </c>
      <c r="D663" t="s">
        <v>7</v>
      </c>
      <c r="E663">
        <v>144</v>
      </c>
      <c r="F663" t="s">
        <v>8</v>
      </c>
      <c r="G663" t="s">
        <v>9</v>
      </c>
      <c r="H663" t="s">
        <v>7</v>
      </c>
      <c r="I663">
        <v>14</v>
      </c>
      <c r="J663" t="str">
        <f>PROPER(Table1[[#This Row],[NAMA]])</f>
        <v>Bp Tz 1002</v>
      </c>
      <c r="K663">
        <f>Table1[[#This Row],[STOCK]]</f>
        <v>14</v>
      </c>
      <c r="L663" t="str">
        <f>IF(Table1[[#This Row],[KODE]]="","",Table1[[#This Row],[KODE]])</f>
        <v/>
      </c>
      <c r="M663" t="str">
        <f>IF(Table1[[#This Row],[QTY]]=0,"",CONCATENATE(Table1[[#This Row],[QTY]]," ",Table1[[#This Row],[STN]]))</f>
        <v>144 LSN</v>
      </c>
      <c r="N663" t="str">
        <f>Table1[[#This Row],[SUPPLIER]]</f>
        <v/>
      </c>
      <c r="O663" t="str">
        <f>Table1[[#This Row],[KATEGORI]]</f>
        <v>GLOBAL</v>
      </c>
    </row>
    <row r="664" spans="1:15" ht="15.75" hidden="1" customHeight="1" x14ac:dyDescent="0.25">
      <c r="A664">
        <v>1272</v>
      </c>
      <c r="B664" t="s">
        <v>7</v>
      </c>
      <c r="C664" t="s">
        <v>5535</v>
      </c>
      <c r="D664" t="s">
        <v>22</v>
      </c>
      <c r="E664">
        <v>144</v>
      </c>
      <c r="F664" t="s">
        <v>8</v>
      </c>
      <c r="G664" t="s">
        <v>9</v>
      </c>
      <c r="H664" t="s">
        <v>7</v>
      </c>
      <c r="I664">
        <v>4</v>
      </c>
      <c r="J664" t="str">
        <f>PROPER(Table1[[#This Row],[NAMA]])</f>
        <v>Bp Tz-501 Biru</v>
      </c>
      <c r="K664">
        <f>Table1[[#This Row],[STOCK]]</f>
        <v>4</v>
      </c>
      <c r="L664" t="str">
        <f>IF(Table1[[#This Row],[KODE]]="","",Table1[[#This Row],[KODE]])</f>
        <v/>
      </c>
      <c r="M664" t="str">
        <f>IF(Table1[[#This Row],[QTY]]=0,"",CONCATENATE(Table1[[#This Row],[QTY]]," ",Table1[[#This Row],[STN]]))</f>
        <v>144 LSN</v>
      </c>
      <c r="N664" t="str">
        <f>Table1[[#This Row],[SUPPLIER]]</f>
        <v>-</v>
      </c>
      <c r="O664" t="str">
        <f>Table1[[#This Row],[KATEGORI]]</f>
        <v>GLOBAL</v>
      </c>
    </row>
    <row r="665" spans="1:15" ht="15.75" hidden="1" customHeight="1" x14ac:dyDescent="0.25">
      <c r="A665">
        <v>1274</v>
      </c>
      <c r="B665" t="s">
        <v>7</v>
      </c>
      <c r="C665" t="s">
        <v>581</v>
      </c>
      <c r="D665" t="s">
        <v>7</v>
      </c>
      <c r="E665">
        <v>100</v>
      </c>
      <c r="F665" t="s">
        <v>8</v>
      </c>
      <c r="G665" t="s">
        <v>9</v>
      </c>
      <c r="H665" t="s">
        <v>7</v>
      </c>
      <c r="I665">
        <v>4</v>
      </c>
      <c r="J665" t="str">
        <f>PROPER(Table1[[#This Row],[NAMA]])</f>
        <v>Bp Usa Tp</v>
      </c>
      <c r="K665">
        <f>Table1[[#This Row],[STOCK]]</f>
        <v>4</v>
      </c>
      <c r="L665" t="str">
        <f>IF(Table1[[#This Row],[KODE]]="","",Table1[[#This Row],[KODE]])</f>
        <v/>
      </c>
      <c r="M665" t="str">
        <f>IF(Table1[[#This Row],[QTY]]=0,"",CONCATENATE(Table1[[#This Row],[QTY]]," ",Table1[[#This Row],[STN]]))</f>
        <v>100 LSN</v>
      </c>
      <c r="N665" t="str">
        <f>Table1[[#This Row],[SUPPLIER]]</f>
        <v/>
      </c>
      <c r="O665" t="str">
        <f>Table1[[#This Row],[KATEGORI]]</f>
        <v>GLOBAL</v>
      </c>
    </row>
    <row r="666" spans="1:15" ht="15.75" hidden="1" customHeight="1" x14ac:dyDescent="0.25">
      <c r="A666">
        <v>1278</v>
      </c>
      <c r="B666" t="s">
        <v>7</v>
      </c>
      <c r="C666" t="s">
        <v>582</v>
      </c>
      <c r="D666" t="s">
        <v>7</v>
      </c>
      <c r="E666">
        <v>144</v>
      </c>
      <c r="F666" t="s">
        <v>8</v>
      </c>
      <c r="G666" t="s">
        <v>9</v>
      </c>
      <c r="H666" t="s">
        <v>7</v>
      </c>
      <c r="I666">
        <v>3</v>
      </c>
      <c r="J666" t="str">
        <f>PROPER(Table1[[#This Row],[NAMA]])</f>
        <v>Bp Vc 529 A 200 Vanco</v>
      </c>
      <c r="K666">
        <f>Table1[[#This Row],[STOCK]]</f>
        <v>3</v>
      </c>
      <c r="L666" t="str">
        <f>IF(Table1[[#This Row],[KODE]]="","",Table1[[#This Row],[KODE]])</f>
        <v/>
      </c>
      <c r="M666" t="str">
        <f>IF(Table1[[#This Row],[QTY]]=0,"",CONCATENATE(Table1[[#This Row],[QTY]]," ",Table1[[#This Row],[STN]]))</f>
        <v>144 LSN</v>
      </c>
      <c r="N666" t="str">
        <f>Table1[[#This Row],[SUPPLIER]]</f>
        <v/>
      </c>
      <c r="O666" t="str">
        <f>Table1[[#This Row],[KATEGORI]]</f>
        <v>GLOBAL</v>
      </c>
    </row>
    <row r="667" spans="1:15" ht="15.75" hidden="1" customHeight="1" x14ac:dyDescent="0.25">
      <c r="A667">
        <v>1280</v>
      </c>
      <c r="B667" t="s">
        <v>7</v>
      </c>
      <c r="C667" t="s">
        <v>583</v>
      </c>
      <c r="D667" t="s">
        <v>7</v>
      </c>
      <c r="E667">
        <v>144</v>
      </c>
      <c r="F667" t="s">
        <v>8</v>
      </c>
      <c r="G667" t="s">
        <v>9</v>
      </c>
      <c r="H667" t="s">
        <v>7</v>
      </c>
      <c r="I667">
        <v>1</v>
      </c>
      <c r="J667" t="str">
        <f>PROPER(Table1[[#This Row],[NAMA]])</f>
        <v>Bp Vc 600 Segiempat Batik</v>
      </c>
      <c r="K667">
        <f>Table1[[#This Row],[STOCK]]</f>
        <v>1</v>
      </c>
      <c r="L667" t="str">
        <f>IF(Table1[[#This Row],[KODE]]="","",Table1[[#This Row],[KODE]])</f>
        <v/>
      </c>
      <c r="M667" t="str">
        <f>IF(Table1[[#This Row],[QTY]]=0,"",CONCATENATE(Table1[[#This Row],[QTY]]," ",Table1[[#This Row],[STN]]))</f>
        <v>144 LSN</v>
      </c>
      <c r="N667" t="str">
        <f>Table1[[#This Row],[SUPPLIER]]</f>
        <v/>
      </c>
      <c r="O667" t="str">
        <f>Table1[[#This Row],[KATEGORI]]</f>
        <v>GLOBAL</v>
      </c>
    </row>
    <row r="668" spans="1:15" ht="15.75" hidden="1" customHeight="1" x14ac:dyDescent="0.25">
      <c r="A668">
        <v>1281</v>
      </c>
      <c r="B668" t="s">
        <v>7</v>
      </c>
      <c r="C668" t="s">
        <v>5928</v>
      </c>
      <c r="D668" t="s">
        <v>22</v>
      </c>
      <c r="E668">
        <v>144</v>
      </c>
      <c r="F668" t="s">
        <v>8</v>
      </c>
      <c r="G668" t="s">
        <v>110</v>
      </c>
      <c r="H668" t="s">
        <v>7</v>
      </c>
      <c r="I668">
        <v>2</v>
      </c>
      <c r="J668" t="str">
        <f>PROPER(Table1[[#This Row],[NAMA]])</f>
        <v>Bp Vc 8108</v>
      </c>
      <c r="K668">
        <f>Table1[[#This Row],[STOCK]]</f>
        <v>2</v>
      </c>
      <c r="L668" t="str">
        <f>IF(Table1[[#This Row],[KODE]]="","",Table1[[#This Row],[KODE]])</f>
        <v/>
      </c>
      <c r="M668" t="str">
        <f>IF(Table1[[#This Row],[QTY]]=0,"",CONCATENATE(Table1[[#This Row],[QTY]]," ",Table1[[#This Row],[STN]]))</f>
        <v>144 LSN</v>
      </c>
      <c r="N668" t="str">
        <f>Table1[[#This Row],[SUPPLIER]]</f>
        <v>-</v>
      </c>
      <c r="O668" t="str">
        <f>Table1[[#This Row],[KATEGORI]]</f>
        <v>PAJAK</v>
      </c>
    </row>
    <row r="669" spans="1:15" ht="15.75" hidden="1" customHeight="1" x14ac:dyDescent="0.25">
      <c r="A669">
        <v>1283</v>
      </c>
      <c r="B669" t="s">
        <v>7</v>
      </c>
      <c r="C669" t="s">
        <v>6352</v>
      </c>
      <c r="D669" t="s">
        <v>22</v>
      </c>
      <c r="E669">
        <v>144</v>
      </c>
      <c r="F669" t="s">
        <v>8</v>
      </c>
      <c r="G669" t="s">
        <v>9</v>
      </c>
      <c r="H669" t="s">
        <v>7</v>
      </c>
      <c r="I669">
        <v>12</v>
      </c>
      <c r="J669" t="str">
        <f>PROPER(Table1[[#This Row],[NAMA]])</f>
        <v>Bp Vtro 217 (5)/ 222 (7)</v>
      </c>
      <c r="K669">
        <f>Table1[[#This Row],[STOCK]]</f>
        <v>12</v>
      </c>
      <c r="L669" t="str">
        <f>IF(Table1[[#This Row],[KODE]]="","",Table1[[#This Row],[KODE]])</f>
        <v/>
      </c>
      <c r="M669" t="str">
        <f>IF(Table1[[#This Row],[QTY]]=0,"",CONCATENATE(Table1[[#This Row],[QTY]]," ",Table1[[#This Row],[STN]]))</f>
        <v>144 LSN</v>
      </c>
      <c r="N669" t="str">
        <f>Table1[[#This Row],[SUPPLIER]]</f>
        <v>-</v>
      </c>
      <c r="O669" t="str">
        <f>Table1[[#This Row],[KATEGORI]]</f>
        <v>GLOBAL</v>
      </c>
    </row>
    <row r="670" spans="1:15" ht="15.75" hidden="1" customHeight="1" x14ac:dyDescent="0.25">
      <c r="A670">
        <v>1286</v>
      </c>
      <c r="B670" t="s">
        <v>7</v>
      </c>
      <c r="C670" t="s">
        <v>6353</v>
      </c>
      <c r="D670" t="s">
        <v>22</v>
      </c>
      <c r="E670">
        <v>144</v>
      </c>
      <c r="F670" t="s">
        <v>8</v>
      </c>
      <c r="G670" t="s">
        <v>9</v>
      </c>
      <c r="H670" t="s">
        <v>7</v>
      </c>
      <c r="I670">
        <v>14</v>
      </c>
      <c r="J670" t="str">
        <f>PROPER(Table1[[#This Row],[NAMA]])</f>
        <v>Bp Vtro 225 (5)/ 216 (8)</v>
      </c>
      <c r="K670">
        <f>Table1[[#This Row],[STOCK]]</f>
        <v>14</v>
      </c>
      <c r="L670" t="str">
        <f>IF(Table1[[#This Row],[KODE]]="","",Table1[[#This Row],[KODE]])</f>
        <v/>
      </c>
      <c r="M670" t="str">
        <f>IF(Table1[[#This Row],[QTY]]=0,"",CONCATENATE(Table1[[#This Row],[QTY]]," ",Table1[[#This Row],[STN]]))</f>
        <v>144 LSN</v>
      </c>
      <c r="N670" t="str">
        <f>Table1[[#This Row],[SUPPLIER]]</f>
        <v>-</v>
      </c>
      <c r="O670" t="str">
        <f>Table1[[#This Row],[KATEGORI]]</f>
        <v>GLOBAL</v>
      </c>
    </row>
    <row r="671" spans="1:15" ht="15.75" hidden="1" customHeight="1" x14ac:dyDescent="0.25">
      <c r="A671">
        <v>1287</v>
      </c>
      <c r="B671" t="s">
        <v>7</v>
      </c>
      <c r="C671" t="s">
        <v>6354</v>
      </c>
      <c r="D671" t="s">
        <v>22</v>
      </c>
      <c r="E671">
        <v>144</v>
      </c>
      <c r="F671" t="s">
        <v>8</v>
      </c>
      <c r="G671" t="s">
        <v>9</v>
      </c>
      <c r="H671" t="s">
        <v>7</v>
      </c>
      <c r="I671">
        <v>11</v>
      </c>
      <c r="J671" t="str">
        <f>PROPER(Table1[[#This Row],[NAMA]])</f>
        <v>Bp Vtro 235 (5)/ 236 (6)</v>
      </c>
      <c r="K671">
        <f>Table1[[#This Row],[STOCK]]</f>
        <v>11</v>
      </c>
      <c r="L671" t="str">
        <f>IF(Table1[[#This Row],[KODE]]="","",Table1[[#This Row],[KODE]])</f>
        <v/>
      </c>
      <c r="M671" t="str">
        <f>IF(Table1[[#This Row],[QTY]]=0,"",CONCATENATE(Table1[[#This Row],[QTY]]," ",Table1[[#This Row],[STN]]))</f>
        <v>144 LSN</v>
      </c>
      <c r="N671" t="str">
        <f>Table1[[#This Row],[SUPPLIER]]</f>
        <v>-</v>
      </c>
      <c r="O671" t="str">
        <f>Table1[[#This Row],[KATEGORI]]</f>
        <v>GLOBAL</v>
      </c>
    </row>
    <row r="672" spans="1:15" ht="15.75" hidden="1" customHeight="1" x14ac:dyDescent="0.25">
      <c r="A672">
        <v>1288</v>
      </c>
      <c r="B672" t="s">
        <v>7</v>
      </c>
      <c r="C672" t="s">
        <v>6355</v>
      </c>
      <c r="D672" t="s">
        <v>22</v>
      </c>
      <c r="E672">
        <v>144</v>
      </c>
      <c r="F672" t="s">
        <v>8</v>
      </c>
      <c r="G672" t="s">
        <v>9</v>
      </c>
      <c r="H672" t="s">
        <v>7</v>
      </c>
      <c r="I672">
        <v>10</v>
      </c>
      <c r="J672" t="str">
        <f>PROPER(Table1[[#This Row],[NAMA]])</f>
        <v>Bp Vtro 238 (4)/ 237 (6)</v>
      </c>
      <c r="K672">
        <f>Table1[[#This Row],[STOCK]]</f>
        <v>10</v>
      </c>
      <c r="L672" t="str">
        <f>IF(Table1[[#This Row],[KODE]]="","",Table1[[#This Row],[KODE]])</f>
        <v/>
      </c>
      <c r="M672" t="str">
        <f>IF(Table1[[#This Row],[QTY]]=0,"",CONCATENATE(Table1[[#This Row],[QTY]]," ",Table1[[#This Row],[STN]]))</f>
        <v>144 LSN</v>
      </c>
      <c r="N672" t="str">
        <f>Table1[[#This Row],[SUPPLIER]]</f>
        <v>-</v>
      </c>
      <c r="O672" t="str">
        <f>Table1[[#This Row],[KATEGORI]]</f>
        <v>GLOBAL</v>
      </c>
    </row>
    <row r="673" spans="1:15" ht="15.75" hidden="1" customHeight="1" x14ac:dyDescent="0.25">
      <c r="A673">
        <v>1289</v>
      </c>
      <c r="B673" t="s">
        <v>7</v>
      </c>
      <c r="C673" t="s">
        <v>6356</v>
      </c>
      <c r="D673" t="s">
        <v>22</v>
      </c>
      <c r="E673">
        <v>144</v>
      </c>
      <c r="F673" t="s">
        <v>8</v>
      </c>
      <c r="G673" t="s">
        <v>9</v>
      </c>
      <c r="H673" t="s">
        <v>7</v>
      </c>
      <c r="I673">
        <v>13</v>
      </c>
      <c r="J673" t="str">
        <f>PROPER(Table1[[#This Row],[NAMA]])</f>
        <v>Bp Vtro 239 (6)/ 231 (7)</v>
      </c>
      <c r="K673">
        <f>Table1[[#This Row],[STOCK]]</f>
        <v>13</v>
      </c>
      <c r="L673" t="str">
        <f>IF(Table1[[#This Row],[KODE]]="","",Table1[[#This Row],[KODE]])</f>
        <v/>
      </c>
      <c r="M673" t="str">
        <f>IF(Table1[[#This Row],[QTY]]=0,"",CONCATENATE(Table1[[#This Row],[QTY]]," ",Table1[[#This Row],[STN]]))</f>
        <v>144 LSN</v>
      </c>
      <c r="N673" t="str">
        <f>Table1[[#This Row],[SUPPLIER]]</f>
        <v>-</v>
      </c>
      <c r="O673" t="str">
        <f>Table1[[#This Row],[KATEGORI]]</f>
        <v>GLOBAL</v>
      </c>
    </row>
    <row r="674" spans="1:15" ht="15.75" hidden="1" customHeight="1" x14ac:dyDescent="0.25">
      <c r="A674">
        <v>1290</v>
      </c>
      <c r="B674" t="s">
        <v>7</v>
      </c>
      <c r="C674" t="s">
        <v>584</v>
      </c>
      <c r="D674" t="s">
        <v>200</v>
      </c>
      <c r="E674">
        <v>20</v>
      </c>
      <c r="F674" t="s">
        <v>8</v>
      </c>
      <c r="G674" t="s">
        <v>9</v>
      </c>
      <c r="H674" t="s">
        <v>7</v>
      </c>
      <c r="I674">
        <v>2</v>
      </c>
      <c r="J674" t="str">
        <f>PROPER(Table1[[#This Row],[NAMA]])</f>
        <v>Bp Vullpen 3095</v>
      </c>
      <c r="K674">
        <f>Table1[[#This Row],[STOCK]]</f>
        <v>2</v>
      </c>
      <c r="L674" t="str">
        <f>IF(Table1[[#This Row],[KODE]]="","",Table1[[#This Row],[KODE]])</f>
        <v/>
      </c>
      <c r="M674" t="str">
        <f>IF(Table1[[#This Row],[QTY]]=0,"",CONCATENATE(Table1[[#This Row],[QTY]]," ",Table1[[#This Row],[STN]]))</f>
        <v>20 LSN</v>
      </c>
      <c r="N674" t="str">
        <f>Table1[[#This Row],[SUPPLIER]]</f>
        <v>`</v>
      </c>
      <c r="O674" t="str">
        <f>Table1[[#This Row],[KATEGORI]]</f>
        <v>GLOBAL</v>
      </c>
    </row>
    <row r="675" spans="1:15" ht="15.75" hidden="1" customHeight="1" x14ac:dyDescent="0.25">
      <c r="A675">
        <v>1291</v>
      </c>
      <c r="B675" t="s">
        <v>7</v>
      </c>
      <c r="C675" t="s">
        <v>585</v>
      </c>
      <c r="D675" t="s">
        <v>22</v>
      </c>
      <c r="E675">
        <v>20</v>
      </c>
      <c r="F675" t="s">
        <v>8</v>
      </c>
      <c r="G675" t="s">
        <v>9</v>
      </c>
      <c r="H675" t="s">
        <v>7</v>
      </c>
      <c r="I675">
        <v>1</v>
      </c>
      <c r="J675" t="str">
        <f>PROPER(Table1[[#This Row],[NAMA]])</f>
        <v>Bp Vullpen 3096</v>
      </c>
      <c r="K675">
        <f>Table1[[#This Row],[STOCK]]</f>
        <v>1</v>
      </c>
      <c r="L675" t="str">
        <f>IF(Table1[[#This Row],[KODE]]="","",Table1[[#This Row],[KODE]])</f>
        <v/>
      </c>
      <c r="M675" t="str">
        <f>IF(Table1[[#This Row],[QTY]]=0,"",CONCATENATE(Table1[[#This Row],[QTY]]," ",Table1[[#This Row],[STN]]))</f>
        <v>20 LSN</v>
      </c>
      <c r="N675" t="str">
        <f>Table1[[#This Row],[SUPPLIER]]</f>
        <v>-</v>
      </c>
      <c r="O675" t="str">
        <f>Table1[[#This Row],[KATEGORI]]</f>
        <v>GLOBAL</v>
      </c>
    </row>
    <row r="676" spans="1:15" ht="15.75" hidden="1" customHeight="1" x14ac:dyDescent="0.25">
      <c r="A676">
        <v>1293</v>
      </c>
      <c r="B676" t="s">
        <v>7</v>
      </c>
      <c r="C676" t="s">
        <v>586</v>
      </c>
      <c r="D676" t="s">
        <v>7</v>
      </c>
      <c r="E676">
        <v>160</v>
      </c>
      <c r="F676" t="s">
        <v>28</v>
      </c>
      <c r="G676" t="s">
        <v>9</v>
      </c>
      <c r="H676" t="s">
        <v>7</v>
      </c>
      <c r="I676">
        <v>1</v>
      </c>
      <c r="J676" t="str">
        <f>PROPER(Table1[[#This Row],[NAMA]])</f>
        <v>Bp Wr Gp 112S 12W</v>
      </c>
      <c r="K676">
        <f>Table1[[#This Row],[STOCK]]</f>
        <v>1</v>
      </c>
      <c r="L676" t="str">
        <f>IF(Table1[[#This Row],[KODE]]="","",Table1[[#This Row],[KODE]])</f>
        <v/>
      </c>
      <c r="M676" t="str">
        <f>IF(Table1[[#This Row],[QTY]]=0,"",CONCATENATE(Table1[[#This Row],[QTY]]," ",Table1[[#This Row],[STN]]))</f>
        <v>160 SET</v>
      </c>
      <c r="N676" t="str">
        <f>Table1[[#This Row],[SUPPLIER]]</f>
        <v/>
      </c>
      <c r="O676" t="str">
        <f>Table1[[#This Row],[KATEGORI]]</f>
        <v>GLOBAL</v>
      </c>
    </row>
    <row r="677" spans="1:15" ht="15.75" hidden="1" customHeight="1" x14ac:dyDescent="0.25">
      <c r="A677">
        <v>1294</v>
      </c>
      <c r="B677" t="s">
        <v>7</v>
      </c>
      <c r="C677" t="s">
        <v>5906</v>
      </c>
      <c r="D677" t="s">
        <v>7</v>
      </c>
      <c r="E677">
        <v>20</v>
      </c>
      <c r="F677" t="s">
        <v>73</v>
      </c>
      <c r="G677" t="s">
        <v>9</v>
      </c>
      <c r="H677" t="s">
        <v>7</v>
      </c>
      <c r="I677">
        <v>4</v>
      </c>
      <c r="J677" t="str">
        <f>PROPER(Table1[[#This Row],[NAMA]])</f>
        <v>Bp X Data M1</v>
      </c>
      <c r="K677">
        <f>Table1[[#This Row],[STOCK]]</f>
        <v>4</v>
      </c>
      <c r="L677" t="str">
        <f>IF(Table1[[#This Row],[KODE]]="","",Table1[[#This Row],[KODE]])</f>
        <v/>
      </c>
      <c r="M677" t="str">
        <f>IF(Table1[[#This Row],[QTY]]=0,"",CONCATENATE(Table1[[#This Row],[QTY]]," ",Table1[[#This Row],[STN]]))</f>
        <v>20 GRS</v>
      </c>
      <c r="N677" t="str">
        <f>Table1[[#This Row],[SUPPLIER]]</f>
        <v/>
      </c>
      <c r="O677" t="str">
        <f>Table1[[#This Row],[KATEGORI]]</f>
        <v>GLOBAL</v>
      </c>
    </row>
    <row r="678" spans="1:15" ht="15.75" hidden="1" customHeight="1" x14ac:dyDescent="0.25">
      <c r="A678">
        <v>1295</v>
      </c>
      <c r="B678" t="s">
        <v>7</v>
      </c>
      <c r="C678" t="s">
        <v>5907</v>
      </c>
      <c r="D678" t="s">
        <v>7</v>
      </c>
      <c r="E678">
        <v>20</v>
      </c>
      <c r="F678" t="s">
        <v>73</v>
      </c>
      <c r="G678" t="s">
        <v>9</v>
      </c>
      <c r="H678" t="s">
        <v>7</v>
      </c>
      <c r="I678">
        <v>6</v>
      </c>
      <c r="J678" t="str">
        <f>PROPER(Table1[[#This Row],[NAMA]])</f>
        <v>Bp X Data M2</v>
      </c>
      <c r="K678">
        <f>Table1[[#This Row],[STOCK]]</f>
        <v>6</v>
      </c>
      <c r="L678" t="str">
        <f>IF(Table1[[#This Row],[KODE]]="","",Table1[[#This Row],[KODE]])</f>
        <v/>
      </c>
      <c r="M678" t="str">
        <f>IF(Table1[[#This Row],[QTY]]=0,"",CONCATENATE(Table1[[#This Row],[QTY]]," ",Table1[[#This Row],[STN]]))</f>
        <v>20 GRS</v>
      </c>
      <c r="N678" t="str">
        <f>Table1[[#This Row],[SUPPLIER]]</f>
        <v/>
      </c>
      <c r="O678" t="str">
        <f>Table1[[#This Row],[KATEGORI]]</f>
        <v>GLOBAL</v>
      </c>
    </row>
    <row r="679" spans="1:15" ht="15.75" hidden="1" customHeight="1" x14ac:dyDescent="0.25">
      <c r="A679">
        <v>1296</v>
      </c>
      <c r="B679" t="s">
        <v>7</v>
      </c>
      <c r="C679" t="s">
        <v>587</v>
      </c>
      <c r="D679" t="s">
        <v>7</v>
      </c>
      <c r="E679">
        <v>1296</v>
      </c>
      <c r="F679" t="s">
        <v>11</v>
      </c>
      <c r="G679" t="s">
        <v>9</v>
      </c>
      <c r="H679" t="s">
        <v>7</v>
      </c>
      <c r="I679">
        <v>1</v>
      </c>
      <c r="J679" t="str">
        <f>PROPER(Table1[[#This Row],[NAMA]])</f>
        <v>Bp Xd 061H/ 5W+Mech</v>
      </c>
      <c r="K679">
        <f>Table1[[#This Row],[STOCK]]</f>
        <v>1</v>
      </c>
      <c r="L679" t="str">
        <f>IF(Table1[[#This Row],[KODE]]="","",Table1[[#This Row],[KODE]])</f>
        <v/>
      </c>
      <c r="M679" t="str">
        <f>IF(Table1[[#This Row],[QTY]]=0,"",CONCATENATE(Table1[[#This Row],[QTY]]," ",Table1[[#This Row],[STN]]))</f>
        <v>1296 PCS</v>
      </c>
      <c r="N679" t="str">
        <f>Table1[[#This Row],[SUPPLIER]]</f>
        <v/>
      </c>
      <c r="O679" t="str">
        <f>Table1[[#This Row],[KATEGORI]]</f>
        <v>GLOBAL</v>
      </c>
    </row>
    <row r="680" spans="1:15" ht="15.75" hidden="1" customHeight="1" x14ac:dyDescent="0.25">
      <c r="A680">
        <v>1297</v>
      </c>
      <c r="B680" t="s">
        <v>7</v>
      </c>
      <c r="C680" t="s">
        <v>588</v>
      </c>
      <c r="D680" t="s">
        <v>7</v>
      </c>
      <c r="E680">
        <v>144</v>
      </c>
      <c r="F680" t="s">
        <v>8</v>
      </c>
      <c r="G680" t="s">
        <v>9</v>
      </c>
      <c r="H680" t="s">
        <v>7</v>
      </c>
      <c r="I680">
        <v>3</v>
      </c>
      <c r="J680" t="str">
        <f>PROPER(Table1[[#This Row],[NAMA]])</f>
        <v>Bp Xd 070 B10/ 3W</v>
      </c>
      <c r="K680">
        <f>Table1[[#This Row],[STOCK]]</f>
        <v>3</v>
      </c>
      <c r="L680" t="str">
        <f>IF(Table1[[#This Row],[KODE]]="","",Table1[[#This Row],[KODE]])</f>
        <v/>
      </c>
      <c r="M680" t="str">
        <f>IF(Table1[[#This Row],[QTY]]=0,"",CONCATENATE(Table1[[#This Row],[QTY]]," ",Table1[[#This Row],[STN]]))</f>
        <v>144 LSN</v>
      </c>
      <c r="N680" t="str">
        <f>Table1[[#This Row],[SUPPLIER]]</f>
        <v/>
      </c>
      <c r="O680" t="str">
        <f>Table1[[#This Row],[KATEGORI]]</f>
        <v>GLOBAL</v>
      </c>
    </row>
    <row r="681" spans="1:15" ht="15.75" hidden="1" customHeight="1" x14ac:dyDescent="0.25">
      <c r="A681">
        <v>1299</v>
      </c>
      <c r="B681" t="s">
        <v>7</v>
      </c>
      <c r="C681" t="s">
        <v>589</v>
      </c>
      <c r="D681" t="s">
        <v>7</v>
      </c>
      <c r="E681">
        <v>144</v>
      </c>
      <c r="F681" t="s">
        <v>8</v>
      </c>
      <c r="G681" t="s">
        <v>9</v>
      </c>
      <c r="H681" t="s">
        <v>7</v>
      </c>
      <c r="I681">
        <v>2</v>
      </c>
      <c r="J681" t="str">
        <f>PROPER(Table1[[#This Row],[NAMA]])</f>
        <v>Bp Xdm 3017</v>
      </c>
      <c r="K681">
        <f>Table1[[#This Row],[STOCK]]</f>
        <v>2</v>
      </c>
      <c r="L681" t="str">
        <f>IF(Table1[[#This Row],[KODE]]="","",Table1[[#This Row],[KODE]])</f>
        <v/>
      </c>
      <c r="M681" t="str">
        <f>IF(Table1[[#This Row],[QTY]]=0,"",CONCATENATE(Table1[[#This Row],[QTY]]," ",Table1[[#This Row],[STN]]))</f>
        <v>144 LSN</v>
      </c>
      <c r="N681" t="str">
        <f>Table1[[#This Row],[SUPPLIER]]</f>
        <v/>
      </c>
      <c r="O681" t="str">
        <f>Table1[[#This Row],[KATEGORI]]</f>
        <v>GLOBAL</v>
      </c>
    </row>
    <row r="682" spans="1:15" ht="15.75" hidden="1" customHeight="1" x14ac:dyDescent="0.25">
      <c r="A682">
        <v>1300</v>
      </c>
      <c r="B682" t="s">
        <v>7</v>
      </c>
      <c r="C682" t="s">
        <v>590</v>
      </c>
      <c r="D682" t="s">
        <v>7</v>
      </c>
      <c r="E682">
        <v>144</v>
      </c>
      <c r="F682" t="s">
        <v>8</v>
      </c>
      <c r="G682" t="s">
        <v>9</v>
      </c>
      <c r="H682" t="s">
        <v>7</v>
      </c>
      <c r="I682">
        <v>2</v>
      </c>
      <c r="J682" t="str">
        <f>PROPER(Table1[[#This Row],[NAMA]])</f>
        <v>Bp Xdm 3155</v>
      </c>
      <c r="K682">
        <f>Table1[[#This Row],[STOCK]]</f>
        <v>2</v>
      </c>
      <c r="L682" t="str">
        <f>IF(Table1[[#This Row],[KODE]]="","",Table1[[#This Row],[KODE]])</f>
        <v/>
      </c>
      <c r="M682" t="str">
        <f>IF(Table1[[#This Row],[QTY]]=0,"",CONCATENATE(Table1[[#This Row],[QTY]]," ",Table1[[#This Row],[STN]]))</f>
        <v>144 LSN</v>
      </c>
      <c r="N682" t="str">
        <f>Table1[[#This Row],[SUPPLIER]]</f>
        <v/>
      </c>
      <c r="O682" t="str">
        <f>Table1[[#This Row],[KATEGORI]]</f>
        <v>GLOBAL</v>
      </c>
    </row>
    <row r="683" spans="1:15" ht="15.75" hidden="1" customHeight="1" x14ac:dyDescent="0.25">
      <c r="A683">
        <v>1302</v>
      </c>
      <c r="B683" t="s">
        <v>7</v>
      </c>
      <c r="C683" t="s">
        <v>591</v>
      </c>
      <c r="D683" t="s">
        <v>7</v>
      </c>
      <c r="E683">
        <v>180</v>
      </c>
      <c r="F683" t="s">
        <v>8</v>
      </c>
      <c r="G683" t="s">
        <v>9</v>
      </c>
      <c r="H683" t="s">
        <v>7</v>
      </c>
      <c r="I683">
        <v>2</v>
      </c>
      <c r="J683" t="str">
        <f>PROPER(Table1[[#This Row],[NAMA]])</f>
        <v>Bp Xdm Fancy 3124(1)/ 3125(1)</v>
      </c>
      <c r="K683">
        <f>Table1[[#This Row],[STOCK]]</f>
        <v>2</v>
      </c>
      <c r="L683" t="str">
        <f>IF(Table1[[#This Row],[KODE]]="","",Table1[[#This Row],[KODE]])</f>
        <v/>
      </c>
      <c r="M683" t="str">
        <f>IF(Table1[[#This Row],[QTY]]=0,"",CONCATENATE(Table1[[#This Row],[QTY]]," ",Table1[[#This Row],[STN]]))</f>
        <v>180 LSN</v>
      </c>
      <c r="N683" t="str">
        <f>Table1[[#This Row],[SUPPLIER]]</f>
        <v/>
      </c>
      <c r="O683" t="str">
        <f>Table1[[#This Row],[KATEGORI]]</f>
        <v>GLOBAL</v>
      </c>
    </row>
    <row r="684" spans="1:15" ht="15.75" hidden="1" customHeight="1" x14ac:dyDescent="0.25">
      <c r="A684">
        <v>1303</v>
      </c>
      <c r="B684" t="s">
        <v>7</v>
      </c>
      <c r="C684" t="s">
        <v>592</v>
      </c>
      <c r="D684" t="s">
        <v>7</v>
      </c>
      <c r="E684">
        <v>180</v>
      </c>
      <c r="F684" t="s">
        <v>8</v>
      </c>
      <c r="G684" t="s">
        <v>9</v>
      </c>
      <c r="H684" t="s">
        <v>7</v>
      </c>
      <c r="I684">
        <v>3</v>
      </c>
      <c r="J684" t="str">
        <f>PROPER(Table1[[#This Row],[NAMA]])</f>
        <v>Bp Xdm Fancy 3126</v>
      </c>
      <c r="K684">
        <f>Table1[[#This Row],[STOCK]]</f>
        <v>3</v>
      </c>
      <c r="L684" t="str">
        <f>IF(Table1[[#This Row],[KODE]]="","",Table1[[#This Row],[KODE]])</f>
        <v/>
      </c>
      <c r="M684" t="str">
        <f>IF(Table1[[#This Row],[QTY]]=0,"",CONCATENATE(Table1[[#This Row],[QTY]]," ",Table1[[#This Row],[STN]]))</f>
        <v>180 LSN</v>
      </c>
      <c r="N684" t="str">
        <f>Table1[[#This Row],[SUPPLIER]]</f>
        <v/>
      </c>
      <c r="O684" t="str">
        <f>Table1[[#This Row],[KATEGORI]]</f>
        <v>GLOBAL</v>
      </c>
    </row>
    <row r="685" spans="1:15" ht="15.75" hidden="1" customHeight="1" x14ac:dyDescent="0.25">
      <c r="A685">
        <v>1305</v>
      </c>
      <c r="B685" t="s">
        <v>7</v>
      </c>
      <c r="C685" t="s">
        <v>593</v>
      </c>
      <c r="D685" t="s">
        <v>7</v>
      </c>
      <c r="E685">
        <v>144</v>
      </c>
      <c r="F685" t="s">
        <v>8</v>
      </c>
      <c r="G685" t="s">
        <v>9</v>
      </c>
      <c r="H685" t="s">
        <v>7</v>
      </c>
      <c r="I685">
        <v>1</v>
      </c>
      <c r="J685" t="str">
        <f>PROPER(Table1[[#This Row],[NAMA]])</f>
        <v>Bp Xdm P213</v>
      </c>
      <c r="K685">
        <f>Table1[[#This Row],[STOCK]]</f>
        <v>1</v>
      </c>
      <c r="L685" t="str">
        <f>IF(Table1[[#This Row],[KODE]]="","",Table1[[#This Row],[KODE]])</f>
        <v/>
      </c>
      <c r="M685" t="str">
        <f>IF(Table1[[#This Row],[QTY]]=0,"",CONCATENATE(Table1[[#This Row],[QTY]]," ",Table1[[#This Row],[STN]]))</f>
        <v>144 LSN</v>
      </c>
      <c r="N685" t="str">
        <f>Table1[[#This Row],[SUPPLIER]]</f>
        <v/>
      </c>
      <c r="O685" t="str">
        <f>Table1[[#This Row],[KATEGORI]]</f>
        <v>GLOBAL</v>
      </c>
    </row>
    <row r="686" spans="1:15" ht="15.75" hidden="1" customHeight="1" x14ac:dyDescent="0.25">
      <c r="A686">
        <v>1306</v>
      </c>
      <c r="B686" t="s">
        <v>7</v>
      </c>
      <c r="C686" t="s">
        <v>594</v>
      </c>
      <c r="D686" t="s">
        <v>7</v>
      </c>
      <c r="E686">
        <v>36</v>
      </c>
      <c r="F686" t="s">
        <v>43</v>
      </c>
      <c r="G686" t="s">
        <v>9</v>
      </c>
      <c r="H686" t="s">
        <v>7</v>
      </c>
      <c r="I686">
        <v>1</v>
      </c>
      <c r="J686" t="str">
        <f>PROPER(Table1[[#This Row],[NAMA]])</f>
        <v>Bp Y L1000 Hk Panjang 1X48</v>
      </c>
      <c r="K686">
        <f>Table1[[#This Row],[STOCK]]</f>
        <v>1</v>
      </c>
      <c r="L686" t="str">
        <f>IF(Table1[[#This Row],[KODE]]="","",Table1[[#This Row],[KODE]])</f>
        <v/>
      </c>
      <c r="M686" t="str">
        <f>IF(Table1[[#This Row],[QTY]]=0,"",CONCATENATE(Table1[[#This Row],[QTY]]," ",Table1[[#This Row],[STN]]))</f>
        <v>36 BOX</v>
      </c>
      <c r="N686" t="str">
        <f>Table1[[#This Row],[SUPPLIER]]</f>
        <v/>
      </c>
      <c r="O686" t="str">
        <f>Table1[[#This Row],[KATEGORI]]</f>
        <v>GLOBAL</v>
      </c>
    </row>
    <row r="687" spans="1:15" ht="15.75" hidden="1" customHeight="1" x14ac:dyDescent="0.25">
      <c r="A687">
        <v>1338</v>
      </c>
      <c r="B687" t="s">
        <v>7</v>
      </c>
      <c r="C687" t="s">
        <v>5632</v>
      </c>
      <c r="D687" t="s">
        <v>22</v>
      </c>
      <c r="E687">
        <v>120</v>
      </c>
      <c r="F687" t="s">
        <v>8</v>
      </c>
      <c r="G687" t="s">
        <v>9</v>
      </c>
      <c r="H687" t="s">
        <v>7</v>
      </c>
      <c r="I687">
        <v>1</v>
      </c>
      <c r="J687" t="str">
        <f>PROPER(Table1[[#This Row],[NAMA]])</f>
        <v>Bp Zhixin 3158</v>
      </c>
      <c r="K687">
        <f>Table1[[#This Row],[STOCK]]</f>
        <v>1</v>
      </c>
      <c r="L687" t="str">
        <f>IF(Table1[[#This Row],[KODE]]="","",Table1[[#This Row],[KODE]])</f>
        <v/>
      </c>
      <c r="M687" t="str">
        <f>IF(Table1[[#This Row],[QTY]]=0,"",CONCATENATE(Table1[[#This Row],[QTY]]," ",Table1[[#This Row],[STN]]))</f>
        <v>120 LSN</v>
      </c>
      <c r="N687" t="str">
        <f>Table1[[#This Row],[SUPPLIER]]</f>
        <v>-</v>
      </c>
      <c r="O687" t="str">
        <f>Table1[[#This Row],[KATEGORI]]</f>
        <v>GLOBAL</v>
      </c>
    </row>
    <row r="688" spans="1:15" ht="15.75" hidden="1" customHeight="1" x14ac:dyDescent="0.25">
      <c r="A688">
        <v>1339</v>
      </c>
      <c r="B688" t="s">
        <v>7</v>
      </c>
      <c r="C688" t="s">
        <v>5924</v>
      </c>
      <c r="D688" t="s">
        <v>22</v>
      </c>
      <c r="E688">
        <v>120</v>
      </c>
      <c r="F688" t="s">
        <v>8</v>
      </c>
      <c r="G688" t="s">
        <v>110</v>
      </c>
      <c r="H688" t="s">
        <v>7</v>
      </c>
      <c r="I688">
        <v>2</v>
      </c>
      <c r="J688" t="str">
        <f>PROPER(Table1[[#This Row],[NAMA]])</f>
        <v>Bp Zhixin 3168/ 3169</v>
      </c>
      <c r="K688">
        <f>Table1[[#This Row],[STOCK]]</f>
        <v>2</v>
      </c>
      <c r="L688" t="str">
        <f>IF(Table1[[#This Row],[KODE]]="","",Table1[[#This Row],[KODE]])</f>
        <v/>
      </c>
      <c r="M688" t="str">
        <f>IF(Table1[[#This Row],[QTY]]=0,"",CONCATENATE(Table1[[#This Row],[QTY]]," ",Table1[[#This Row],[STN]]))</f>
        <v>120 LSN</v>
      </c>
      <c r="N688" t="str">
        <f>Table1[[#This Row],[SUPPLIER]]</f>
        <v>-</v>
      </c>
      <c r="O688" t="str">
        <f>Table1[[#This Row],[KATEGORI]]</f>
        <v>PAJAK</v>
      </c>
    </row>
    <row r="689" spans="1:15" ht="15.75" hidden="1" customHeight="1" x14ac:dyDescent="0.25">
      <c r="A689">
        <v>1347</v>
      </c>
      <c r="B689" t="s">
        <v>7</v>
      </c>
      <c r="C689" t="s">
        <v>5633</v>
      </c>
      <c r="D689" t="s">
        <v>22</v>
      </c>
      <c r="E689">
        <v>120</v>
      </c>
      <c r="F689" t="s">
        <v>8</v>
      </c>
      <c r="G689" t="s">
        <v>9</v>
      </c>
      <c r="H689" t="s">
        <v>7</v>
      </c>
      <c r="I689">
        <v>1</v>
      </c>
      <c r="J689" t="str">
        <f>PROPER(Table1[[#This Row],[NAMA]])</f>
        <v>Bp Zhixin 5017</v>
      </c>
      <c r="K689">
        <f>Table1[[#This Row],[STOCK]]</f>
        <v>1</v>
      </c>
      <c r="L689" t="str">
        <f>IF(Table1[[#This Row],[KODE]]="","",Table1[[#This Row],[KODE]])</f>
        <v/>
      </c>
      <c r="M689" t="str">
        <f>IF(Table1[[#This Row],[QTY]]=0,"",CONCATENATE(Table1[[#This Row],[QTY]]," ",Table1[[#This Row],[STN]]))</f>
        <v>120 LSN</v>
      </c>
      <c r="N689" t="str">
        <f>Table1[[#This Row],[SUPPLIER]]</f>
        <v>-</v>
      </c>
      <c r="O689" t="str">
        <f>Table1[[#This Row],[KATEGORI]]</f>
        <v>GLOBAL</v>
      </c>
    </row>
    <row r="690" spans="1:15" ht="15.75" hidden="1" customHeight="1" x14ac:dyDescent="0.25">
      <c r="A690">
        <v>1349</v>
      </c>
      <c r="B690" t="s">
        <v>7</v>
      </c>
      <c r="C690" t="s">
        <v>5634</v>
      </c>
      <c r="D690" t="s">
        <v>22</v>
      </c>
      <c r="E690">
        <v>120</v>
      </c>
      <c r="F690" t="s">
        <v>8</v>
      </c>
      <c r="G690" t="s">
        <v>9</v>
      </c>
      <c r="H690" t="s">
        <v>7</v>
      </c>
      <c r="I690">
        <v>1</v>
      </c>
      <c r="J690" t="str">
        <f>PROPER(Table1[[#This Row],[NAMA]])</f>
        <v>Bp Zhixin 5035</v>
      </c>
      <c r="K690">
        <f>Table1[[#This Row],[STOCK]]</f>
        <v>1</v>
      </c>
      <c r="L690" t="str">
        <f>IF(Table1[[#This Row],[KODE]]="","",Table1[[#This Row],[KODE]])</f>
        <v/>
      </c>
      <c r="M690" t="str">
        <f>IF(Table1[[#This Row],[QTY]]=0,"",CONCATENATE(Table1[[#This Row],[QTY]]," ",Table1[[#This Row],[STN]]))</f>
        <v>120 LSN</v>
      </c>
      <c r="N690" t="str">
        <f>Table1[[#This Row],[SUPPLIER]]</f>
        <v>-</v>
      </c>
      <c r="O690" t="str">
        <f>Table1[[#This Row],[KATEGORI]]</f>
        <v>GLOBAL</v>
      </c>
    </row>
    <row r="691" spans="1:15" ht="15.75" hidden="1" customHeight="1" x14ac:dyDescent="0.25">
      <c r="A691">
        <v>1354</v>
      </c>
      <c r="B691" t="s">
        <v>7</v>
      </c>
      <c r="C691" t="s">
        <v>5921</v>
      </c>
      <c r="D691" t="s">
        <v>22</v>
      </c>
      <c r="E691">
        <v>120</v>
      </c>
      <c r="F691" t="s">
        <v>8</v>
      </c>
      <c r="G691" t="s">
        <v>110</v>
      </c>
      <c r="H691" t="s">
        <v>7</v>
      </c>
      <c r="I691">
        <v>2</v>
      </c>
      <c r="J691" t="str">
        <f>PROPER(Table1[[#This Row],[NAMA]])</f>
        <v>Bp Zhixin G 5005/ 5018</v>
      </c>
      <c r="K691">
        <f>Table1[[#This Row],[STOCK]]</f>
        <v>2</v>
      </c>
      <c r="L691" t="str">
        <f>IF(Table1[[#This Row],[KODE]]="","",Table1[[#This Row],[KODE]])</f>
        <v/>
      </c>
      <c r="M691" t="str">
        <f>IF(Table1[[#This Row],[QTY]]=0,"",CONCATENATE(Table1[[#This Row],[QTY]]," ",Table1[[#This Row],[STN]]))</f>
        <v>120 LSN</v>
      </c>
      <c r="N691" t="str">
        <f>Table1[[#This Row],[SUPPLIER]]</f>
        <v>-</v>
      </c>
      <c r="O691" t="str">
        <f>Table1[[#This Row],[KATEGORI]]</f>
        <v>PAJAK</v>
      </c>
    </row>
    <row r="692" spans="1:15" ht="15.75" hidden="1" customHeight="1" x14ac:dyDescent="0.25">
      <c r="A692">
        <v>1356</v>
      </c>
      <c r="B692" t="s">
        <v>7</v>
      </c>
      <c r="C692" t="s">
        <v>5922</v>
      </c>
      <c r="D692" t="s">
        <v>22</v>
      </c>
      <c r="E692">
        <v>120</v>
      </c>
      <c r="F692" t="s">
        <v>8</v>
      </c>
      <c r="G692" t="s">
        <v>110</v>
      </c>
      <c r="H692" t="s">
        <v>7</v>
      </c>
      <c r="I692">
        <v>3</v>
      </c>
      <c r="J692" t="str">
        <f>PROPER(Table1[[#This Row],[NAMA]])</f>
        <v>Bp Zhixin G 5029 (2)/ 5039 (1)</v>
      </c>
      <c r="K692">
        <f>Table1[[#This Row],[STOCK]]</f>
        <v>3</v>
      </c>
      <c r="L692" t="str">
        <f>IF(Table1[[#This Row],[KODE]]="","",Table1[[#This Row],[KODE]])</f>
        <v/>
      </c>
      <c r="M692" t="str">
        <f>IF(Table1[[#This Row],[QTY]]=0,"",CONCATENATE(Table1[[#This Row],[QTY]]," ",Table1[[#This Row],[STN]]))</f>
        <v>120 LSN</v>
      </c>
      <c r="N692" t="str">
        <f>Table1[[#This Row],[SUPPLIER]]</f>
        <v>-</v>
      </c>
      <c r="O692" t="str">
        <f>Table1[[#This Row],[KATEGORI]]</f>
        <v>PAJAK</v>
      </c>
    </row>
    <row r="693" spans="1:15" ht="15.75" hidden="1" customHeight="1" x14ac:dyDescent="0.25">
      <c r="A693">
        <v>1358</v>
      </c>
      <c r="B693" t="s">
        <v>7</v>
      </c>
      <c r="C693" t="s">
        <v>5923</v>
      </c>
      <c r="D693" t="s">
        <v>22</v>
      </c>
      <c r="E693">
        <v>120</v>
      </c>
      <c r="F693" t="s">
        <v>8</v>
      </c>
      <c r="G693" t="s">
        <v>110</v>
      </c>
      <c r="H693" t="s">
        <v>7</v>
      </c>
      <c r="I693">
        <v>2</v>
      </c>
      <c r="J693" t="str">
        <f>PROPER(Table1[[#This Row],[NAMA]])</f>
        <v>Bp Zhixin G 5040/ 5041</v>
      </c>
      <c r="K693">
        <f>Table1[[#This Row],[STOCK]]</f>
        <v>2</v>
      </c>
      <c r="L693" t="str">
        <f>IF(Table1[[#This Row],[KODE]]="","",Table1[[#This Row],[KODE]])</f>
        <v/>
      </c>
      <c r="M693" t="str">
        <f>IF(Table1[[#This Row],[QTY]]=0,"",CONCATENATE(Table1[[#This Row],[QTY]]," ",Table1[[#This Row],[STN]]))</f>
        <v>120 LSN</v>
      </c>
      <c r="N693" t="str">
        <f>Table1[[#This Row],[SUPPLIER]]</f>
        <v>-</v>
      </c>
      <c r="O693" t="str">
        <f>Table1[[#This Row],[KATEGORI]]</f>
        <v>PAJAK</v>
      </c>
    </row>
    <row r="694" spans="1:15" ht="15.75" hidden="1" customHeight="1" x14ac:dyDescent="0.25">
      <c r="A694">
        <v>1364</v>
      </c>
      <c r="B694" t="s">
        <v>7</v>
      </c>
      <c r="C694" t="s">
        <v>6588</v>
      </c>
      <c r="D694" t="s">
        <v>7</v>
      </c>
      <c r="E694">
        <v>192</v>
      </c>
      <c r="F694" t="s">
        <v>8</v>
      </c>
      <c r="G694" t="s">
        <v>9</v>
      </c>
      <c r="H694" t="s">
        <v>7</v>
      </c>
      <c r="I694">
        <v>23</v>
      </c>
      <c r="J694" t="str">
        <f>PROPER(Table1[[#This Row],[NAMA]])</f>
        <v>Bp Zui Zhua Hy-1020 Hitam</v>
      </c>
      <c r="K694">
        <f>Table1[[#This Row],[STOCK]]</f>
        <v>23</v>
      </c>
      <c r="L694" t="str">
        <f>IF(Table1[[#This Row],[KODE]]="","",Table1[[#This Row],[KODE]])</f>
        <v/>
      </c>
      <c r="M694" t="str">
        <f>IF(Table1[[#This Row],[QTY]]=0,"",CONCATENATE(Table1[[#This Row],[QTY]]," ",Table1[[#This Row],[STN]]))</f>
        <v>192 LSN</v>
      </c>
      <c r="N694" t="str">
        <f>Table1[[#This Row],[SUPPLIER]]</f>
        <v/>
      </c>
      <c r="O694" t="str">
        <f>Table1[[#This Row],[KATEGORI]]</f>
        <v>GLOBAL</v>
      </c>
    </row>
    <row r="695" spans="1:15" ht="15.75" hidden="1" customHeight="1" x14ac:dyDescent="0.25">
      <c r="A695">
        <v>1366</v>
      </c>
      <c r="B695" t="s">
        <v>7</v>
      </c>
      <c r="C695" t="s">
        <v>596</v>
      </c>
      <c r="D695" t="s">
        <v>7</v>
      </c>
      <c r="E695">
        <v>96</v>
      </c>
      <c r="F695" t="s">
        <v>11</v>
      </c>
      <c r="G695" t="s">
        <v>9</v>
      </c>
      <c r="H695" t="s">
        <v>7</v>
      </c>
      <c r="I695">
        <v>4</v>
      </c>
      <c r="J695" t="str">
        <f>PROPER(Table1[[#This Row],[NAMA]])</f>
        <v>Bp/ Pen Holder Ph 909(4)</v>
      </c>
      <c r="K695">
        <f>Table1[[#This Row],[STOCK]]</f>
        <v>4</v>
      </c>
      <c r="L695" t="str">
        <f>IF(Table1[[#This Row],[KODE]]="","",Table1[[#This Row],[KODE]])</f>
        <v/>
      </c>
      <c r="M695" t="str">
        <f>IF(Table1[[#This Row],[QTY]]=0,"",CONCATENATE(Table1[[#This Row],[QTY]]," ",Table1[[#This Row],[STN]]))</f>
        <v>96 PCS</v>
      </c>
      <c r="N695" t="str">
        <f>Table1[[#This Row],[SUPPLIER]]</f>
        <v/>
      </c>
      <c r="O695" t="str">
        <f>Table1[[#This Row],[KATEGORI]]</f>
        <v>GLOBAL</v>
      </c>
    </row>
    <row r="696" spans="1:15" ht="15.75" hidden="1" customHeight="1" x14ac:dyDescent="0.25">
      <c r="A696">
        <v>1368</v>
      </c>
      <c r="B696" t="s">
        <v>7</v>
      </c>
      <c r="C696" t="s">
        <v>597</v>
      </c>
      <c r="D696" t="s">
        <v>7</v>
      </c>
      <c r="E696">
        <v>50</v>
      </c>
      <c r="F696" t="s">
        <v>8</v>
      </c>
      <c r="G696" t="s">
        <v>9</v>
      </c>
      <c r="H696" t="s">
        <v>7</v>
      </c>
      <c r="I696">
        <v>31</v>
      </c>
      <c r="J696" t="str">
        <f>PROPER(Table1[[#This Row],[NAMA]])</f>
        <v>Bp/ Vullpen Tf 801 (8)/ Tf 802 (23)</v>
      </c>
      <c r="K696">
        <f>Table1[[#This Row],[STOCK]]</f>
        <v>31</v>
      </c>
      <c r="L696" t="str">
        <f>IF(Table1[[#This Row],[KODE]]="","",Table1[[#This Row],[KODE]])</f>
        <v/>
      </c>
      <c r="M696" t="str">
        <f>IF(Table1[[#This Row],[QTY]]=0,"",CONCATENATE(Table1[[#This Row],[QTY]]," ",Table1[[#This Row],[STN]]))</f>
        <v>50 LSN</v>
      </c>
      <c r="N696" t="str">
        <f>Table1[[#This Row],[SUPPLIER]]</f>
        <v/>
      </c>
      <c r="O696" t="str">
        <f>Table1[[#This Row],[KATEGORI]]</f>
        <v>GLOBAL</v>
      </c>
    </row>
    <row r="697" spans="1:15" ht="15.75" hidden="1" customHeight="1" x14ac:dyDescent="0.25">
      <c r="A697">
        <v>1379</v>
      </c>
      <c r="B697" t="s">
        <v>7</v>
      </c>
      <c r="C697" t="s">
        <v>598</v>
      </c>
      <c r="D697" t="s">
        <v>7</v>
      </c>
      <c r="E697">
        <v>10</v>
      </c>
      <c r="F697" t="s">
        <v>8</v>
      </c>
      <c r="G697" t="s">
        <v>9</v>
      </c>
      <c r="H697" t="s">
        <v>7</v>
      </c>
      <c r="I697">
        <v>2</v>
      </c>
      <c r="J697" t="str">
        <f>PROPER(Table1[[#This Row],[NAMA]])</f>
        <v>Bt Spiral Bunga</v>
      </c>
      <c r="K697">
        <f>Table1[[#This Row],[STOCK]]</f>
        <v>2</v>
      </c>
      <c r="L697" t="str">
        <f>IF(Table1[[#This Row],[KODE]]="","",Table1[[#This Row],[KODE]])</f>
        <v/>
      </c>
      <c r="M697" t="str">
        <f>IF(Table1[[#This Row],[QTY]]=0,"",CONCATENATE(Table1[[#This Row],[QTY]]," ",Table1[[#This Row],[STN]]))</f>
        <v>10 LSN</v>
      </c>
      <c r="N697" t="str">
        <f>Table1[[#This Row],[SUPPLIER]]</f>
        <v/>
      </c>
      <c r="O697" t="str">
        <f>Table1[[#This Row],[KATEGORI]]</f>
        <v>GLOBAL</v>
      </c>
    </row>
    <row r="698" spans="1:15" ht="15.75" hidden="1" customHeight="1" x14ac:dyDescent="0.25">
      <c r="A698">
        <v>1380</v>
      </c>
      <c r="B698" t="s">
        <v>7</v>
      </c>
      <c r="C698" t="s">
        <v>599</v>
      </c>
      <c r="D698" t="s">
        <v>7</v>
      </c>
      <c r="E698">
        <v>432</v>
      </c>
      <c r="F698" t="s">
        <v>11</v>
      </c>
      <c r="G698" t="s">
        <v>9</v>
      </c>
      <c r="H698" t="s">
        <v>7</v>
      </c>
      <c r="I698">
        <v>1</v>
      </c>
      <c r="J698" t="str">
        <f>PROPER(Table1[[#This Row],[NAMA]])</f>
        <v>Btl A 2560-37/38 A5/30Lb</v>
      </c>
      <c r="K698">
        <f>Table1[[#This Row],[STOCK]]</f>
        <v>1</v>
      </c>
      <c r="L698" t="str">
        <f>IF(Table1[[#This Row],[KODE]]="","",Table1[[#This Row],[KODE]])</f>
        <v/>
      </c>
      <c r="M698" t="str">
        <f>IF(Table1[[#This Row],[QTY]]=0,"",CONCATENATE(Table1[[#This Row],[QTY]]," ",Table1[[#This Row],[STN]]))</f>
        <v>432 PCS</v>
      </c>
      <c r="N698" t="str">
        <f>Table1[[#This Row],[SUPPLIER]]</f>
        <v/>
      </c>
      <c r="O698" t="str">
        <f>Table1[[#This Row],[KATEGORI]]</f>
        <v>GLOBAL</v>
      </c>
    </row>
    <row r="699" spans="1:15" ht="15.75" hidden="1" customHeight="1" x14ac:dyDescent="0.25">
      <c r="A699">
        <v>1381</v>
      </c>
      <c r="B699" t="s">
        <v>7</v>
      </c>
      <c r="C699" t="s">
        <v>600</v>
      </c>
      <c r="D699" t="s">
        <v>7</v>
      </c>
      <c r="E699">
        <v>240</v>
      </c>
      <c r="F699" t="s">
        <v>11</v>
      </c>
      <c r="G699" t="s">
        <v>9</v>
      </c>
      <c r="H699" t="s">
        <v>7</v>
      </c>
      <c r="I699">
        <v>3</v>
      </c>
      <c r="J699" t="str">
        <f>PROPER(Table1[[#This Row],[NAMA]])</f>
        <v>Bts 329-1A/ 6</v>
      </c>
      <c r="K699">
        <f>Table1[[#This Row],[STOCK]]</f>
        <v>3</v>
      </c>
      <c r="L699" t="str">
        <f>IF(Table1[[#This Row],[KODE]]="","",Table1[[#This Row],[KODE]])</f>
        <v/>
      </c>
      <c r="M699" t="str">
        <f>IF(Table1[[#This Row],[QTY]]=0,"",CONCATENATE(Table1[[#This Row],[QTY]]," ",Table1[[#This Row],[STN]]))</f>
        <v>240 PCS</v>
      </c>
      <c r="N699" t="str">
        <f>Table1[[#This Row],[SUPPLIER]]</f>
        <v/>
      </c>
      <c r="O699" t="str">
        <f>Table1[[#This Row],[KATEGORI]]</f>
        <v>GLOBAL</v>
      </c>
    </row>
    <row r="700" spans="1:15" ht="15.75" hidden="1" customHeight="1" x14ac:dyDescent="0.25">
      <c r="A700">
        <v>1382</v>
      </c>
      <c r="B700" t="s">
        <v>7</v>
      </c>
      <c r="C700" t="s">
        <v>601</v>
      </c>
      <c r="D700" t="s">
        <v>7</v>
      </c>
      <c r="E700">
        <v>240</v>
      </c>
      <c r="F700" t="s">
        <v>11</v>
      </c>
      <c r="G700" t="s">
        <v>9</v>
      </c>
      <c r="H700" t="s">
        <v>7</v>
      </c>
      <c r="I700">
        <v>6</v>
      </c>
      <c r="J700" t="str">
        <f>PROPER(Table1[[#This Row],[NAMA]])</f>
        <v>Bts 329-2 A5-100</v>
      </c>
      <c r="K700">
        <f>Table1[[#This Row],[STOCK]]</f>
        <v>6</v>
      </c>
      <c r="L700" t="str">
        <f>IF(Table1[[#This Row],[KODE]]="","",Table1[[#This Row],[KODE]])</f>
        <v/>
      </c>
      <c r="M700" t="str">
        <f>IF(Table1[[#This Row],[QTY]]=0,"",CONCATENATE(Table1[[#This Row],[QTY]]," ",Table1[[#This Row],[STN]]))</f>
        <v>240 PCS</v>
      </c>
      <c r="N700" t="str">
        <f>Table1[[#This Row],[SUPPLIER]]</f>
        <v/>
      </c>
      <c r="O700" t="str">
        <f>Table1[[#This Row],[KATEGORI]]</f>
        <v>GLOBAL</v>
      </c>
    </row>
    <row r="701" spans="1:15" ht="15.75" hidden="1" customHeight="1" x14ac:dyDescent="0.25">
      <c r="A701">
        <v>1383</v>
      </c>
      <c r="B701" t="s">
        <v>7</v>
      </c>
      <c r="C701" t="s">
        <v>602</v>
      </c>
      <c r="D701" t="s">
        <v>7</v>
      </c>
      <c r="E701">
        <v>80</v>
      </c>
      <c r="F701" t="s">
        <v>11</v>
      </c>
      <c r="G701" t="s">
        <v>9</v>
      </c>
      <c r="H701" t="s">
        <v>7</v>
      </c>
      <c r="I701">
        <v>1</v>
      </c>
      <c r="J701" t="str">
        <f>PROPER(Table1[[#This Row],[NAMA]])</f>
        <v>Bts 60 404</v>
      </c>
      <c r="K701">
        <f>Table1[[#This Row],[STOCK]]</f>
        <v>1</v>
      </c>
      <c r="L701" t="str">
        <f>IF(Table1[[#This Row],[KODE]]="","",Table1[[#This Row],[KODE]])</f>
        <v/>
      </c>
      <c r="M701" t="str">
        <f>IF(Table1[[#This Row],[QTY]]=0,"",CONCATENATE(Table1[[#This Row],[QTY]]," ",Table1[[#This Row],[STN]]))</f>
        <v>80 PCS</v>
      </c>
      <c r="N701" t="str">
        <f>Table1[[#This Row],[SUPPLIER]]</f>
        <v/>
      </c>
      <c r="O701" t="str">
        <f>Table1[[#This Row],[KATEGORI]]</f>
        <v>GLOBAL</v>
      </c>
    </row>
    <row r="702" spans="1:15" ht="15.75" hidden="1" customHeight="1" x14ac:dyDescent="0.25">
      <c r="A702">
        <v>1384</v>
      </c>
      <c r="B702" t="s">
        <v>7</v>
      </c>
      <c r="C702" t="s">
        <v>603</v>
      </c>
      <c r="D702" t="s">
        <v>7</v>
      </c>
      <c r="E702">
        <v>320</v>
      </c>
      <c r="F702" t="s">
        <v>11</v>
      </c>
      <c r="G702" t="s">
        <v>9</v>
      </c>
      <c r="H702" t="s">
        <v>7</v>
      </c>
      <c r="I702">
        <v>8</v>
      </c>
      <c r="J702" t="str">
        <f>PROPER(Table1[[#This Row],[NAMA]])</f>
        <v>Bts 60-404/A5-45 Depan</v>
      </c>
      <c r="K702">
        <f>Table1[[#This Row],[STOCK]]</f>
        <v>8</v>
      </c>
      <c r="L702" t="str">
        <f>IF(Table1[[#This Row],[KODE]]="","",Table1[[#This Row],[KODE]])</f>
        <v/>
      </c>
      <c r="M702" t="str">
        <f>IF(Table1[[#This Row],[QTY]]=0,"",CONCATENATE(Table1[[#This Row],[QTY]]," ",Table1[[#This Row],[STN]]))</f>
        <v>320 PCS</v>
      </c>
      <c r="N702" t="str">
        <f>Table1[[#This Row],[SUPPLIER]]</f>
        <v/>
      </c>
      <c r="O702" t="str">
        <f>Table1[[#This Row],[KATEGORI]]</f>
        <v>GLOBAL</v>
      </c>
    </row>
    <row r="703" spans="1:15" ht="15.75" hidden="1" customHeight="1" x14ac:dyDescent="0.25">
      <c r="A703">
        <v>1385</v>
      </c>
      <c r="B703" t="s">
        <v>7</v>
      </c>
      <c r="C703" t="s">
        <v>604</v>
      </c>
      <c r="D703" t="s">
        <v>7</v>
      </c>
      <c r="E703">
        <v>320</v>
      </c>
      <c r="F703" t="s">
        <v>11</v>
      </c>
      <c r="G703" t="s">
        <v>9</v>
      </c>
      <c r="H703" t="s">
        <v>7</v>
      </c>
      <c r="I703">
        <v>3</v>
      </c>
      <c r="J703" t="str">
        <f>PROPER(Table1[[#This Row],[NAMA]])</f>
        <v>Bts A680-08 (3)</v>
      </c>
      <c r="K703">
        <f>Table1[[#This Row],[STOCK]]</f>
        <v>3</v>
      </c>
      <c r="L703" t="str">
        <f>IF(Table1[[#This Row],[KODE]]="","",Table1[[#This Row],[KODE]])</f>
        <v/>
      </c>
      <c r="M703" t="str">
        <f>IF(Table1[[#This Row],[QTY]]=0,"",CONCATENATE(Table1[[#This Row],[QTY]]," ",Table1[[#This Row],[STN]]))</f>
        <v>320 PCS</v>
      </c>
      <c r="N703" t="str">
        <f>Table1[[#This Row],[SUPPLIER]]</f>
        <v/>
      </c>
      <c r="O703" t="str">
        <f>Table1[[#This Row],[KATEGORI]]</f>
        <v>GLOBAL</v>
      </c>
    </row>
    <row r="704" spans="1:15" ht="15.75" hidden="1" customHeight="1" x14ac:dyDescent="0.25">
      <c r="A704">
        <v>1386</v>
      </c>
      <c r="B704" t="s">
        <v>7</v>
      </c>
      <c r="C704" t="s">
        <v>605</v>
      </c>
      <c r="D704" t="s">
        <v>7</v>
      </c>
      <c r="E704">
        <v>160</v>
      </c>
      <c r="F704" t="s">
        <v>11</v>
      </c>
      <c r="G704" t="s">
        <v>9</v>
      </c>
      <c r="H704" t="s">
        <v>7</v>
      </c>
      <c r="I704">
        <v>30</v>
      </c>
      <c r="J704" t="str">
        <f>PROPER(Table1[[#This Row],[NAMA]])</f>
        <v>Bts B156/ A6 Index</v>
      </c>
      <c r="K704">
        <f>Table1[[#This Row],[STOCK]]</f>
        <v>30</v>
      </c>
      <c r="L704" t="str">
        <f>IF(Table1[[#This Row],[KODE]]="","",Table1[[#This Row],[KODE]])</f>
        <v/>
      </c>
      <c r="M704" t="str">
        <f>IF(Table1[[#This Row],[QTY]]=0,"",CONCATENATE(Table1[[#This Row],[QTY]]," ",Table1[[#This Row],[STN]]))</f>
        <v>160 PCS</v>
      </c>
      <c r="N704" t="str">
        <f>Table1[[#This Row],[SUPPLIER]]</f>
        <v/>
      </c>
      <c r="O704" t="str">
        <f>Table1[[#This Row],[KATEGORI]]</f>
        <v>GLOBAL</v>
      </c>
    </row>
    <row r="705" spans="1:15" ht="15.75" hidden="1" customHeight="1" x14ac:dyDescent="0.25">
      <c r="A705">
        <v>1387</v>
      </c>
      <c r="B705" t="s">
        <v>7</v>
      </c>
      <c r="C705" t="s">
        <v>606</v>
      </c>
      <c r="D705" t="s">
        <v>7</v>
      </c>
      <c r="E705">
        <v>168</v>
      </c>
      <c r="F705" t="s">
        <v>11</v>
      </c>
      <c r="G705" t="s">
        <v>9</v>
      </c>
      <c r="H705" t="s">
        <v>7</v>
      </c>
      <c r="I705">
        <v>6</v>
      </c>
      <c r="J705" t="str">
        <f>PROPER(Table1[[#This Row],[NAMA]])</f>
        <v>Bts Gasta A5 80-12 Bola</v>
      </c>
      <c r="K705">
        <f>Table1[[#This Row],[STOCK]]</f>
        <v>6</v>
      </c>
      <c r="L705" t="str">
        <f>IF(Table1[[#This Row],[KODE]]="","",Table1[[#This Row],[KODE]])</f>
        <v/>
      </c>
      <c r="M705" t="str">
        <f>IF(Table1[[#This Row],[QTY]]=0,"",CONCATENATE(Table1[[#This Row],[QTY]]," ",Table1[[#This Row],[STN]]))</f>
        <v>168 PCS</v>
      </c>
      <c r="N705" t="str">
        <f>Table1[[#This Row],[SUPPLIER]]</f>
        <v/>
      </c>
      <c r="O705" t="str">
        <f>Table1[[#This Row],[KATEGORI]]</f>
        <v>GLOBAL</v>
      </c>
    </row>
    <row r="706" spans="1:15" ht="15.75" hidden="1" customHeight="1" x14ac:dyDescent="0.25">
      <c r="A706">
        <v>1392</v>
      </c>
      <c r="B706" t="s">
        <v>7</v>
      </c>
      <c r="C706" t="s">
        <v>607</v>
      </c>
      <c r="D706" t="s">
        <v>7</v>
      </c>
      <c r="E706">
        <v>320</v>
      </c>
      <c r="F706" t="s">
        <v>11</v>
      </c>
      <c r="G706" t="s">
        <v>9</v>
      </c>
      <c r="H706" t="s">
        <v>7</v>
      </c>
      <c r="I706">
        <v>2</v>
      </c>
      <c r="J706" t="str">
        <f>PROPER(Table1[[#This Row],[NAMA]])</f>
        <v>Bts Gasta Ha 32-8211/ A5-50 Fr</v>
      </c>
      <c r="K706">
        <f>Table1[[#This Row],[STOCK]]</f>
        <v>2</v>
      </c>
      <c r="L706" t="str">
        <f>IF(Table1[[#This Row],[KODE]]="","",Table1[[#This Row],[KODE]])</f>
        <v/>
      </c>
      <c r="M706" t="str">
        <f>IF(Table1[[#This Row],[QTY]]=0,"",CONCATENATE(Table1[[#This Row],[QTY]]," ",Table1[[#This Row],[STN]]))</f>
        <v>320 PCS</v>
      </c>
      <c r="N706" t="str">
        <f>Table1[[#This Row],[SUPPLIER]]</f>
        <v/>
      </c>
      <c r="O706" t="str">
        <f>Table1[[#This Row],[KATEGORI]]</f>
        <v>GLOBAL</v>
      </c>
    </row>
    <row r="707" spans="1:15" ht="15.75" hidden="1" customHeight="1" x14ac:dyDescent="0.25">
      <c r="A707">
        <v>1393</v>
      </c>
      <c r="B707" t="s">
        <v>7</v>
      </c>
      <c r="C707" t="s">
        <v>608</v>
      </c>
      <c r="D707" t="s">
        <v>7</v>
      </c>
      <c r="E707">
        <v>320</v>
      </c>
      <c r="F707" t="s">
        <v>11</v>
      </c>
      <c r="G707" t="s">
        <v>9</v>
      </c>
      <c r="H707" t="s">
        <v>7</v>
      </c>
      <c r="I707">
        <v>1</v>
      </c>
      <c r="J707" t="str">
        <f>PROPER(Table1[[#This Row],[NAMA]])</f>
        <v>Bts Gasta Ha 32-8213/ A5-50 Fr</v>
      </c>
      <c r="K707">
        <f>Table1[[#This Row],[STOCK]]</f>
        <v>1</v>
      </c>
      <c r="L707" t="str">
        <f>IF(Table1[[#This Row],[KODE]]="","",Table1[[#This Row],[KODE]])</f>
        <v/>
      </c>
      <c r="M707" t="str">
        <f>IF(Table1[[#This Row],[QTY]]=0,"",CONCATENATE(Table1[[#This Row],[QTY]]," ",Table1[[#This Row],[STN]]))</f>
        <v>320 PCS</v>
      </c>
      <c r="N707" t="str">
        <f>Table1[[#This Row],[SUPPLIER]]</f>
        <v/>
      </c>
      <c r="O707" t="str">
        <f>Table1[[#This Row],[KATEGORI]]</f>
        <v>GLOBAL</v>
      </c>
    </row>
    <row r="708" spans="1:15" ht="15.75" customHeight="1" x14ac:dyDescent="0.25">
      <c r="A708">
        <v>1417</v>
      </c>
      <c r="B708" t="s">
        <v>7</v>
      </c>
      <c r="C708" t="s">
        <v>6030</v>
      </c>
      <c r="D708" t="s">
        <v>648</v>
      </c>
      <c r="E708">
        <v>288</v>
      </c>
      <c r="F708" t="s">
        <v>11</v>
      </c>
      <c r="G708" t="s">
        <v>12</v>
      </c>
      <c r="H708" t="s">
        <v>7</v>
      </c>
      <c r="I708">
        <v>3</v>
      </c>
      <c r="J708" t="str">
        <f>PROPER(Table1[[#This Row],[NAMA]])</f>
        <v>Buku Mewarnai 11-15</v>
      </c>
      <c r="K708">
        <f>Table1[[#This Row],[STOCK]]</f>
        <v>3</v>
      </c>
      <c r="L708" t="str">
        <f>IF(Table1[[#This Row],[KODE]]="","",Table1[[#This Row],[KODE]])</f>
        <v/>
      </c>
      <c r="M708" t="str">
        <f>IF(Table1[[#This Row],[QTY]]=0,"",CONCATENATE(Table1[[#This Row],[QTY]]," ",Table1[[#This Row],[STN]]))</f>
        <v>288 PCS</v>
      </c>
      <c r="N708" t="str">
        <f>Table1[[#This Row],[SUPPLIER]]</f>
        <v>IMPORT B1</v>
      </c>
      <c r="O708" t="str">
        <f>Table1[[#This Row],[KATEGORI]]</f>
        <v>IMPORT</v>
      </c>
    </row>
    <row r="709" spans="1:15" ht="15.75" customHeight="1" x14ac:dyDescent="0.25">
      <c r="A709">
        <v>1418</v>
      </c>
      <c r="B709" t="s">
        <v>7</v>
      </c>
      <c r="C709" t="s">
        <v>6031</v>
      </c>
      <c r="D709" t="s">
        <v>648</v>
      </c>
      <c r="E709">
        <v>288</v>
      </c>
      <c r="F709" t="s">
        <v>11</v>
      </c>
      <c r="G709" t="s">
        <v>12</v>
      </c>
      <c r="H709" t="s">
        <v>7</v>
      </c>
      <c r="I709">
        <v>3</v>
      </c>
      <c r="J709" t="str">
        <f>PROPER(Table1[[#This Row],[NAMA]])</f>
        <v>Buku Mewarnai 1-5</v>
      </c>
      <c r="K709">
        <f>Table1[[#This Row],[STOCK]]</f>
        <v>3</v>
      </c>
      <c r="L709" t="str">
        <f>IF(Table1[[#This Row],[KODE]]="","",Table1[[#This Row],[KODE]])</f>
        <v/>
      </c>
      <c r="M709" t="str">
        <f>IF(Table1[[#This Row],[QTY]]=0,"",CONCATENATE(Table1[[#This Row],[QTY]]," ",Table1[[#This Row],[STN]]))</f>
        <v>288 PCS</v>
      </c>
      <c r="N709" t="str">
        <f>Table1[[#This Row],[SUPPLIER]]</f>
        <v>IMPORT B1</v>
      </c>
      <c r="O709" t="str">
        <f>Table1[[#This Row],[KATEGORI]]</f>
        <v>IMPORT</v>
      </c>
    </row>
    <row r="710" spans="1:15" ht="15.75" customHeight="1" x14ac:dyDescent="0.25">
      <c r="A710">
        <v>1419</v>
      </c>
      <c r="B710" t="s">
        <v>7</v>
      </c>
      <c r="C710" t="s">
        <v>6032</v>
      </c>
      <c r="D710" t="s">
        <v>648</v>
      </c>
      <c r="E710">
        <v>288</v>
      </c>
      <c r="F710" t="s">
        <v>11</v>
      </c>
      <c r="G710" t="s">
        <v>12</v>
      </c>
      <c r="H710" t="s">
        <v>7</v>
      </c>
      <c r="I710">
        <v>2</v>
      </c>
      <c r="J710" t="str">
        <f>PROPER(Table1[[#This Row],[NAMA]])</f>
        <v>Buku Mewarnai 16-20</v>
      </c>
      <c r="K710">
        <f>Table1[[#This Row],[STOCK]]</f>
        <v>2</v>
      </c>
      <c r="L710" t="str">
        <f>IF(Table1[[#This Row],[KODE]]="","",Table1[[#This Row],[KODE]])</f>
        <v/>
      </c>
      <c r="M710" t="str">
        <f>IF(Table1[[#This Row],[QTY]]=0,"",CONCATENATE(Table1[[#This Row],[QTY]]," ",Table1[[#This Row],[STN]]))</f>
        <v>288 PCS</v>
      </c>
      <c r="N710" t="str">
        <f>Table1[[#This Row],[SUPPLIER]]</f>
        <v>IMPORT B1</v>
      </c>
      <c r="O710" t="str">
        <f>Table1[[#This Row],[KATEGORI]]</f>
        <v>IMPORT</v>
      </c>
    </row>
    <row r="711" spans="1:15" ht="15.75" customHeight="1" x14ac:dyDescent="0.25">
      <c r="A711">
        <v>1420</v>
      </c>
      <c r="B711" t="s">
        <v>7</v>
      </c>
      <c r="C711" t="s">
        <v>5579</v>
      </c>
      <c r="D711" t="s">
        <v>5563</v>
      </c>
      <c r="E711">
        <v>600</v>
      </c>
      <c r="F711" t="s">
        <v>11</v>
      </c>
      <c r="G711" t="s">
        <v>12</v>
      </c>
      <c r="H711" t="s">
        <v>7</v>
      </c>
      <c r="I711">
        <v>4</v>
      </c>
      <c r="J711" t="str">
        <f>PROPER(Table1[[#This Row],[NAMA]])</f>
        <v>Buku Mewarnai 1807 +Stiker (4 Gambar)</v>
      </c>
      <c r="K711">
        <f>Table1[[#This Row],[STOCK]]</f>
        <v>4</v>
      </c>
      <c r="L711" t="str">
        <f>IF(Table1[[#This Row],[KODE]]="","",Table1[[#This Row],[KODE]])</f>
        <v/>
      </c>
      <c r="M711" t="str">
        <f>IF(Table1[[#This Row],[QTY]]=0,"",CONCATENATE(Table1[[#This Row],[QTY]]," ",Table1[[#This Row],[STN]]))</f>
        <v>600 PCS</v>
      </c>
      <c r="N711" t="str">
        <f>Table1[[#This Row],[SUPPLIER]]</f>
        <v>IMPORT E2</v>
      </c>
      <c r="O711" t="str">
        <f>Table1[[#This Row],[KATEGORI]]</f>
        <v>IMPORT</v>
      </c>
    </row>
    <row r="712" spans="1:15" ht="15.75" customHeight="1" x14ac:dyDescent="0.25">
      <c r="A712">
        <v>1421</v>
      </c>
      <c r="B712" t="s">
        <v>7</v>
      </c>
      <c r="C712" t="s">
        <v>5577</v>
      </c>
      <c r="D712" t="s">
        <v>5563</v>
      </c>
      <c r="E712">
        <v>600</v>
      </c>
      <c r="F712" t="s">
        <v>11</v>
      </c>
      <c r="G712" t="s">
        <v>12</v>
      </c>
      <c r="H712" t="s">
        <v>7</v>
      </c>
      <c r="I712">
        <v>8</v>
      </c>
      <c r="J712" t="str">
        <f>PROPER(Table1[[#This Row],[NAMA]])</f>
        <v>Buku Mewarnai 2201 (4 Gambar)</v>
      </c>
      <c r="K712">
        <f>Table1[[#This Row],[STOCK]]</f>
        <v>8</v>
      </c>
      <c r="L712" t="str">
        <f>IF(Table1[[#This Row],[KODE]]="","",Table1[[#This Row],[KODE]])</f>
        <v/>
      </c>
      <c r="M712" t="str">
        <f>IF(Table1[[#This Row],[QTY]]=0,"",CONCATENATE(Table1[[#This Row],[QTY]]," ",Table1[[#This Row],[STN]]))</f>
        <v>600 PCS</v>
      </c>
      <c r="N712" t="str">
        <f>Table1[[#This Row],[SUPPLIER]]</f>
        <v>IMPORT E2</v>
      </c>
      <c r="O712" t="str">
        <f>Table1[[#This Row],[KATEGORI]]</f>
        <v>IMPORT</v>
      </c>
    </row>
    <row r="713" spans="1:15" ht="15.75" customHeight="1" x14ac:dyDescent="0.25">
      <c r="A713">
        <v>1423</v>
      </c>
      <c r="B713" t="s">
        <v>7</v>
      </c>
      <c r="C713" t="s">
        <v>5574</v>
      </c>
      <c r="D713" t="s">
        <v>5563</v>
      </c>
      <c r="E713">
        <v>480</v>
      </c>
      <c r="F713" t="s">
        <v>11</v>
      </c>
      <c r="G713" t="s">
        <v>12</v>
      </c>
      <c r="H713" t="s">
        <v>7</v>
      </c>
      <c r="I713">
        <v>8</v>
      </c>
      <c r="J713" t="str">
        <f>PROPER(Table1[[#This Row],[NAMA]])</f>
        <v>Buku Mewarnai 2206 (4 Gambar)</v>
      </c>
      <c r="K713">
        <f>Table1[[#This Row],[STOCK]]</f>
        <v>8</v>
      </c>
      <c r="L713" t="str">
        <f>IF(Table1[[#This Row],[KODE]]="","",Table1[[#This Row],[KODE]])</f>
        <v/>
      </c>
      <c r="M713" t="str">
        <f>IF(Table1[[#This Row],[QTY]]=0,"",CONCATENATE(Table1[[#This Row],[QTY]]," ",Table1[[#This Row],[STN]]))</f>
        <v>480 PCS</v>
      </c>
      <c r="N713" t="str">
        <f>Table1[[#This Row],[SUPPLIER]]</f>
        <v>IMPORT E2</v>
      </c>
      <c r="O713" t="str">
        <f>Table1[[#This Row],[KATEGORI]]</f>
        <v>IMPORT</v>
      </c>
    </row>
    <row r="714" spans="1:15" ht="15.75" customHeight="1" x14ac:dyDescent="0.25">
      <c r="A714">
        <v>1424</v>
      </c>
      <c r="B714" t="s">
        <v>7</v>
      </c>
      <c r="C714" t="s">
        <v>5575</v>
      </c>
      <c r="D714" t="s">
        <v>5563</v>
      </c>
      <c r="E714">
        <v>384</v>
      </c>
      <c r="F714" t="s">
        <v>11</v>
      </c>
      <c r="G714" t="s">
        <v>12</v>
      </c>
      <c r="H714" t="s">
        <v>7</v>
      </c>
      <c r="I714">
        <v>8</v>
      </c>
      <c r="J714" t="str">
        <f>PROPER(Table1[[#This Row],[NAMA]])</f>
        <v>Buku Mewarnai 2235 +Stiker (4 Gambar)</v>
      </c>
      <c r="K714">
        <f>Table1[[#This Row],[STOCK]]</f>
        <v>8</v>
      </c>
      <c r="L714" t="str">
        <f>IF(Table1[[#This Row],[KODE]]="","",Table1[[#This Row],[KODE]])</f>
        <v/>
      </c>
      <c r="M714" t="str">
        <f>IF(Table1[[#This Row],[QTY]]=0,"",CONCATENATE(Table1[[#This Row],[QTY]]," ",Table1[[#This Row],[STN]]))</f>
        <v>384 PCS</v>
      </c>
      <c r="N714" t="str">
        <f>Table1[[#This Row],[SUPPLIER]]</f>
        <v>IMPORT E2</v>
      </c>
      <c r="O714" t="str">
        <f>Table1[[#This Row],[KATEGORI]]</f>
        <v>IMPORT</v>
      </c>
    </row>
    <row r="715" spans="1:15" ht="15.75" customHeight="1" x14ac:dyDescent="0.25">
      <c r="A715">
        <v>1425</v>
      </c>
      <c r="B715" t="s">
        <v>7</v>
      </c>
      <c r="C715" t="s">
        <v>5811</v>
      </c>
      <c r="D715" t="s">
        <v>5563</v>
      </c>
      <c r="E715">
        <v>600</v>
      </c>
      <c r="F715" t="s">
        <v>11</v>
      </c>
      <c r="G715" t="s">
        <v>12</v>
      </c>
      <c r="H715" t="s">
        <v>7</v>
      </c>
      <c r="I715">
        <v>8</v>
      </c>
      <c r="J715" t="str">
        <f>PROPER(Table1[[#This Row],[NAMA]])</f>
        <v>Buku Mewarnai 2251 (4 Gambar) (876)</v>
      </c>
      <c r="K715">
        <f>Table1[[#This Row],[STOCK]]</f>
        <v>8</v>
      </c>
      <c r="L715" t="str">
        <f>IF(Table1[[#This Row],[KODE]]="","",Table1[[#This Row],[KODE]])</f>
        <v/>
      </c>
      <c r="M715" t="str">
        <f>IF(Table1[[#This Row],[QTY]]=0,"",CONCATENATE(Table1[[#This Row],[QTY]]," ",Table1[[#This Row],[STN]]))</f>
        <v>600 PCS</v>
      </c>
      <c r="N715" t="str">
        <f>Table1[[#This Row],[SUPPLIER]]</f>
        <v>IMPORT E2</v>
      </c>
      <c r="O715" t="str">
        <f>Table1[[#This Row],[KATEGORI]]</f>
        <v>IMPORT</v>
      </c>
    </row>
    <row r="716" spans="1:15" ht="15.75" customHeight="1" x14ac:dyDescent="0.25">
      <c r="A716">
        <v>1426</v>
      </c>
      <c r="B716" t="s">
        <v>7</v>
      </c>
      <c r="C716" t="s">
        <v>5578</v>
      </c>
      <c r="D716" t="s">
        <v>5563</v>
      </c>
      <c r="E716">
        <v>600</v>
      </c>
      <c r="F716" t="s">
        <v>11</v>
      </c>
      <c r="G716" t="s">
        <v>12</v>
      </c>
      <c r="H716" t="s">
        <v>7</v>
      </c>
      <c r="I716">
        <v>8</v>
      </c>
      <c r="J716" t="str">
        <f>PROPER(Table1[[#This Row],[NAMA]])</f>
        <v>Buku Mewarnai 2301 (4 Gambar)</v>
      </c>
      <c r="K716">
        <f>Table1[[#This Row],[STOCK]]</f>
        <v>8</v>
      </c>
      <c r="L716" t="str">
        <f>IF(Table1[[#This Row],[KODE]]="","",Table1[[#This Row],[KODE]])</f>
        <v/>
      </c>
      <c r="M716" t="str">
        <f>IF(Table1[[#This Row],[QTY]]=0,"",CONCATENATE(Table1[[#This Row],[QTY]]," ",Table1[[#This Row],[STN]]))</f>
        <v>600 PCS</v>
      </c>
      <c r="N716" t="str">
        <f>Table1[[#This Row],[SUPPLIER]]</f>
        <v>IMPORT E2</v>
      </c>
      <c r="O716" t="str">
        <f>Table1[[#This Row],[KATEGORI]]</f>
        <v>IMPORT</v>
      </c>
    </row>
    <row r="717" spans="1:15" ht="15.75" customHeight="1" x14ac:dyDescent="0.25">
      <c r="A717">
        <v>1428</v>
      </c>
      <c r="B717" t="s">
        <v>7</v>
      </c>
      <c r="C717" t="s">
        <v>6033</v>
      </c>
      <c r="D717" t="s">
        <v>14</v>
      </c>
      <c r="E717">
        <v>600</v>
      </c>
      <c r="F717" t="s">
        <v>11</v>
      </c>
      <c r="G717" t="s">
        <v>12</v>
      </c>
      <c r="H717" t="s">
        <v>7</v>
      </c>
      <c r="I717">
        <v>3</v>
      </c>
      <c r="J717" t="str">
        <f>PROPER(Table1[[#This Row],[NAMA]])</f>
        <v>Buku Mewarnai 604</v>
      </c>
      <c r="K717">
        <f>Table1[[#This Row],[STOCK]]</f>
        <v>3</v>
      </c>
      <c r="L717" t="str">
        <f>IF(Table1[[#This Row],[KODE]]="","",Table1[[#This Row],[KODE]])</f>
        <v/>
      </c>
      <c r="M717" t="str">
        <f>IF(Table1[[#This Row],[QTY]]=0,"",CONCATENATE(Table1[[#This Row],[QTY]]," ",Table1[[#This Row],[STN]]))</f>
        <v>600 PCS</v>
      </c>
      <c r="N717" t="str">
        <f>Table1[[#This Row],[SUPPLIER]]</f>
        <v>IMPORT B4</v>
      </c>
      <c r="O717" t="str">
        <f>Table1[[#This Row],[KATEGORI]]</f>
        <v>IMPORT</v>
      </c>
    </row>
    <row r="718" spans="1:15" ht="15.75" customHeight="1" x14ac:dyDescent="0.25">
      <c r="A718">
        <v>1429</v>
      </c>
      <c r="B718" t="s">
        <v>7</v>
      </c>
      <c r="C718" t="s">
        <v>5576</v>
      </c>
      <c r="D718" t="s">
        <v>5563</v>
      </c>
      <c r="E718">
        <v>360</v>
      </c>
      <c r="F718" t="s">
        <v>11</v>
      </c>
      <c r="G718" t="s">
        <v>12</v>
      </c>
      <c r="H718" t="s">
        <v>7</v>
      </c>
      <c r="I718">
        <v>3</v>
      </c>
      <c r="J718" t="str">
        <f>PROPER(Table1[[#This Row],[NAMA]])</f>
        <v>Buku Mewarnai 668 (4 Gambar)</v>
      </c>
      <c r="K718">
        <f>Table1[[#This Row],[STOCK]]</f>
        <v>3</v>
      </c>
      <c r="L718" t="str">
        <f>IF(Table1[[#This Row],[KODE]]="","",Table1[[#This Row],[KODE]])</f>
        <v/>
      </c>
      <c r="M718" t="str">
        <f>IF(Table1[[#This Row],[QTY]]=0,"",CONCATENATE(Table1[[#This Row],[QTY]]," ",Table1[[#This Row],[STN]]))</f>
        <v>360 PCS</v>
      </c>
      <c r="N718" t="str">
        <f>Table1[[#This Row],[SUPPLIER]]</f>
        <v>IMPORT E2</v>
      </c>
      <c r="O718" t="str">
        <f>Table1[[#This Row],[KATEGORI]]</f>
        <v>IMPORT</v>
      </c>
    </row>
    <row r="719" spans="1:15" ht="15.75" customHeight="1" x14ac:dyDescent="0.25">
      <c r="A719">
        <v>1430</v>
      </c>
      <c r="B719" t="s">
        <v>7</v>
      </c>
      <c r="C719" t="s">
        <v>5580</v>
      </c>
      <c r="D719" t="s">
        <v>5563</v>
      </c>
      <c r="E719">
        <v>600</v>
      </c>
      <c r="F719" t="s">
        <v>11</v>
      </c>
      <c r="G719" t="s">
        <v>12</v>
      </c>
      <c r="H719" t="s">
        <v>7</v>
      </c>
      <c r="I719">
        <v>4</v>
      </c>
      <c r="J719" t="str">
        <f>PROPER(Table1[[#This Row],[NAMA]])</f>
        <v>Buku Mewarnai 876 (4 Gambar)</v>
      </c>
      <c r="K719">
        <f>Table1[[#This Row],[STOCK]]</f>
        <v>4</v>
      </c>
      <c r="L719" t="str">
        <f>IF(Table1[[#This Row],[KODE]]="","",Table1[[#This Row],[KODE]])</f>
        <v/>
      </c>
      <c r="M719" t="str">
        <f>IF(Table1[[#This Row],[QTY]]=0,"",CONCATENATE(Table1[[#This Row],[QTY]]," ",Table1[[#This Row],[STN]]))</f>
        <v>600 PCS</v>
      </c>
      <c r="N719" t="str">
        <f>Table1[[#This Row],[SUPPLIER]]</f>
        <v>IMPORT E2</v>
      </c>
      <c r="O719" t="str">
        <f>Table1[[#This Row],[KATEGORI]]</f>
        <v>IMPORT</v>
      </c>
    </row>
    <row r="720" spans="1:15" ht="15.75" customHeight="1" x14ac:dyDescent="0.25">
      <c r="A720">
        <v>1431</v>
      </c>
      <c r="B720" t="s">
        <v>7</v>
      </c>
      <c r="C720" t="s">
        <v>5582</v>
      </c>
      <c r="D720" t="s">
        <v>5563</v>
      </c>
      <c r="E720">
        <v>624</v>
      </c>
      <c r="F720" t="s">
        <v>11</v>
      </c>
      <c r="G720" t="s">
        <v>12</v>
      </c>
      <c r="H720" t="s">
        <v>7</v>
      </c>
      <c r="I720">
        <v>6</v>
      </c>
      <c r="J720" t="str">
        <f>PROPER(Table1[[#This Row],[NAMA]])</f>
        <v>Buku Mewarnai 9080 (18 Gambar)</v>
      </c>
      <c r="K720">
        <f>Table1[[#This Row],[STOCK]]</f>
        <v>6</v>
      </c>
      <c r="L720" t="str">
        <f>IF(Table1[[#This Row],[KODE]]="","",Table1[[#This Row],[KODE]])</f>
        <v/>
      </c>
      <c r="M720" t="str">
        <f>IF(Table1[[#This Row],[QTY]]=0,"",CONCATENATE(Table1[[#This Row],[QTY]]," ",Table1[[#This Row],[STN]]))</f>
        <v>624 PCS</v>
      </c>
      <c r="N720" t="str">
        <f>Table1[[#This Row],[SUPPLIER]]</f>
        <v>IMPORT E2</v>
      </c>
      <c r="O720" t="str">
        <f>Table1[[#This Row],[KATEGORI]]</f>
        <v>IMPORT</v>
      </c>
    </row>
    <row r="721" spans="1:15" ht="15.75" customHeight="1" x14ac:dyDescent="0.25">
      <c r="A721">
        <v>1432</v>
      </c>
      <c r="B721" t="s">
        <v>7</v>
      </c>
      <c r="C721" t="s">
        <v>6034</v>
      </c>
      <c r="D721" t="s">
        <v>17</v>
      </c>
      <c r="E721">
        <v>792</v>
      </c>
      <c r="F721" t="s">
        <v>11</v>
      </c>
      <c r="G721" t="s">
        <v>12</v>
      </c>
      <c r="H721" t="s">
        <v>7</v>
      </c>
      <c r="I721">
        <v>1</v>
      </c>
      <c r="J721" t="str">
        <f>PROPER(Table1[[#This Row],[NAMA]])</f>
        <v>Buku Mewarnai 9900</v>
      </c>
      <c r="K721">
        <f>Table1[[#This Row],[STOCK]]</f>
        <v>1</v>
      </c>
      <c r="L721" t="str">
        <f>IF(Table1[[#This Row],[KODE]]="","",Table1[[#This Row],[KODE]])</f>
        <v/>
      </c>
      <c r="M721" t="str">
        <f>IF(Table1[[#This Row],[QTY]]=0,"",CONCATENATE(Table1[[#This Row],[QTY]]," ",Table1[[#This Row],[STN]]))</f>
        <v>792 PCS</v>
      </c>
      <c r="N721" t="str">
        <f>Table1[[#This Row],[SUPPLIER]]</f>
        <v>IMPORT B2 + B3</v>
      </c>
      <c r="O721" t="str">
        <f>Table1[[#This Row],[KATEGORI]]</f>
        <v>IMPORT</v>
      </c>
    </row>
    <row r="722" spans="1:15" ht="15.75" customHeight="1" x14ac:dyDescent="0.25">
      <c r="A722">
        <v>1433</v>
      </c>
      <c r="B722" t="s">
        <v>7</v>
      </c>
      <c r="C722" t="s">
        <v>6035</v>
      </c>
      <c r="D722" t="s">
        <v>14</v>
      </c>
      <c r="E722">
        <v>792</v>
      </c>
      <c r="F722" t="s">
        <v>11</v>
      </c>
      <c r="G722" t="s">
        <v>12</v>
      </c>
      <c r="H722" t="s">
        <v>7</v>
      </c>
      <c r="I722">
        <v>6</v>
      </c>
      <c r="J722" t="str">
        <f>PROPER(Table1[[#This Row],[NAMA]])</f>
        <v>Buku Mewarnai 9900-3/ 9903</v>
      </c>
      <c r="K722">
        <f>Table1[[#This Row],[STOCK]]</f>
        <v>6</v>
      </c>
      <c r="L722" t="str">
        <f>IF(Table1[[#This Row],[KODE]]="","",Table1[[#This Row],[KODE]])</f>
        <v/>
      </c>
      <c r="M722" t="str">
        <f>IF(Table1[[#This Row],[QTY]]=0,"",CONCATENATE(Table1[[#This Row],[QTY]]," ",Table1[[#This Row],[STN]]))</f>
        <v>792 PCS</v>
      </c>
      <c r="N722" t="str">
        <f>Table1[[#This Row],[SUPPLIER]]</f>
        <v>IMPORT B4</v>
      </c>
      <c r="O722" t="str">
        <f>Table1[[#This Row],[KATEGORI]]</f>
        <v>IMPORT</v>
      </c>
    </row>
    <row r="723" spans="1:15" ht="15.75" customHeight="1" x14ac:dyDescent="0.25">
      <c r="A723">
        <v>1434</v>
      </c>
      <c r="B723" t="s">
        <v>7</v>
      </c>
      <c r="C723" t="s">
        <v>609</v>
      </c>
      <c r="D723" t="s">
        <v>57</v>
      </c>
      <c r="E723">
        <v>792</v>
      </c>
      <c r="F723" t="s">
        <v>11</v>
      </c>
      <c r="G723" t="s">
        <v>12</v>
      </c>
      <c r="H723" t="s">
        <v>7</v>
      </c>
      <c r="I723">
        <v>5</v>
      </c>
      <c r="J723" t="str">
        <f>PROPER(Table1[[#This Row],[NAMA]])</f>
        <v>Buku Mewarnai 9901</v>
      </c>
      <c r="K723">
        <f>Table1[[#This Row],[STOCK]]</f>
        <v>5</v>
      </c>
      <c r="L723" t="str">
        <f>IF(Table1[[#This Row],[KODE]]="","",Table1[[#This Row],[KODE]])</f>
        <v/>
      </c>
      <c r="M723" t="str">
        <f>IF(Table1[[#This Row],[QTY]]=0,"",CONCATENATE(Table1[[#This Row],[QTY]]," ",Table1[[#This Row],[STN]]))</f>
        <v>792 PCS</v>
      </c>
      <c r="N723" t="str">
        <f>Table1[[#This Row],[SUPPLIER]]</f>
        <v>IMPORT D1</v>
      </c>
      <c r="O723" t="str">
        <f>Table1[[#This Row],[KATEGORI]]</f>
        <v>IMPORT</v>
      </c>
    </row>
    <row r="724" spans="1:15" ht="15.75" customHeight="1" x14ac:dyDescent="0.25">
      <c r="A724">
        <v>1435</v>
      </c>
      <c r="B724" t="s">
        <v>7</v>
      </c>
      <c r="C724" t="s">
        <v>610</v>
      </c>
      <c r="D724" t="s">
        <v>57</v>
      </c>
      <c r="E724">
        <v>792</v>
      </c>
      <c r="F724" t="s">
        <v>11</v>
      </c>
      <c r="G724" t="s">
        <v>12</v>
      </c>
      <c r="H724" t="s">
        <v>7</v>
      </c>
      <c r="I724">
        <v>6</v>
      </c>
      <c r="J724" t="str">
        <f>PROPER(Table1[[#This Row],[NAMA]])</f>
        <v>Buku Mewarnai 9903</v>
      </c>
      <c r="K724">
        <f>Table1[[#This Row],[STOCK]]</f>
        <v>6</v>
      </c>
      <c r="L724" t="str">
        <f>IF(Table1[[#This Row],[KODE]]="","",Table1[[#This Row],[KODE]])</f>
        <v/>
      </c>
      <c r="M724" t="str">
        <f>IF(Table1[[#This Row],[QTY]]=0,"",CONCATENATE(Table1[[#This Row],[QTY]]," ",Table1[[#This Row],[STN]]))</f>
        <v>792 PCS</v>
      </c>
      <c r="N724" t="str">
        <f>Table1[[#This Row],[SUPPLIER]]</f>
        <v>IMPORT D1</v>
      </c>
      <c r="O724" t="str">
        <f>Table1[[#This Row],[KATEGORI]]</f>
        <v>IMPORT</v>
      </c>
    </row>
    <row r="725" spans="1:15" ht="15.75" customHeight="1" x14ac:dyDescent="0.25">
      <c r="A725">
        <v>1436</v>
      </c>
      <c r="B725" t="s">
        <v>7</v>
      </c>
      <c r="C725" t="s">
        <v>5573</v>
      </c>
      <c r="D725" t="s">
        <v>5563</v>
      </c>
      <c r="E725">
        <v>600</v>
      </c>
      <c r="F725" t="s">
        <v>11</v>
      </c>
      <c r="G725" t="s">
        <v>12</v>
      </c>
      <c r="H725" t="s">
        <v>7</v>
      </c>
      <c r="I725">
        <v>8</v>
      </c>
      <c r="J725" t="str">
        <f>PROPER(Table1[[#This Row],[NAMA]])</f>
        <v>Buku Mewarnai As-0035 +Stiker</v>
      </c>
      <c r="K725">
        <f>Table1[[#This Row],[STOCK]]</f>
        <v>8</v>
      </c>
      <c r="L725" t="str">
        <f>IF(Table1[[#This Row],[KODE]]="","",Table1[[#This Row],[KODE]])</f>
        <v/>
      </c>
      <c r="M725" t="str">
        <f>IF(Table1[[#This Row],[QTY]]=0,"",CONCATENATE(Table1[[#This Row],[QTY]]," ",Table1[[#This Row],[STN]]))</f>
        <v>600 PCS</v>
      </c>
      <c r="N725" t="str">
        <f>Table1[[#This Row],[SUPPLIER]]</f>
        <v>IMPORT E2</v>
      </c>
      <c r="O725" t="str">
        <f>Table1[[#This Row],[KATEGORI]]</f>
        <v>IMPORT</v>
      </c>
    </row>
    <row r="726" spans="1:15" ht="15.75" customHeight="1" x14ac:dyDescent="0.25">
      <c r="A726">
        <v>1437</v>
      </c>
      <c r="B726" t="s">
        <v>7</v>
      </c>
      <c r="C726" t="s">
        <v>5583</v>
      </c>
      <c r="D726" t="s">
        <v>5563</v>
      </c>
      <c r="E726">
        <v>624</v>
      </c>
      <c r="F726" t="s">
        <v>11</v>
      </c>
      <c r="G726" t="s">
        <v>12</v>
      </c>
      <c r="H726" t="s">
        <v>7</v>
      </c>
      <c r="I726">
        <v>6</v>
      </c>
      <c r="J726" t="str">
        <f>PROPER(Table1[[#This Row],[NAMA]])</f>
        <v xml:space="preserve">Buku Mewarnai Dkb-1702 </v>
      </c>
      <c r="K726">
        <f>Table1[[#This Row],[STOCK]]</f>
        <v>6</v>
      </c>
      <c r="L726" t="str">
        <f>IF(Table1[[#This Row],[KODE]]="","",Table1[[#This Row],[KODE]])</f>
        <v/>
      </c>
      <c r="M726" t="str">
        <f>IF(Table1[[#This Row],[QTY]]=0,"",CONCATENATE(Table1[[#This Row],[QTY]]," ",Table1[[#This Row],[STN]]))</f>
        <v>624 PCS</v>
      </c>
      <c r="N726" t="str">
        <f>Table1[[#This Row],[SUPPLIER]]</f>
        <v>IMPORT E2</v>
      </c>
      <c r="O726" t="str">
        <f>Table1[[#This Row],[KATEGORI]]</f>
        <v>IMPORT</v>
      </c>
    </row>
    <row r="727" spans="1:15" ht="15.75" customHeight="1" x14ac:dyDescent="0.25">
      <c r="A727">
        <v>1438</v>
      </c>
      <c r="B727" t="s">
        <v>7</v>
      </c>
      <c r="C727" t="s">
        <v>5572</v>
      </c>
      <c r="D727" t="s">
        <v>5563</v>
      </c>
      <c r="E727">
        <v>360</v>
      </c>
      <c r="F727" t="s">
        <v>11</v>
      </c>
      <c r="G727" t="s">
        <v>12</v>
      </c>
      <c r="H727" t="s">
        <v>7</v>
      </c>
      <c r="I727">
        <v>4</v>
      </c>
      <c r="J727" t="str">
        <f>PROPER(Table1[[#This Row],[NAMA]])</f>
        <v>Buku Mewarnai Ht 081 (8 Gambar)</v>
      </c>
      <c r="K727">
        <f>Table1[[#This Row],[STOCK]]</f>
        <v>4</v>
      </c>
      <c r="L727" t="str">
        <f>IF(Table1[[#This Row],[KODE]]="","",Table1[[#This Row],[KODE]])</f>
        <v/>
      </c>
      <c r="M727" t="str">
        <f>IF(Table1[[#This Row],[QTY]]=0,"",CONCATENATE(Table1[[#This Row],[QTY]]," ",Table1[[#This Row],[STN]]))</f>
        <v>360 PCS</v>
      </c>
      <c r="N727" t="str">
        <f>Table1[[#This Row],[SUPPLIER]]</f>
        <v>IMPORT E2</v>
      </c>
      <c r="O727" t="str">
        <f>Table1[[#This Row],[KATEGORI]]</f>
        <v>IMPORT</v>
      </c>
    </row>
    <row r="728" spans="1:15" ht="15.75" customHeight="1" x14ac:dyDescent="0.25">
      <c r="A728">
        <v>1439</v>
      </c>
      <c r="B728" t="s">
        <v>7</v>
      </c>
      <c r="C728" t="s">
        <v>6036</v>
      </c>
      <c r="D728" t="s">
        <v>14</v>
      </c>
      <c r="E728">
        <v>360</v>
      </c>
      <c r="F728" t="s">
        <v>11</v>
      </c>
      <c r="G728" t="s">
        <v>12</v>
      </c>
      <c r="H728" t="s">
        <v>7</v>
      </c>
      <c r="I728">
        <v>4</v>
      </c>
      <c r="J728" t="str">
        <f>PROPER(Table1[[#This Row],[NAMA]])</f>
        <v>Buku Mewarnai Ht-018</v>
      </c>
      <c r="K728">
        <f>Table1[[#This Row],[STOCK]]</f>
        <v>4</v>
      </c>
      <c r="L728" t="str">
        <f>IF(Table1[[#This Row],[KODE]]="","",Table1[[#This Row],[KODE]])</f>
        <v/>
      </c>
      <c r="M728" t="str">
        <f>IF(Table1[[#This Row],[QTY]]=0,"",CONCATENATE(Table1[[#This Row],[QTY]]," ",Table1[[#This Row],[STN]]))</f>
        <v>360 PCS</v>
      </c>
      <c r="N728" t="str">
        <f>Table1[[#This Row],[SUPPLIER]]</f>
        <v>IMPORT B4</v>
      </c>
      <c r="O728" t="str">
        <f>Table1[[#This Row],[KATEGORI]]</f>
        <v>IMPORT</v>
      </c>
    </row>
    <row r="729" spans="1:15" ht="15.75" customHeight="1" x14ac:dyDescent="0.25">
      <c r="A729">
        <v>1442</v>
      </c>
      <c r="B729" t="s">
        <v>7</v>
      </c>
      <c r="C729" t="s">
        <v>6037</v>
      </c>
      <c r="D729" t="s">
        <v>390</v>
      </c>
      <c r="E729">
        <v>384</v>
      </c>
      <c r="F729" t="s">
        <v>11</v>
      </c>
      <c r="G729" t="s">
        <v>12</v>
      </c>
      <c r="H729" t="s">
        <v>7</v>
      </c>
      <c r="I729">
        <v>16</v>
      </c>
      <c r="J729" t="str">
        <f>PROPER(Table1[[#This Row],[NAMA]])</f>
        <v>Buku Mewarnai Jq-666</v>
      </c>
      <c r="K729">
        <f>Table1[[#This Row],[STOCK]]</f>
        <v>16</v>
      </c>
      <c r="L729" t="str">
        <f>IF(Table1[[#This Row],[KODE]]="","",Table1[[#This Row],[KODE]])</f>
        <v/>
      </c>
      <c r="M729" t="str">
        <f>IF(Table1[[#This Row],[QTY]]=0,"",CONCATENATE(Table1[[#This Row],[QTY]]," ",Table1[[#This Row],[STN]]))</f>
        <v>384 PCS</v>
      </c>
      <c r="N729" t="str">
        <f>Table1[[#This Row],[SUPPLIER]]</f>
        <v>IMPORT D2</v>
      </c>
      <c r="O729" t="str">
        <f>Table1[[#This Row],[KATEGORI]]</f>
        <v>IMPORT</v>
      </c>
    </row>
    <row r="730" spans="1:15" ht="15.75" customHeight="1" x14ac:dyDescent="0.25">
      <c r="A730">
        <v>1443</v>
      </c>
      <c r="B730" t="s">
        <v>7</v>
      </c>
      <c r="C730" t="s">
        <v>6038</v>
      </c>
      <c r="D730" t="s">
        <v>648</v>
      </c>
      <c r="E730">
        <v>480</v>
      </c>
      <c r="F730" t="s">
        <v>11</v>
      </c>
      <c r="G730" t="s">
        <v>12</v>
      </c>
      <c r="H730" t="s">
        <v>7</v>
      </c>
      <c r="I730">
        <v>1</v>
      </c>
      <c r="J730" t="str">
        <f>PROPER(Table1[[#This Row],[NAMA]])</f>
        <v>Buku Mewarnai Jq-969</v>
      </c>
      <c r="K730">
        <f>Table1[[#This Row],[STOCK]]</f>
        <v>1</v>
      </c>
      <c r="L730" t="str">
        <f>IF(Table1[[#This Row],[KODE]]="","",Table1[[#This Row],[KODE]])</f>
        <v/>
      </c>
      <c r="M730" t="str">
        <f>IF(Table1[[#This Row],[QTY]]=0,"",CONCATENATE(Table1[[#This Row],[QTY]]," ",Table1[[#This Row],[STN]]))</f>
        <v>480 PCS</v>
      </c>
      <c r="N730" t="str">
        <f>Table1[[#This Row],[SUPPLIER]]</f>
        <v>IMPORT B1</v>
      </c>
      <c r="O730" t="str">
        <f>Table1[[#This Row],[KATEGORI]]</f>
        <v>IMPORT</v>
      </c>
    </row>
    <row r="731" spans="1:15" ht="15.75" customHeight="1" x14ac:dyDescent="0.25">
      <c r="A731">
        <v>1445</v>
      </c>
      <c r="B731" t="s">
        <v>7</v>
      </c>
      <c r="C731" t="s">
        <v>5581</v>
      </c>
      <c r="D731" t="s">
        <v>5563</v>
      </c>
      <c r="E731">
        <v>600</v>
      </c>
      <c r="F731" t="s">
        <v>11</v>
      </c>
      <c r="G731" t="s">
        <v>12</v>
      </c>
      <c r="H731" t="s">
        <v>7</v>
      </c>
      <c r="I731">
        <v>8</v>
      </c>
      <c r="J731" t="str">
        <f>PROPER(Table1[[#This Row],[NAMA]])</f>
        <v>Buku Mewarnai Jyhf-A0050 +Stiker (8 Gambar)</v>
      </c>
      <c r="K731">
        <f>Table1[[#This Row],[STOCK]]</f>
        <v>8</v>
      </c>
      <c r="L731" t="str">
        <f>IF(Table1[[#This Row],[KODE]]="","",Table1[[#This Row],[KODE]])</f>
        <v/>
      </c>
      <c r="M731" t="str">
        <f>IF(Table1[[#This Row],[QTY]]=0,"",CONCATENATE(Table1[[#This Row],[QTY]]," ",Table1[[#This Row],[STN]]))</f>
        <v>600 PCS</v>
      </c>
      <c r="N731" t="str">
        <f>Table1[[#This Row],[SUPPLIER]]</f>
        <v>IMPORT E2</v>
      </c>
      <c r="O731" t="str">
        <f>Table1[[#This Row],[KATEGORI]]</f>
        <v>IMPORT</v>
      </c>
    </row>
    <row r="732" spans="1:15" ht="15.75" hidden="1" customHeight="1" x14ac:dyDescent="0.25">
      <c r="A732">
        <v>1446</v>
      </c>
      <c r="B732" t="s">
        <v>7</v>
      </c>
      <c r="C732" t="s">
        <v>2429</v>
      </c>
      <c r="D732" t="s">
        <v>22</v>
      </c>
      <c r="E732">
        <v>600</v>
      </c>
      <c r="F732" t="s">
        <v>11</v>
      </c>
      <c r="G732" t="s">
        <v>9</v>
      </c>
      <c r="H732" t="s">
        <v>7</v>
      </c>
      <c r="I732">
        <v>41</v>
      </c>
      <c r="J732" t="str">
        <f>PROPER(Table1[[#This Row],[NAMA]])</f>
        <v>Buku Mewarnai Sika Jumbo</v>
      </c>
      <c r="K732">
        <f>Table1[[#This Row],[STOCK]]</f>
        <v>41</v>
      </c>
      <c r="L732" t="str">
        <f>IF(Table1[[#This Row],[KODE]]="","",Table1[[#This Row],[KODE]])</f>
        <v/>
      </c>
      <c r="M732" t="str">
        <f>IF(Table1[[#This Row],[QTY]]=0,"",CONCATENATE(Table1[[#This Row],[QTY]]," ",Table1[[#This Row],[STN]]))</f>
        <v>600 PCS</v>
      </c>
      <c r="N732" t="str">
        <f>Table1[[#This Row],[SUPPLIER]]</f>
        <v>-</v>
      </c>
      <c r="O732" t="str">
        <f>Table1[[#This Row],[KATEGORI]]</f>
        <v>GLOBAL</v>
      </c>
    </row>
    <row r="733" spans="1:15" ht="15.75" hidden="1" customHeight="1" x14ac:dyDescent="0.25">
      <c r="A733">
        <v>1447</v>
      </c>
      <c r="B733" t="s">
        <v>7</v>
      </c>
      <c r="C733" t="s">
        <v>6357</v>
      </c>
      <c r="D733" t="s">
        <v>22</v>
      </c>
      <c r="E733">
        <v>6000</v>
      </c>
      <c r="F733" t="s">
        <v>11</v>
      </c>
      <c r="G733" t="s">
        <v>9</v>
      </c>
      <c r="H733" t="s">
        <v>7</v>
      </c>
      <c r="I733">
        <v>3</v>
      </c>
      <c r="J733" t="str">
        <f>PROPER(Table1[[#This Row],[NAMA]])</f>
        <v>Buku Tabungan Kojiko</v>
      </c>
      <c r="K733">
        <f>Table1[[#This Row],[STOCK]]</f>
        <v>3</v>
      </c>
      <c r="L733" t="str">
        <f>IF(Table1[[#This Row],[KODE]]="","",Table1[[#This Row],[KODE]])</f>
        <v/>
      </c>
      <c r="M733" t="str">
        <f>IF(Table1[[#This Row],[QTY]]=0,"",CONCATENATE(Table1[[#This Row],[QTY]]," ",Table1[[#This Row],[STN]]))</f>
        <v>6000 PCS</v>
      </c>
      <c r="N733" t="str">
        <f>Table1[[#This Row],[SUPPLIER]]</f>
        <v>-</v>
      </c>
      <c r="O733" t="str">
        <f>Table1[[#This Row],[KATEGORI]]</f>
        <v>GLOBAL</v>
      </c>
    </row>
    <row r="734" spans="1:15" ht="15.75" hidden="1" customHeight="1" x14ac:dyDescent="0.25">
      <c r="A734">
        <v>1448</v>
      </c>
      <c r="B734" t="s">
        <v>7</v>
      </c>
      <c r="C734" t="s">
        <v>611</v>
      </c>
      <c r="D734" t="s">
        <v>7</v>
      </c>
      <c r="E734">
        <v>60</v>
      </c>
      <c r="F734" t="s">
        <v>8</v>
      </c>
      <c r="G734" t="s">
        <v>9</v>
      </c>
      <c r="H734" t="s">
        <v>7</v>
      </c>
      <c r="I734">
        <v>13</v>
      </c>
      <c r="J734" t="str">
        <f>PROPER(Table1[[#This Row],[NAMA]])</f>
        <v>Buldog Clip 3 Dingli/ V Tech (24) 0024</v>
      </c>
      <c r="K734">
        <f>Table1[[#This Row],[STOCK]]</f>
        <v>13</v>
      </c>
      <c r="L734" t="str">
        <f>IF(Table1[[#This Row],[KODE]]="","",Table1[[#This Row],[KODE]])</f>
        <v/>
      </c>
      <c r="M734" t="str">
        <f>IF(Table1[[#This Row],[QTY]]=0,"",CONCATENATE(Table1[[#This Row],[QTY]]," ",Table1[[#This Row],[STN]]))</f>
        <v>60 LSN</v>
      </c>
      <c r="N734" t="str">
        <f>Table1[[#This Row],[SUPPLIER]]</f>
        <v/>
      </c>
      <c r="O734" t="str">
        <f>Table1[[#This Row],[KATEGORI]]</f>
        <v>GLOBAL</v>
      </c>
    </row>
    <row r="735" spans="1:15" ht="15.75" hidden="1" customHeight="1" x14ac:dyDescent="0.25">
      <c r="A735">
        <v>1449</v>
      </c>
      <c r="B735" t="s">
        <v>7</v>
      </c>
      <c r="C735" t="s">
        <v>612</v>
      </c>
      <c r="D735" t="s">
        <v>7</v>
      </c>
      <c r="E735">
        <v>30</v>
      </c>
      <c r="F735" t="s">
        <v>8</v>
      </c>
      <c r="G735" t="s">
        <v>9</v>
      </c>
      <c r="H735" t="s">
        <v>7</v>
      </c>
      <c r="I735">
        <v>19</v>
      </c>
      <c r="J735" t="str">
        <f>PROPER(Table1[[#This Row],[NAMA]])</f>
        <v>Buldog Clip 4 V Tech (18) 0023</v>
      </c>
      <c r="K735">
        <f>Table1[[#This Row],[STOCK]]</f>
        <v>19</v>
      </c>
      <c r="L735" t="str">
        <f>IF(Table1[[#This Row],[KODE]]="","",Table1[[#This Row],[KODE]])</f>
        <v/>
      </c>
      <c r="M735" t="str">
        <f>IF(Table1[[#This Row],[QTY]]=0,"",CONCATENATE(Table1[[#This Row],[QTY]]," ",Table1[[#This Row],[STN]]))</f>
        <v>30 LSN</v>
      </c>
      <c r="N735" t="str">
        <f>Table1[[#This Row],[SUPPLIER]]</f>
        <v/>
      </c>
      <c r="O735" t="str">
        <f>Table1[[#This Row],[KATEGORI]]</f>
        <v>GLOBAL</v>
      </c>
    </row>
    <row r="736" spans="1:15" ht="15.75" hidden="1" customHeight="1" x14ac:dyDescent="0.25">
      <c r="A736">
        <v>1450</v>
      </c>
      <c r="B736" t="s">
        <v>7</v>
      </c>
      <c r="C736" t="s">
        <v>613</v>
      </c>
      <c r="D736" t="s">
        <v>7</v>
      </c>
      <c r="E736">
        <v>360</v>
      </c>
      <c r="F736" t="s">
        <v>11</v>
      </c>
      <c r="G736" t="s">
        <v>9</v>
      </c>
      <c r="H736" t="s">
        <v>7</v>
      </c>
      <c r="I736">
        <v>4</v>
      </c>
      <c r="J736" t="str">
        <f>PROPER(Table1[[#This Row],[NAMA]])</f>
        <v>Bulldog Clip Joss Bc 0023 (4) Etj</v>
      </c>
      <c r="K736">
        <f>Table1[[#This Row],[STOCK]]</f>
        <v>4</v>
      </c>
      <c r="L736" t="str">
        <f>IF(Table1[[#This Row],[KODE]]="","",Table1[[#This Row],[KODE]])</f>
        <v/>
      </c>
      <c r="M736" t="str">
        <f>IF(Table1[[#This Row],[QTY]]=0,"",CONCATENATE(Table1[[#This Row],[QTY]]," ",Table1[[#This Row],[STN]]))</f>
        <v>360 PCS</v>
      </c>
      <c r="N736" t="str">
        <f>Table1[[#This Row],[SUPPLIER]]</f>
        <v/>
      </c>
      <c r="O736" t="str">
        <f>Table1[[#This Row],[KATEGORI]]</f>
        <v>GLOBAL</v>
      </c>
    </row>
    <row r="737" spans="1:15" ht="15.75" hidden="1" customHeight="1" x14ac:dyDescent="0.25">
      <c r="A737">
        <v>1451</v>
      </c>
      <c r="B737" t="s">
        <v>6941</v>
      </c>
      <c r="C737" t="s">
        <v>6589</v>
      </c>
      <c r="D737" t="s">
        <v>7</v>
      </c>
      <c r="E737">
        <v>50</v>
      </c>
      <c r="F737" t="s">
        <v>8</v>
      </c>
      <c r="G737" t="s">
        <v>9</v>
      </c>
      <c r="H737" t="s">
        <v>6590</v>
      </c>
      <c r="I737">
        <v>7</v>
      </c>
      <c r="J737" t="str">
        <f>PROPER(Table1[[#This Row],[NAMA]])</f>
        <v>Business File Sika Ac-106 Biru</v>
      </c>
      <c r="K737">
        <f>Table1[[#This Row],[STOCK]]</f>
        <v>7</v>
      </c>
      <c r="L737" t="str">
        <f>IF(Table1[[#This Row],[KODE]]="","",Table1[[#This Row],[KODE]])</f>
        <v>MAP-SK228</v>
      </c>
      <c r="M737" t="str">
        <f>IF(Table1[[#This Row],[QTY]]=0,"",CONCATENATE(Table1[[#This Row],[QTY]]," ",Table1[[#This Row],[STN]]))</f>
        <v>50 LSN</v>
      </c>
      <c r="N737" t="str">
        <f>Table1[[#This Row],[SUPPLIER]]</f>
        <v/>
      </c>
      <c r="O737" t="str">
        <f>Table1[[#This Row],[KATEGORI]]</f>
        <v>GLOBAL</v>
      </c>
    </row>
    <row r="738" spans="1:15" ht="15.75" hidden="1" customHeight="1" x14ac:dyDescent="0.25">
      <c r="A738">
        <v>1452</v>
      </c>
      <c r="B738" t="s">
        <v>6942</v>
      </c>
      <c r="C738" t="s">
        <v>6591</v>
      </c>
      <c r="D738" t="s">
        <v>7</v>
      </c>
      <c r="E738">
        <v>50</v>
      </c>
      <c r="F738" t="s">
        <v>8</v>
      </c>
      <c r="G738" t="s">
        <v>9</v>
      </c>
      <c r="H738" t="s">
        <v>6590</v>
      </c>
      <c r="I738">
        <v>29</v>
      </c>
      <c r="J738" t="str">
        <f>PROPER(Table1[[#This Row],[NAMA]])</f>
        <v>Business File Sika Ac-106 Hijau</v>
      </c>
      <c r="K738">
        <f>Table1[[#This Row],[STOCK]]</f>
        <v>29</v>
      </c>
      <c r="L738" t="str">
        <f>IF(Table1[[#This Row],[KODE]]="","",Table1[[#This Row],[KODE]])</f>
        <v>MAP-SK229</v>
      </c>
      <c r="M738" t="str">
        <f>IF(Table1[[#This Row],[QTY]]=0,"",CONCATENATE(Table1[[#This Row],[QTY]]," ",Table1[[#This Row],[STN]]))</f>
        <v>50 LSN</v>
      </c>
      <c r="N738" t="str">
        <f>Table1[[#This Row],[SUPPLIER]]</f>
        <v/>
      </c>
      <c r="O738" t="str">
        <f>Table1[[#This Row],[KATEGORI]]</f>
        <v>GLOBAL</v>
      </c>
    </row>
    <row r="739" spans="1:15" ht="15.75" hidden="1" customHeight="1" x14ac:dyDescent="0.25">
      <c r="A739">
        <v>1453</v>
      </c>
      <c r="B739" t="s">
        <v>6943</v>
      </c>
      <c r="C739" t="s">
        <v>6592</v>
      </c>
      <c r="D739" t="s">
        <v>7</v>
      </c>
      <c r="E739">
        <v>50</v>
      </c>
      <c r="F739" t="s">
        <v>8</v>
      </c>
      <c r="G739" t="s">
        <v>9</v>
      </c>
      <c r="H739" t="s">
        <v>6590</v>
      </c>
      <c r="I739">
        <v>19</v>
      </c>
      <c r="J739" t="str">
        <f>PROPER(Table1[[#This Row],[NAMA]])</f>
        <v>Business File Sika Ac-106 Kuning</v>
      </c>
      <c r="K739">
        <f>Table1[[#This Row],[STOCK]]</f>
        <v>19</v>
      </c>
      <c r="L739" t="str">
        <f>IF(Table1[[#This Row],[KODE]]="","",Table1[[#This Row],[KODE]])</f>
        <v>MAP-SK230</v>
      </c>
      <c r="M739" t="str">
        <f>IF(Table1[[#This Row],[QTY]]=0,"",CONCATENATE(Table1[[#This Row],[QTY]]," ",Table1[[#This Row],[STN]]))</f>
        <v>50 LSN</v>
      </c>
      <c r="N739" t="str">
        <f>Table1[[#This Row],[SUPPLIER]]</f>
        <v/>
      </c>
      <c r="O739" t="str">
        <f>Table1[[#This Row],[KATEGORI]]</f>
        <v>GLOBAL</v>
      </c>
    </row>
    <row r="740" spans="1:15" ht="15.75" hidden="1" customHeight="1" x14ac:dyDescent="0.25">
      <c r="A740">
        <v>1454</v>
      </c>
      <c r="B740" t="s">
        <v>6944</v>
      </c>
      <c r="C740" t="s">
        <v>6593</v>
      </c>
      <c r="D740" t="s">
        <v>7</v>
      </c>
      <c r="E740">
        <v>50</v>
      </c>
      <c r="F740" t="s">
        <v>8</v>
      </c>
      <c r="G740" t="s">
        <v>9</v>
      </c>
      <c r="H740" t="s">
        <v>6590</v>
      </c>
      <c r="I740">
        <v>8</v>
      </c>
      <c r="J740" t="str">
        <f>PROPER(Table1[[#This Row],[NAMA]])</f>
        <v>Business File Sika Ac-106 Merah</v>
      </c>
      <c r="K740">
        <f>Table1[[#This Row],[STOCK]]</f>
        <v>8</v>
      </c>
      <c r="L740" t="str">
        <f>IF(Table1[[#This Row],[KODE]]="","",Table1[[#This Row],[KODE]])</f>
        <v>MAP-SK231</v>
      </c>
      <c r="M740" t="str">
        <f>IF(Table1[[#This Row],[QTY]]=0,"",CONCATENATE(Table1[[#This Row],[QTY]]," ",Table1[[#This Row],[STN]]))</f>
        <v>50 LSN</v>
      </c>
      <c r="N740" t="str">
        <f>Table1[[#This Row],[SUPPLIER]]</f>
        <v/>
      </c>
      <c r="O740" t="str">
        <f>Table1[[#This Row],[KATEGORI]]</f>
        <v>GLOBAL</v>
      </c>
    </row>
    <row r="741" spans="1:15" ht="15.75" hidden="1" customHeight="1" x14ac:dyDescent="0.25">
      <c r="A741">
        <v>1455</v>
      </c>
      <c r="B741" t="s">
        <v>6945</v>
      </c>
      <c r="C741" t="s">
        <v>6594</v>
      </c>
      <c r="D741" t="s">
        <v>7</v>
      </c>
      <c r="E741">
        <v>50</v>
      </c>
      <c r="F741" t="s">
        <v>8</v>
      </c>
      <c r="G741" t="s">
        <v>9</v>
      </c>
      <c r="H741" t="s">
        <v>6590</v>
      </c>
      <c r="I741">
        <v>20</v>
      </c>
      <c r="J741" t="str">
        <f>PROPER(Table1[[#This Row],[NAMA]])</f>
        <v>Business File Sika Ac-106 Putih</v>
      </c>
      <c r="K741">
        <f>Table1[[#This Row],[STOCK]]</f>
        <v>20</v>
      </c>
      <c r="L741" t="str">
        <f>IF(Table1[[#This Row],[KODE]]="","",Table1[[#This Row],[KODE]])</f>
        <v>MAP-SK232</v>
      </c>
      <c r="M741" t="str">
        <f>IF(Table1[[#This Row],[QTY]]=0,"",CONCATENATE(Table1[[#This Row],[QTY]]," ",Table1[[#This Row],[STN]]))</f>
        <v>50 LSN</v>
      </c>
      <c r="N741" t="str">
        <f>Table1[[#This Row],[SUPPLIER]]</f>
        <v/>
      </c>
      <c r="O741" t="str">
        <f>Table1[[#This Row],[KATEGORI]]</f>
        <v>GLOBAL</v>
      </c>
    </row>
    <row r="742" spans="1:15" ht="15.75" hidden="1" customHeight="1" x14ac:dyDescent="0.25">
      <c r="A742">
        <v>1457</v>
      </c>
      <c r="B742" t="s">
        <v>6945</v>
      </c>
      <c r="C742" t="s">
        <v>6595</v>
      </c>
      <c r="D742" t="s">
        <v>7</v>
      </c>
      <c r="E742">
        <v>50</v>
      </c>
      <c r="F742" t="s">
        <v>8</v>
      </c>
      <c r="G742" t="s">
        <v>9</v>
      </c>
      <c r="H742" t="s">
        <v>6590</v>
      </c>
      <c r="I742">
        <v>1</v>
      </c>
      <c r="J742" t="str">
        <f>PROPER(Table1[[#This Row],[NAMA]])</f>
        <v>Bussines File Enter Kuning</v>
      </c>
      <c r="K742">
        <f>Table1[[#This Row],[STOCK]]</f>
        <v>1</v>
      </c>
      <c r="L742" t="str">
        <f>IF(Table1[[#This Row],[KODE]]="","",Table1[[#This Row],[KODE]])</f>
        <v>MAP-SK232</v>
      </c>
      <c r="M742" t="str">
        <f>IF(Table1[[#This Row],[QTY]]=0,"",CONCATENATE(Table1[[#This Row],[QTY]]," ",Table1[[#This Row],[STN]]))</f>
        <v>50 LSN</v>
      </c>
      <c r="N742" t="str">
        <f>Table1[[#This Row],[SUPPLIER]]</f>
        <v/>
      </c>
      <c r="O742" t="str">
        <f>Table1[[#This Row],[KATEGORI]]</f>
        <v>GLOBAL</v>
      </c>
    </row>
    <row r="743" spans="1:15" ht="15.75" customHeight="1" x14ac:dyDescent="0.25">
      <c r="A743">
        <v>1458</v>
      </c>
      <c r="B743" t="s">
        <v>7</v>
      </c>
      <c r="C743" t="s">
        <v>614</v>
      </c>
      <c r="D743" t="s">
        <v>17</v>
      </c>
      <c r="E743">
        <v>120</v>
      </c>
      <c r="F743" t="s">
        <v>11</v>
      </c>
      <c r="G743" t="s">
        <v>12</v>
      </c>
      <c r="H743" t="s">
        <v>7</v>
      </c>
      <c r="I743">
        <v>7</v>
      </c>
      <c r="J743" t="str">
        <f>PROPER(Table1[[#This Row],[NAMA]])</f>
        <v>Call Bell Qj125</v>
      </c>
      <c r="K743">
        <f>Table1[[#This Row],[STOCK]]</f>
        <v>7</v>
      </c>
      <c r="L743" t="str">
        <f>IF(Table1[[#This Row],[KODE]]="","",Table1[[#This Row],[KODE]])</f>
        <v/>
      </c>
      <c r="M743" t="str">
        <f>IF(Table1[[#This Row],[QTY]]=0,"",CONCATENATE(Table1[[#This Row],[QTY]]," ",Table1[[#This Row],[STN]]))</f>
        <v>120 PCS</v>
      </c>
      <c r="N743" t="str">
        <f>Table1[[#This Row],[SUPPLIER]]</f>
        <v>IMPORT B2 + B3</v>
      </c>
      <c r="O743" t="str">
        <f>Table1[[#This Row],[KATEGORI]]</f>
        <v>IMPORT</v>
      </c>
    </row>
    <row r="744" spans="1:15" ht="15.75" customHeight="1" x14ac:dyDescent="0.25">
      <c r="A744">
        <v>1459</v>
      </c>
      <c r="B744" t="s">
        <v>7</v>
      </c>
      <c r="C744" t="s">
        <v>615</v>
      </c>
      <c r="D744" t="s">
        <v>10</v>
      </c>
      <c r="E744">
        <v>120</v>
      </c>
      <c r="F744" t="s">
        <v>11</v>
      </c>
      <c r="G744" t="s">
        <v>12</v>
      </c>
      <c r="H744" t="s">
        <v>7</v>
      </c>
      <c r="I744">
        <v>5</v>
      </c>
      <c r="J744" t="str">
        <f>PROPER(Table1[[#This Row],[NAMA]])</f>
        <v>Call Bell Qj126</v>
      </c>
      <c r="K744">
        <f>Table1[[#This Row],[STOCK]]</f>
        <v>5</v>
      </c>
      <c r="L744" t="str">
        <f>IF(Table1[[#This Row],[KODE]]="","",Table1[[#This Row],[KODE]])</f>
        <v/>
      </c>
      <c r="M744" t="str">
        <f>IF(Table1[[#This Row],[QTY]]=0,"",CONCATENATE(Table1[[#This Row],[QTY]]," ",Table1[[#This Row],[STN]]))</f>
        <v>120 PCS</v>
      </c>
      <c r="N744" t="str">
        <f>Table1[[#This Row],[SUPPLIER]]</f>
        <v>IMPORT 2019</v>
      </c>
      <c r="O744" t="str">
        <f>Table1[[#This Row],[KATEGORI]]</f>
        <v>IMPORT</v>
      </c>
    </row>
    <row r="745" spans="1:15" ht="15.75" hidden="1" customHeight="1" x14ac:dyDescent="0.25">
      <c r="A745">
        <v>1479</v>
      </c>
      <c r="B745" t="s">
        <v>7</v>
      </c>
      <c r="C745" t="s">
        <v>617</v>
      </c>
      <c r="D745" t="s">
        <v>109</v>
      </c>
      <c r="E745">
        <v>60</v>
      </c>
      <c r="F745" t="s">
        <v>11</v>
      </c>
      <c r="G745" t="s">
        <v>110</v>
      </c>
      <c r="H745" t="s">
        <v>7</v>
      </c>
      <c r="I745">
        <v>2</v>
      </c>
      <c r="J745" t="str">
        <f>PROPER(Table1[[#This Row],[NAMA]])</f>
        <v>Call Jk Dtc-1516</v>
      </c>
      <c r="K745">
        <f>Table1[[#This Row],[STOCK]]</f>
        <v>2</v>
      </c>
      <c r="L745" t="str">
        <f>IF(Table1[[#This Row],[KODE]]="","",Table1[[#This Row],[KODE]])</f>
        <v/>
      </c>
      <c r="M745" t="str">
        <f>IF(Table1[[#This Row],[QTY]]=0,"",CONCATENATE(Table1[[#This Row],[QTY]]," ",Table1[[#This Row],[STN]]))</f>
        <v>60 PCS</v>
      </c>
      <c r="N745" t="str">
        <f>Table1[[#This Row],[SUPPLIER]]</f>
        <v>ATALI</v>
      </c>
      <c r="O745" t="str">
        <f>Table1[[#This Row],[KATEGORI]]</f>
        <v>PAJAK</v>
      </c>
    </row>
    <row r="746" spans="1:15" ht="15.75" hidden="1" customHeight="1" x14ac:dyDescent="0.25">
      <c r="A746">
        <v>1480</v>
      </c>
      <c r="B746" t="s">
        <v>7</v>
      </c>
      <c r="C746" t="s">
        <v>618</v>
      </c>
      <c r="D746" t="s">
        <v>616</v>
      </c>
      <c r="E746">
        <v>160</v>
      </c>
      <c r="F746" t="s">
        <v>11</v>
      </c>
      <c r="G746" t="s">
        <v>110</v>
      </c>
      <c r="H746" t="s">
        <v>7</v>
      </c>
      <c r="I746">
        <v>1</v>
      </c>
      <c r="J746" t="str">
        <f>PROPER(Table1[[#This Row],[NAMA]])</f>
        <v>Call Jk Pkc-0711 Hc</v>
      </c>
      <c r="K746">
        <f>Table1[[#This Row],[STOCK]]</f>
        <v>1</v>
      </c>
      <c r="L746" t="str">
        <f>IF(Table1[[#This Row],[KODE]]="","",Table1[[#This Row],[KODE]])</f>
        <v/>
      </c>
      <c r="M746" t="str">
        <f>IF(Table1[[#This Row],[QTY]]=0,"",CONCATENATE(Table1[[#This Row],[QTY]]," ",Table1[[#This Row],[STN]]))</f>
        <v>160 PCS</v>
      </c>
      <c r="N746" t="str">
        <f>Table1[[#This Row],[SUPPLIER]]</f>
        <v>KALINDO</v>
      </c>
      <c r="O746" t="str">
        <f>Table1[[#This Row],[KATEGORI]]</f>
        <v>PAJAK</v>
      </c>
    </row>
    <row r="747" spans="1:15" ht="15.75" hidden="1" customHeight="1" x14ac:dyDescent="0.25">
      <c r="A747">
        <v>1481</v>
      </c>
      <c r="B747" t="s">
        <v>7</v>
      </c>
      <c r="C747" t="s">
        <v>619</v>
      </c>
      <c r="D747" t="s">
        <v>7</v>
      </c>
      <c r="E747">
        <v>1000</v>
      </c>
      <c r="F747" t="s">
        <v>11</v>
      </c>
      <c r="G747" t="s">
        <v>9</v>
      </c>
      <c r="H747" t="s">
        <v>7</v>
      </c>
      <c r="I747">
        <v>22</v>
      </c>
      <c r="J747" t="str">
        <f>PROPER(Table1[[#This Row],[NAMA]])</f>
        <v>Card 612 K (9), Hj (13)</v>
      </c>
      <c r="K747">
        <f>Table1[[#This Row],[STOCK]]</f>
        <v>22</v>
      </c>
      <c r="L747" t="str">
        <f>IF(Table1[[#This Row],[KODE]]="","",Table1[[#This Row],[KODE]])</f>
        <v/>
      </c>
      <c r="M747" t="str">
        <f>IF(Table1[[#This Row],[QTY]]=0,"",CONCATENATE(Table1[[#This Row],[QTY]]," ",Table1[[#This Row],[STN]]))</f>
        <v>1000 PCS</v>
      </c>
      <c r="N747" t="str">
        <f>Table1[[#This Row],[SUPPLIER]]</f>
        <v/>
      </c>
      <c r="O747" t="str">
        <f>Table1[[#This Row],[KATEGORI]]</f>
        <v>GLOBAL</v>
      </c>
    </row>
    <row r="748" spans="1:15" ht="15.75" hidden="1" customHeight="1" x14ac:dyDescent="0.25">
      <c r="A748">
        <v>1482</v>
      </c>
      <c r="B748" t="s">
        <v>7</v>
      </c>
      <c r="C748" t="s">
        <v>620</v>
      </c>
      <c r="D748" t="s">
        <v>7</v>
      </c>
      <c r="E748">
        <v>1000</v>
      </c>
      <c r="F748" t="s">
        <v>11</v>
      </c>
      <c r="G748" t="s">
        <v>9</v>
      </c>
      <c r="H748" t="s">
        <v>7</v>
      </c>
      <c r="I748">
        <v>30</v>
      </c>
      <c r="J748" t="str">
        <f>PROPER(Table1[[#This Row],[NAMA]])</f>
        <v>Card 612 M (14), B (16)</v>
      </c>
      <c r="K748">
        <f>Table1[[#This Row],[STOCK]]</f>
        <v>30</v>
      </c>
      <c r="L748" t="str">
        <f>IF(Table1[[#This Row],[KODE]]="","",Table1[[#This Row],[KODE]])</f>
        <v/>
      </c>
      <c r="M748" t="str">
        <f>IF(Table1[[#This Row],[QTY]]=0,"",CONCATENATE(Table1[[#This Row],[QTY]]," ",Table1[[#This Row],[STN]]))</f>
        <v>1000 PCS</v>
      </c>
      <c r="N748" t="str">
        <f>Table1[[#This Row],[SUPPLIER]]</f>
        <v/>
      </c>
      <c r="O748" t="str">
        <f>Table1[[#This Row],[KATEGORI]]</f>
        <v>GLOBAL</v>
      </c>
    </row>
    <row r="749" spans="1:15" ht="15.75" hidden="1" customHeight="1" x14ac:dyDescent="0.25">
      <c r="A749">
        <v>1483</v>
      </c>
      <c r="B749" t="s">
        <v>7</v>
      </c>
      <c r="C749" t="s">
        <v>621</v>
      </c>
      <c r="D749" t="s">
        <v>7</v>
      </c>
      <c r="E749">
        <v>1000</v>
      </c>
      <c r="F749" t="s">
        <v>11</v>
      </c>
      <c r="G749" t="s">
        <v>9</v>
      </c>
      <c r="H749" t="s">
        <v>7</v>
      </c>
      <c r="I749">
        <v>5</v>
      </c>
      <c r="J749" t="str">
        <f>PROPER(Table1[[#This Row],[NAMA]])</f>
        <v>Card 612 P</v>
      </c>
      <c r="K749">
        <f>Table1[[#This Row],[STOCK]]</f>
        <v>5</v>
      </c>
      <c r="L749" t="str">
        <f>IF(Table1[[#This Row],[KODE]]="","",Table1[[#This Row],[KODE]])</f>
        <v/>
      </c>
      <c r="M749" t="str">
        <f>IF(Table1[[#This Row],[QTY]]=0,"",CONCATENATE(Table1[[#This Row],[QTY]]," ",Table1[[#This Row],[STN]]))</f>
        <v>1000 PCS</v>
      </c>
      <c r="N749" t="str">
        <f>Table1[[#This Row],[SUPPLIER]]</f>
        <v/>
      </c>
      <c r="O749" t="str">
        <f>Table1[[#This Row],[KATEGORI]]</f>
        <v>GLOBAL</v>
      </c>
    </row>
    <row r="750" spans="1:15" ht="15.75" hidden="1" customHeight="1" x14ac:dyDescent="0.25">
      <c r="A750">
        <v>1487</v>
      </c>
      <c r="B750" t="s">
        <v>7</v>
      </c>
      <c r="C750" t="s">
        <v>622</v>
      </c>
      <c r="D750" t="s">
        <v>7</v>
      </c>
      <c r="E750">
        <v>1000</v>
      </c>
      <c r="F750" t="s">
        <v>11</v>
      </c>
      <c r="G750" t="s">
        <v>9</v>
      </c>
      <c r="H750" t="s">
        <v>7</v>
      </c>
      <c r="I750">
        <v>69</v>
      </c>
      <c r="J750" t="str">
        <f>PROPER(Table1[[#This Row],[NAMA]])</f>
        <v>Card Dx 622 (Mix)</v>
      </c>
      <c r="K750">
        <f>Table1[[#This Row],[STOCK]]</f>
        <v>69</v>
      </c>
      <c r="L750" t="str">
        <f>IF(Table1[[#This Row],[KODE]]="","",Table1[[#This Row],[KODE]])</f>
        <v/>
      </c>
      <c r="M750" t="str">
        <f>IF(Table1[[#This Row],[QTY]]=0,"",CONCATENATE(Table1[[#This Row],[QTY]]," ",Table1[[#This Row],[STN]]))</f>
        <v>1000 PCS</v>
      </c>
      <c r="N750" t="str">
        <f>Table1[[#This Row],[SUPPLIER]]</f>
        <v/>
      </c>
      <c r="O750" t="str">
        <f>Table1[[#This Row],[KATEGORI]]</f>
        <v>GLOBAL</v>
      </c>
    </row>
    <row r="751" spans="1:15" ht="15.75" hidden="1" customHeight="1" x14ac:dyDescent="0.25">
      <c r="A751">
        <v>1488</v>
      </c>
      <c r="B751" t="s">
        <v>7</v>
      </c>
      <c r="C751" t="s">
        <v>623</v>
      </c>
      <c r="D751" t="s">
        <v>7</v>
      </c>
      <c r="E751">
        <v>1000</v>
      </c>
      <c r="F751" t="s">
        <v>11</v>
      </c>
      <c r="G751" t="s">
        <v>9</v>
      </c>
      <c r="H751" t="s">
        <v>7</v>
      </c>
      <c r="I751">
        <v>2</v>
      </c>
      <c r="J751" t="str">
        <f>PROPER(Table1[[#This Row],[NAMA]])</f>
        <v>Card Dx 622 P</v>
      </c>
      <c r="K751">
        <f>Table1[[#This Row],[STOCK]]</f>
        <v>2</v>
      </c>
      <c r="L751" t="str">
        <f>IF(Table1[[#This Row],[KODE]]="","",Table1[[#This Row],[KODE]])</f>
        <v/>
      </c>
      <c r="M751" t="str">
        <f>IF(Table1[[#This Row],[QTY]]=0,"",CONCATENATE(Table1[[#This Row],[QTY]]," ",Table1[[#This Row],[STN]]))</f>
        <v>1000 PCS</v>
      </c>
      <c r="N751" t="str">
        <f>Table1[[#This Row],[SUPPLIER]]</f>
        <v/>
      </c>
      <c r="O751" t="str">
        <f>Table1[[#This Row],[KATEGORI]]</f>
        <v>GLOBAL</v>
      </c>
    </row>
    <row r="752" spans="1:15" ht="15.75" hidden="1" customHeight="1" x14ac:dyDescent="0.25">
      <c r="A752">
        <v>1490</v>
      </c>
      <c r="B752" t="s">
        <v>6946</v>
      </c>
      <c r="C752" t="s">
        <v>6596</v>
      </c>
      <c r="D752" t="s">
        <v>22</v>
      </c>
      <c r="E752">
        <v>40</v>
      </c>
      <c r="F752" t="s">
        <v>11</v>
      </c>
      <c r="G752" t="s">
        <v>9</v>
      </c>
      <c r="H752" t="s">
        <v>6590</v>
      </c>
      <c r="I752">
        <v>2</v>
      </c>
      <c r="J752" t="str">
        <f>PROPER(Table1[[#This Row],[NAMA]])</f>
        <v>Carry File Topla 8820 Biru</v>
      </c>
      <c r="K752">
        <f>Table1[[#This Row],[STOCK]]</f>
        <v>2</v>
      </c>
      <c r="L752" t="str">
        <f>IF(Table1[[#This Row],[KODE]]="","",Table1[[#This Row],[KODE]])</f>
        <v>MAP-TP158</v>
      </c>
      <c r="M752" t="str">
        <f>IF(Table1[[#This Row],[QTY]]=0,"",CONCATENATE(Table1[[#This Row],[QTY]]," ",Table1[[#This Row],[STN]]))</f>
        <v>40 PCS</v>
      </c>
      <c r="N752" t="str">
        <f>Table1[[#This Row],[SUPPLIER]]</f>
        <v>-</v>
      </c>
      <c r="O752" t="str">
        <f>Table1[[#This Row],[KATEGORI]]</f>
        <v>GLOBAL</v>
      </c>
    </row>
    <row r="753" spans="1:15" ht="15.75" hidden="1" customHeight="1" x14ac:dyDescent="0.25">
      <c r="A753">
        <v>1492</v>
      </c>
      <c r="B753" t="s">
        <v>6947</v>
      </c>
      <c r="C753" t="s">
        <v>6597</v>
      </c>
      <c r="D753" t="s">
        <v>22</v>
      </c>
      <c r="E753">
        <v>40</v>
      </c>
      <c r="F753" t="s">
        <v>11</v>
      </c>
      <c r="G753" t="s">
        <v>9</v>
      </c>
      <c r="H753" t="s">
        <v>6590</v>
      </c>
      <c r="I753">
        <v>1</v>
      </c>
      <c r="J753" t="str">
        <f>PROPER(Table1[[#This Row],[NAMA]])</f>
        <v>Carry File Topla 8820 Kuning</v>
      </c>
      <c r="K753">
        <f>Table1[[#This Row],[STOCK]]</f>
        <v>1</v>
      </c>
      <c r="L753" t="str">
        <f>IF(Table1[[#This Row],[KODE]]="","",Table1[[#This Row],[KODE]])</f>
        <v>MAP-TP161</v>
      </c>
      <c r="M753" t="str">
        <f>IF(Table1[[#This Row],[QTY]]=0,"",CONCATENATE(Table1[[#This Row],[QTY]]," ",Table1[[#This Row],[STN]]))</f>
        <v>40 PCS</v>
      </c>
      <c r="N753" t="str">
        <f>Table1[[#This Row],[SUPPLIER]]</f>
        <v>-</v>
      </c>
      <c r="O753" t="str">
        <f>Table1[[#This Row],[KATEGORI]]</f>
        <v>GLOBAL</v>
      </c>
    </row>
    <row r="754" spans="1:15" ht="15.75" hidden="1" customHeight="1" x14ac:dyDescent="0.25">
      <c r="A754">
        <v>1494</v>
      </c>
      <c r="B754" t="s">
        <v>6948</v>
      </c>
      <c r="C754" t="s">
        <v>624</v>
      </c>
      <c r="D754" t="s">
        <v>7</v>
      </c>
      <c r="E754">
        <v>40</v>
      </c>
      <c r="F754" t="s">
        <v>11</v>
      </c>
      <c r="G754" t="s">
        <v>9</v>
      </c>
      <c r="H754" t="s">
        <v>6590</v>
      </c>
      <c r="I754">
        <v>2</v>
      </c>
      <c r="J754" t="str">
        <f>PROPER(Table1[[#This Row],[NAMA]])</f>
        <v>Carry File Topla 8820 Putih</v>
      </c>
      <c r="K754">
        <f>Table1[[#This Row],[STOCK]]</f>
        <v>2</v>
      </c>
      <c r="L754" t="str">
        <f>IF(Table1[[#This Row],[KODE]]="","",Table1[[#This Row],[KODE]])</f>
        <v>MAP-TP160</v>
      </c>
      <c r="M754" t="str">
        <f>IF(Table1[[#This Row],[QTY]]=0,"",CONCATENATE(Table1[[#This Row],[QTY]]," ",Table1[[#This Row],[STN]]))</f>
        <v>40 PCS</v>
      </c>
      <c r="N754" t="str">
        <f>Table1[[#This Row],[SUPPLIER]]</f>
        <v/>
      </c>
      <c r="O754" t="str">
        <f>Table1[[#This Row],[KATEGORI]]</f>
        <v>GLOBAL</v>
      </c>
    </row>
    <row r="755" spans="1:15" ht="15.75" hidden="1" customHeight="1" x14ac:dyDescent="0.25">
      <c r="A755">
        <v>1499</v>
      </c>
      <c r="B755" t="s">
        <v>6949</v>
      </c>
      <c r="C755" t="s">
        <v>5395</v>
      </c>
      <c r="D755" t="s">
        <v>7</v>
      </c>
      <c r="E755">
        <v>30</v>
      </c>
      <c r="F755" t="s">
        <v>11</v>
      </c>
      <c r="G755" t="s">
        <v>9</v>
      </c>
      <c r="H755" t="s">
        <v>6590</v>
      </c>
      <c r="I755">
        <v>7</v>
      </c>
      <c r="J755" t="str">
        <f>PROPER(Table1[[#This Row],[NAMA]])</f>
        <v>Carry File Topla 8830 Putih</v>
      </c>
      <c r="K755">
        <f>Table1[[#This Row],[STOCK]]</f>
        <v>7</v>
      </c>
      <c r="L755" t="str">
        <f>IF(Table1[[#This Row],[KODE]]="","",Table1[[#This Row],[KODE]])</f>
        <v>MAP-TP167</v>
      </c>
      <c r="M755" t="str">
        <f>IF(Table1[[#This Row],[QTY]]=0,"",CONCATENATE(Table1[[#This Row],[QTY]]," ",Table1[[#This Row],[STN]]))</f>
        <v>30 PCS</v>
      </c>
      <c r="N755" t="str">
        <f>Table1[[#This Row],[SUPPLIER]]</f>
        <v/>
      </c>
      <c r="O755" t="str">
        <f>Table1[[#This Row],[KATEGORI]]</f>
        <v>GLOBAL</v>
      </c>
    </row>
    <row r="756" spans="1:15" ht="15.75" hidden="1" customHeight="1" x14ac:dyDescent="0.25">
      <c r="A756">
        <v>1501</v>
      </c>
      <c r="B756" t="s">
        <v>7</v>
      </c>
      <c r="C756" t="s">
        <v>5474</v>
      </c>
      <c r="D756" t="s">
        <v>7</v>
      </c>
      <c r="E756">
        <v>18</v>
      </c>
      <c r="F756" t="s">
        <v>8</v>
      </c>
      <c r="G756" t="s">
        <v>9</v>
      </c>
      <c r="H756" t="s">
        <v>7</v>
      </c>
      <c r="I756">
        <v>5</v>
      </c>
      <c r="J756" t="str">
        <f>PROPER(Table1[[#This Row],[NAMA]])</f>
        <v>Cat Air Opini 110</v>
      </c>
      <c r="K756">
        <f>Table1[[#This Row],[STOCK]]</f>
        <v>5</v>
      </c>
      <c r="L756" t="str">
        <f>IF(Table1[[#This Row],[KODE]]="","",Table1[[#This Row],[KODE]])</f>
        <v/>
      </c>
      <c r="M756" t="str">
        <f>IF(Table1[[#This Row],[QTY]]=0,"",CONCATENATE(Table1[[#This Row],[QTY]]," ",Table1[[#This Row],[STN]]))</f>
        <v>18 LSN</v>
      </c>
      <c r="N756" t="str">
        <f>Table1[[#This Row],[SUPPLIER]]</f>
        <v/>
      </c>
      <c r="O756" t="str">
        <f>Table1[[#This Row],[KATEGORI]]</f>
        <v>GLOBAL</v>
      </c>
    </row>
    <row r="757" spans="1:15" ht="15.75" hidden="1" customHeight="1" x14ac:dyDescent="0.25">
      <c r="A757">
        <v>1502</v>
      </c>
      <c r="B757" t="s">
        <v>7</v>
      </c>
      <c r="C757" t="s">
        <v>625</v>
      </c>
      <c r="D757" t="s">
        <v>7</v>
      </c>
      <c r="E757">
        <v>12</v>
      </c>
      <c r="F757" t="s">
        <v>8</v>
      </c>
      <c r="G757" t="s">
        <v>9</v>
      </c>
      <c r="H757" t="s">
        <v>7</v>
      </c>
      <c r="I757">
        <v>4</v>
      </c>
      <c r="J757" t="str">
        <f>PROPER(Table1[[#This Row],[NAMA]])</f>
        <v>Cat Air Opini 120</v>
      </c>
      <c r="K757">
        <f>Table1[[#This Row],[STOCK]]</f>
        <v>4</v>
      </c>
      <c r="L757" t="str">
        <f>IF(Table1[[#This Row],[KODE]]="","",Table1[[#This Row],[KODE]])</f>
        <v/>
      </c>
      <c r="M757" t="str">
        <f>IF(Table1[[#This Row],[QTY]]=0,"",CONCATENATE(Table1[[#This Row],[QTY]]," ",Table1[[#This Row],[STN]]))</f>
        <v>12 LSN</v>
      </c>
      <c r="N757" t="str">
        <f>Table1[[#This Row],[SUPPLIER]]</f>
        <v/>
      </c>
      <c r="O757" t="str">
        <f>Table1[[#This Row],[KATEGORI]]</f>
        <v>GLOBAL</v>
      </c>
    </row>
    <row r="758" spans="1:15" ht="15.75" hidden="1" customHeight="1" x14ac:dyDescent="0.25">
      <c r="A758">
        <v>1503</v>
      </c>
      <c r="B758" t="s">
        <v>7</v>
      </c>
      <c r="C758" t="s">
        <v>626</v>
      </c>
      <c r="D758" t="s">
        <v>7</v>
      </c>
      <c r="E758">
        <v>192</v>
      </c>
      <c r="F758" t="s">
        <v>11</v>
      </c>
      <c r="G758" t="s">
        <v>9</v>
      </c>
      <c r="H758" t="s">
        <v>7</v>
      </c>
      <c r="I758">
        <v>2</v>
      </c>
      <c r="J758" t="str">
        <f>PROPER(Table1[[#This Row],[NAMA]])</f>
        <v>Catur Magnit Tnt Ao32</v>
      </c>
      <c r="K758">
        <f>Table1[[#This Row],[STOCK]]</f>
        <v>2</v>
      </c>
      <c r="L758" t="str">
        <f>IF(Table1[[#This Row],[KODE]]="","",Table1[[#This Row],[KODE]])</f>
        <v/>
      </c>
      <c r="M758" t="str">
        <f>IF(Table1[[#This Row],[QTY]]=0,"",CONCATENATE(Table1[[#This Row],[QTY]]," ",Table1[[#This Row],[STN]]))</f>
        <v>192 PCS</v>
      </c>
      <c r="N758" t="str">
        <f>Table1[[#This Row],[SUPPLIER]]</f>
        <v/>
      </c>
      <c r="O758" t="str">
        <f>Table1[[#This Row],[KATEGORI]]</f>
        <v>GLOBAL</v>
      </c>
    </row>
    <row r="759" spans="1:15" ht="15.75" hidden="1" customHeight="1" x14ac:dyDescent="0.25">
      <c r="A759">
        <v>1507</v>
      </c>
      <c r="B759" t="s">
        <v>7</v>
      </c>
      <c r="C759" t="s">
        <v>627</v>
      </c>
      <c r="D759" t="s">
        <v>7</v>
      </c>
      <c r="E759">
        <v>72</v>
      </c>
      <c r="F759" t="s">
        <v>11</v>
      </c>
      <c r="G759" t="s">
        <v>9</v>
      </c>
      <c r="H759" t="s">
        <v>7</v>
      </c>
      <c r="I759">
        <v>2</v>
      </c>
      <c r="J759" t="str">
        <f>PROPER(Table1[[#This Row],[NAMA]])</f>
        <v>Celengan Jumbo Plastik Bts 3101</v>
      </c>
      <c r="K759">
        <f>Table1[[#This Row],[STOCK]]</f>
        <v>2</v>
      </c>
      <c r="L759" t="str">
        <f>IF(Table1[[#This Row],[KODE]]="","",Table1[[#This Row],[KODE]])</f>
        <v/>
      </c>
      <c r="M759" t="str">
        <f>IF(Table1[[#This Row],[QTY]]=0,"",CONCATENATE(Table1[[#This Row],[QTY]]," ",Table1[[#This Row],[STN]]))</f>
        <v>72 PCS</v>
      </c>
      <c r="N759" t="str">
        <f>Table1[[#This Row],[SUPPLIER]]</f>
        <v/>
      </c>
      <c r="O759" t="str">
        <f>Table1[[#This Row],[KATEGORI]]</f>
        <v>GLOBAL</v>
      </c>
    </row>
    <row r="760" spans="1:15" ht="15.75" hidden="1" customHeight="1" x14ac:dyDescent="0.25">
      <c r="A760">
        <v>1509</v>
      </c>
      <c r="B760" t="s">
        <v>7</v>
      </c>
      <c r="C760" t="s">
        <v>628</v>
      </c>
      <c r="D760" t="s">
        <v>7</v>
      </c>
      <c r="E760">
        <v>120</v>
      </c>
      <c r="F760" t="s">
        <v>11</v>
      </c>
      <c r="G760" t="s">
        <v>9</v>
      </c>
      <c r="H760" t="s">
        <v>7</v>
      </c>
      <c r="I760">
        <v>4</v>
      </c>
      <c r="J760" t="str">
        <f>PROPER(Table1[[#This Row],[NAMA]])</f>
        <v>Celengan L 8 House</v>
      </c>
      <c r="K760">
        <f>Table1[[#This Row],[STOCK]]</f>
        <v>4</v>
      </c>
      <c r="L760" t="str">
        <f>IF(Table1[[#This Row],[KODE]]="","",Table1[[#This Row],[KODE]])</f>
        <v/>
      </c>
      <c r="M760" t="str">
        <f>IF(Table1[[#This Row],[QTY]]=0,"",CONCATENATE(Table1[[#This Row],[QTY]]," ",Table1[[#This Row],[STN]]))</f>
        <v>120 PCS</v>
      </c>
      <c r="N760" t="str">
        <f>Table1[[#This Row],[SUPPLIER]]</f>
        <v/>
      </c>
      <c r="O760" t="str">
        <f>Table1[[#This Row],[KATEGORI]]</f>
        <v>GLOBAL</v>
      </c>
    </row>
    <row r="761" spans="1:15" ht="15.75" hidden="1" customHeight="1" x14ac:dyDescent="0.25">
      <c r="A761">
        <v>1511</v>
      </c>
      <c r="B761" t="s">
        <v>7</v>
      </c>
      <c r="C761" t="s">
        <v>629</v>
      </c>
      <c r="D761" t="s">
        <v>7</v>
      </c>
      <c r="E761">
        <v>120</v>
      </c>
      <c r="F761" t="s">
        <v>11</v>
      </c>
      <c r="G761" t="s">
        <v>9</v>
      </c>
      <c r="H761" t="s">
        <v>7</v>
      </c>
      <c r="I761">
        <v>6</v>
      </c>
      <c r="J761" t="str">
        <f>PROPER(Table1[[#This Row],[NAMA]])</f>
        <v>Celengan P 32 House</v>
      </c>
      <c r="K761">
        <f>Table1[[#This Row],[STOCK]]</f>
        <v>6</v>
      </c>
      <c r="L761" t="str">
        <f>IF(Table1[[#This Row],[KODE]]="","",Table1[[#This Row],[KODE]])</f>
        <v/>
      </c>
      <c r="M761" t="str">
        <f>IF(Table1[[#This Row],[QTY]]=0,"",CONCATENATE(Table1[[#This Row],[QTY]]," ",Table1[[#This Row],[STN]]))</f>
        <v>120 PCS</v>
      </c>
      <c r="N761" t="str">
        <f>Table1[[#This Row],[SUPPLIER]]</f>
        <v/>
      </c>
      <c r="O761" t="str">
        <f>Table1[[#This Row],[KATEGORI]]</f>
        <v>GLOBAL</v>
      </c>
    </row>
    <row r="762" spans="1:15" ht="15.75" hidden="1" customHeight="1" x14ac:dyDescent="0.25">
      <c r="A762">
        <v>1517</v>
      </c>
      <c r="B762" t="s">
        <v>6950</v>
      </c>
      <c r="C762" t="s">
        <v>630</v>
      </c>
      <c r="D762" t="s">
        <v>7</v>
      </c>
      <c r="E762">
        <v>12</v>
      </c>
      <c r="F762" t="s">
        <v>8</v>
      </c>
      <c r="G762" t="s">
        <v>9</v>
      </c>
      <c r="H762" t="s">
        <v>6590</v>
      </c>
      <c r="I762">
        <v>1</v>
      </c>
      <c r="J762" t="str">
        <f>PROPER(Table1[[#This Row],[NAMA]])</f>
        <v>Clear Holder 40 Enter Mix</v>
      </c>
      <c r="K762">
        <f>Table1[[#This Row],[STOCK]]</f>
        <v>1</v>
      </c>
      <c r="L762" t="str">
        <f>IF(Table1[[#This Row],[KODE]]="","",Table1[[#This Row],[KODE]])</f>
        <v>MAP-EN168</v>
      </c>
      <c r="M762" t="str">
        <f>IF(Table1[[#This Row],[QTY]]=0,"",CONCATENATE(Table1[[#This Row],[QTY]]," ",Table1[[#This Row],[STN]]))</f>
        <v>12 LSN</v>
      </c>
      <c r="N762" t="str">
        <f>Table1[[#This Row],[SUPPLIER]]</f>
        <v/>
      </c>
      <c r="O762" t="str">
        <f>Table1[[#This Row],[KATEGORI]]</f>
        <v>GLOBAL</v>
      </c>
    </row>
    <row r="763" spans="1:15" ht="15.75" hidden="1" customHeight="1" x14ac:dyDescent="0.25">
      <c r="A763">
        <v>1519</v>
      </c>
      <c r="B763" t="s">
        <v>6951</v>
      </c>
      <c r="C763" t="s">
        <v>6598</v>
      </c>
      <c r="D763" t="s">
        <v>7</v>
      </c>
      <c r="E763">
        <v>180</v>
      </c>
      <c r="F763" t="s">
        <v>11</v>
      </c>
      <c r="G763" t="s">
        <v>9</v>
      </c>
      <c r="H763" t="s">
        <v>6590</v>
      </c>
      <c r="I763">
        <v>5</v>
      </c>
      <c r="J763" t="str">
        <f>PROPER(Table1[[#This Row],[NAMA]])</f>
        <v>Clear Holder 40Lb Tnt 021 Moshi-Moshi</v>
      </c>
      <c r="K763">
        <f>Table1[[#This Row],[STOCK]]</f>
        <v>5</v>
      </c>
      <c r="L763" t="str">
        <f>IF(Table1[[#This Row],[KODE]]="","",Table1[[#This Row],[KODE]])</f>
        <v>MAP-NB51</v>
      </c>
      <c r="M763" t="str">
        <f>IF(Table1[[#This Row],[QTY]]=0,"",CONCATENATE(Table1[[#This Row],[QTY]]," ",Table1[[#This Row],[STN]]))</f>
        <v>180 PCS</v>
      </c>
      <c r="N763" t="str">
        <f>Table1[[#This Row],[SUPPLIER]]</f>
        <v/>
      </c>
      <c r="O763" t="str">
        <f>Table1[[#This Row],[KATEGORI]]</f>
        <v>GLOBAL</v>
      </c>
    </row>
    <row r="764" spans="1:15" ht="15.75" hidden="1" customHeight="1" x14ac:dyDescent="0.25">
      <c r="A764">
        <v>1520</v>
      </c>
      <c r="B764" t="s">
        <v>6952</v>
      </c>
      <c r="C764" t="s">
        <v>631</v>
      </c>
      <c r="D764" t="s">
        <v>7</v>
      </c>
      <c r="E764">
        <v>200</v>
      </c>
      <c r="F764" t="s">
        <v>11</v>
      </c>
      <c r="G764" t="s">
        <v>9</v>
      </c>
      <c r="H764" t="s">
        <v>6590</v>
      </c>
      <c r="I764">
        <v>1</v>
      </c>
      <c r="J764" t="str">
        <f>PROPER(Table1[[#This Row],[NAMA]])</f>
        <v>Clear Holder 60Lb Fancy (4906)</v>
      </c>
      <c r="K764">
        <f>Table1[[#This Row],[STOCK]]</f>
        <v>1</v>
      </c>
      <c r="L764" t="str">
        <f>IF(Table1[[#This Row],[KODE]]="","",Table1[[#This Row],[KODE]])</f>
        <v>MAP-NB273</v>
      </c>
      <c r="M764" t="str">
        <f>IF(Table1[[#This Row],[QTY]]=0,"",CONCATENATE(Table1[[#This Row],[QTY]]," ",Table1[[#This Row],[STN]]))</f>
        <v>200 PCS</v>
      </c>
      <c r="N764" t="str">
        <f>Table1[[#This Row],[SUPPLIER]]</f>
        <v/>
      </c>
      <c r="O764" t="str">
        <f>Table1[[#This Row],[KATEGORI]]</f>
        <v>GLOBAL</v>
      </c>
    </row>
    <row r="765" spans="1:15" ht="15.75" customHeight="1" x14ac:dyDescent="0.25">
      <c r="A765">
        <v>1521</v>
      </c>
      <c r="B765" t="s">
        <v>7</v>
      </c>
      <c r="C765" t="s">
        <v>632</v>
      </c>
      <c r="D765" t="s">
        <v>17</v>
      </c>
      <c r="E765">
        <v>72</v>
      </c>
      <c r="F765" t="s">
        <v>11</v>
      </c>
      <c r="G765" t="s">
        <v>12</v>
      </c>
      <c r="H765" t="s">
        <v>7</v>
      </c>
      <c r="I765">
        <v>164</v>
      </c>
      <c r="J765" t="str">
        <f>PROPER(Table1[[#This Row],[NAMA]])</f>
        <v>Clear Holder Ch-100</v>
      </c>
      <c r="K765">
        <f>Table1[[#This Row],[STOCK]]</f>
        <v>164</v>
      </c>
      <c r="L765" t="str">
        <f>IF(Table1[[#This Row],[KODE]]="","",Table1[[#This Row],[KODE]])</f>
        <v/>
      </c>
      <c r="M765" t="str">
        <f>IF(Table1[[#This Row],[QTY]]=0,"",CONCATENATE(Table1[[#This Row],[QTY]]," ",Table1[[#This Row],[STN]]))</f>
        <v>72 PCS</v>
      </c>
      <c r="N765" t="str">
        <f>Table1[[#This Row],[SUPPLIER]]</f>
        <v>IMPORT B2 + B3</v>
      </c>
      <c r="O765" t="str">
        <f>Table1[[#This Row],[KATEGORI]]</f>
        <v>IMPORT</v>
      </c>
    </row>
    <row r="766" spans="1:15" ht="15.75" hidden="1" customHeight="1" x14ac:dyDescent="0.25">
      <c r="A766">
        <v>1522</v>
      </c>
      <c r="B766" t="s">
        <v>6953</v>
      </c>
      <c r="C766" t="s">
        <v>6599</v>
      </c>
      <c r="D766" t="s">
        <v>7</v>
      </c>
      <c r="E766">
        <v>300</v>
      </c>
      <c r="F766" t="s">
        <v>11</v>
      </c>
      <c r="G766" t="s">
        <v>9</v>
      </c>
      <c r="H766" t="s">
        <v>6590</v>
      </c>
      <c r="I766">
        <v>15</v>
      </c>
      <c r="J766" t="str">
        <f>PROPER(Table1[[#This Row],[NAMA]])</f>
        <v>Clear Holder Hujin 30F</v>
      </c>
      <c r="K766">
        <f>Table1[[#This Row],[STOCK]]</f>
        <v>15</v>
      </c>
      <c r="L766" t="str">
        <f>IF(Table1[[#This Row],[KODE]]="","",Table1[[#This Row],[KODE]])</f>
        <v>MAP-HJ45</v>
      </c>
      <c r="M766" t="str">
        <f>IF(Table1[[#This Row],[QTY]]=0,"",CONCATENATE(Table1[[#This Row],[QTY]]," ",Table1[[#This Row],[STN]]))</f>
        <v>300 PCS</v>
      </c>
      <c r="N766" t="str">
        <f>Table1[[#This Row],[SUPPLIER]]</f>
        <v/>
      </c>
      <c r="O766" t="str">
        <f>Table1[[#This Row],[KATEGORI]]</f>
        <v>GLOBAL</v>
      </c>
    </row>
    <row r="767" spans="1:15" ht="15.75" hidden="1" customHeight="1" x14ac:dyDescent="0.25">
      <c r="A767">
        <v>1523</v>
      </c>
      <c r="B767" t="s">
        <v>6953</v>
      </c>
      <c r="C767" t="s">
        <v>6599</v>
      </c>
      <c r="D767" t="s">
        <v>7</v>
      </c>
      <c r="E767">
        <v>240</v>
      </c>
      <c r="F767" t="s">
        <v>11</v>
      </c>
      <c r="G767" t="s">
        <v>9</v>
      </c>
      <c r="H767" t="s">
        <v>6590</v>
      </c>
      <c r="I767">
        <v>7</v>
      </c>
      <c r="J767" t="str">
        <f>PROPER(Table1[[#This Row],[NAMA]])</f>
        <v>Clear Holder Hujin 30F</v>
      </c>
      <c r="K767">
        <f>Table1[[#This Row],[STOCK]]</f>
        <v>7</v>
      </c>
      <c r="L767" t="str">
        <f>IF(Table1[[#This Row],[KODE]]="","",Table1[[#This Row],[KODE]])</f>
        <v>MAP-HJ45</v>
      </c>
      <c r="M767" t="str">
        <f>IF(Table1[[#This Row],[QTY]]=0,"",CONCATENATE(Table1[[#This Row],[QTY]]," ",Table1[[#This Row],[STN]]))</f>
        <v>240 PCS</v>
      </c>
      <c r="N767" t="str">
        <f>Table1[[#This Row],[SUPPLIER]]</f>
        <v/>
      </c>
      <c r="O767" t="str">
        <f>Table1[[#This Row],[KATEGORI]]</f>
        <v>GLOBAL</v>
      </c>
    </row>
    <row r="768" spans="1:15" ht="15.75" hidden="1" customHeight="1" x14ac:dyDescent="0.25">
      <c r="A768">
        <v>1525</v>
      </c>
      <c r="B768" t="s">
        <v>6954</v>
      </c>
      <c r="C768" t="s">
        <v>6600</v>
      </c>
      <c r="D768" t="s">
        <v>386</v>
      </c>
      <c r="E768">
        <v>120</v>
      </c>
      <c r="F768" t="s">
        <v>11</v>
      </c>
      <c r="G768" t="s">
        <v>12</v>
      </c>
      <c r="H768" t="s">
        <v>6590</v>
      </c>
      <c r="I768">
        <v>19</v>
      </c>
      <c r="J768" t="str">
        <f>PROPER(Table1[[#This Row],[NAMA]])</f>
        <v>Clear Holder Joss Ch 020</v>
      </c>
      <c r="K768">
        <f>Table1[[#This Row],[STOCK]]</f>
        <v>19</v>
      </c>
      <c r="L768" t="str">
        <f>IF(Table1[[#This Row],[KODE]]="","",Table1[[#This Row],[KODE]])</f>
        <v>MAP-NB9</v>
      </c>
      <c r="M768" t="str">
        <f>IF(Table1[[#This Row],[QTY]]=0,"",CONCATENATE(Table1[[#This Row],[QTY]]," ",Table1[[#This Row],[STN]]))</f>
        <v>120 PCS</v>
      </c>
      <c r="N768" t="str">
        <f>Table1[[#This Row],[SUPPLIER]]</f>
        <v>IMPORT D9</v>
      </c>
      <c r="O768" t="str">
        <f>Table1[[#This Row],[KATEGORI]]</f>
        <v>IMPORT</v>
      </c>
    </row>
    <row r="769" spans="1:15" ht="15.75" hidden="1" customHeight="1" x14ac:dyDescent="0.25">
      <c r="A769">
        <v>1526</v>
      </c>
      <c r="B769" t="s">
        <v>6955</v>
      </c>
      <c r="C769" t="s">
        <v>6601</v>
      </c>
      <c r="D769" t="s">
        <v>386</v>
      </c>
      <c r="E769">
        <v>72</v>
      </c>
      <c r="F769" t="s">
        <v>11</v>
      </c>
      <c r="G769" t="s">
        <v>12</v>
      </c>
      <c r="H769" t="s">
        <v>6590</v>
      </c>
      <c r="I769">
        <v>52</v>
      </c>
      <c r="J769" t="str">
        <f>PROPER(Table1[[#This Row],[NAMA]])</f>
        <v>Clear Holder Joss Ch 080</v>
      </c>
      <c r="K769">
        <f>Table1[[#This Row],[STOCK]]</f>
        <v>52</v>
      </c>
      <c r="L769" t="str">
        <f>IF(Table1[[#This Row],[KODE]]="","",Table1[[#This Row],[KODE]])</f>
        <v>MAP-NB8</v>
      </c>
      <c r="M769" t="str">
        <f>IF(Table1[[#This Row],[QTY]]=0,"",CONCATENATE(Table1[[#This Row],[QTY]]," ",Table1[[#This Row],[STN]]))</f>
        <v>72 PCS</v>
      </c>
      <c r="N769" t="str">
        <f>Table1[[#This Row],[SUPPLIER]]</f>
        <v>IMPORT D9</v>
      </c>
      <c r="O769" t="str">
        <f>Table1[[#This Row],[KATEGORI]]</f>
        <v>IMPORT</v>
      </c>
    </row>
    <row r="770" spans="1:15" ht="15.75" hidden="1" customHeight="1" x14ac:dyDescent="0.25">
      <c r="A770">
        <v>1527</v>
      </c>
      <c r="B770" t="s">
        <v>6956</v>
      </c>
      <c r="C770" t="s">
        <v>633</v>
      </c>
      <c r="D770" t="s">
        <v>7</v>
      </c>
      <c r="E770">
        <v>20</v>
      </c>
      <c r="F770" t="s">
        <v>8</v>
      </c>
      <c r="G770" t="s">
        <v>9</v>
      </c>
      <c r="H770" t="s">
        <v>6590</v>
      </c>
      <c r="I770">
        <v>2</v>
      </c>
      <c r="J770" t="str">
        <f>PROPER(Table1[[#This Row],[NAMA]])</f>
        <v>Clear Holder Kalubi Ch A5</v>
      </c>
      <c r="K770">
        <f>Table1[[#This Row],[STOCK]]</f>
        <v>2</v>
      </c>
      <c r="L770" t="str">
        <f>IF(Table1[[#This Row],[KODE]]="","",Table1[[#This Row],[KODE]])</f>
        <v>MAP-KL54</v>
      </c>
      <c r="M770" t="str">
        <f>IF(Table1[[#This Row],[QTY]]=0,"",CONCATENATE(Table1[[#This Row],[QTY]]," ",Table1[[#This Row],[STN]]))</f>
        <v>20 LSN</v>
      </c>
      <c r="N770" t="str">
        <f>Table1[[#This Row],[SUPPLIER]]</f>
        <v/>
      </c>
      <c r="O770" t="str">
        <f>Table1[[#This Row],[KATEGORI]]</f>
        <v>GLOBAL</v>
      </c>
    </row>
    <row r="771" spans="1:15" ht="15.75" hidden="1" customHeight="1" x14ac:dyDescent="0.25">
      <c r="A771">
        <v>1531</v>
      </c>
      <c r="B771" t="s">
        <v>6957</v>
      </c>
      <c r="C771" t="s">
        <v>6602</v>
      </c>
      <c r="D771" t="s">
        <v>22</v>
      </c>
      <c r="E771">
        <v>60</v>
      </c>
      <c r="F771" t="s">
        <v>11</v>
      </c>
      <c r="G771" t="s">
        <v>9</v>
      </c>
      <c r="H771" t="s">
        <v>6590</v>
      </c>
      <c r="I771">
        <v>1</v>
      </c>
      <c r="J771" t="str">
        <f>PROPER(Table1[[#This Row],[NAMA]])</f>
        <v>Clear Holder Kenko Metalik Ch 840 A4 Abu</v>
      </c>
      <c r="K771">
        <f>Table1[[#This Row],[STOCK]]</f>
        <v>1</v>
      </c>
      <c r="L771" t="str">
        <f>IF(Table1[[#This Row],[KODE]]="","",Table1[[#This Row],[KODE]])</f>
        <v>MAP-KN274</v>
      </c>
      <c r="M771" t="str">
        <f>IF(Table1[[#This Row],[QTY]]=0,"",CONCATENATE(Table1[[#This Row],[QTY]]," ",Table1[[#This Row],[STN]]))</f>
        <v>60 PCS</v>
      </c>
      <c r="N771" t="str">
        <f>Table1[[#This Row],[SUPPLIER]]</f>
        <v>-</v>
      </c>
      <c r="O771" t="str">
        <f>Table1[[#This Row],[KATEGORI]]</f>
        <v>GLOBAL</v>
      </c>
    </row>
    <row r="772" spans="1:15" ht="15.75" hidden="1" customHeight="1" x14ac:dyDescent="0.25">
      <c r="A772">
        <v>1532</v>
      </c>
      <c r="B772" t="s">
        <v>6958</v>
      </c>
      <c r="C772" t="s">
        <v>6603</v>
      </c>
      <c r="D772" t="s">
        <v>22</v>
      </c>
      <c r="E772">
        <v>60</v>
      </c>
      <c r="F772" t="s">
        <v>11</v>
      </c>
      <c r="G772" t="s">
        <v>9</v>
      </c>
      <c r="H772" t="s">
        <v>6590</v>
      </c>
      <c r="I772">
        <v>1</v>
      </c>
      <c r="J772" t="str">
        <f>PROPER(Table1[[#This Row],[NAMA]])</f>
        <v>Clear Holder Kenko Metalik Ch 840 A4 Biru</v>
      </c>
      <c r="K772">
        <f>Table1[[#This Row],[STOCK]]</f>
        <v>1</v>
      </c>
      <c r="L772" t="str">
        <f>IF(Table1[[#This Row],[KODE]]="","",Table1[[#This Row],[KODE]])</f>
        <v>MAP-KN278</v>
      </c>
      <c r="M772" t="str">
        <f>IF(Table1[[#This Row],[QTY]]=0,"",CONCATENATE(Table1[[#This Row],[QTY]]," ",Table1[[#This Row],[STN]]))</f>
        <v>60 PCS</v>
      </c>
      <c r="N772" t="str">
        <f>Table1[[#This Row],[SUPPLIER]]</f>
        <v>-</v>
      </c>
      <c r="O772" t="str">
        <f>Table1[[#This Row],[KATEGORI]]</f>
        <v>GLOBAL</v>
      </c>
    </row>
    <row r="773" spans="1:15" ht="15.75" hidden="1" customHeight="1" x14ac:dyDescent="0.25">
      <c r="A773">
        <v>1533</v>
      </c>
      <c r="B773" t="s">
        <v>6959</v>
      </c>
      <c r="C773" t="s">
        <v>6604</v>
      </c>
      <c r="D773" t="s">
        <v>22</v>
      </c>
      <c r="E773">
        <v>60</v>
      </c>
      <c r="F773" t="s">
        <v>11</v>
      </c>
      <c r="G773" t="s">
        <v>9</v>
      </c>
      <c r="H773" t="s">
        <v>6590</v>
      </c>
      <c r="I773">
        <v>1</v>
      </c>
      <c r="J773" t="str">
        <f>PROPER(Table1[[#This Row],[NAMA]])</f>
        <v>Clear Holder Kenko Metalik Ch 840 A4 Hijau</v>
      </c>
      <c r="K773">
        <f>Table1[[#This Row],[STOCK]]</f>
        <v>1</v>
      </c>
      <c r="L773" t="str">
        <f>IF(Table1[[#This Row],[KODE]]="","",Table1[[#This Row],[KODE]])</f>
        <v>MAP-KN275</v>
      </c>
      <c r="M773" t="str">
        <f>IF(Table1[[#This Row],[QTY]]=0,"",CONCATENATE(Table1[[#This Row],[QTY]]," ",Table1[[#This Row],[STN]]))</f>
        <v>60 PCS</v>
      </c>
      <c r="N773" t="str">
        <f>Table1[[#This Row],[SUPPLIER]]</f>
        <v>-</v>
      </c>
      <c r="O773" t="str">
        <f>Table1[[#This Row],[KATEGORI]]</f>
        <v>GLOBAL</v>
      </c>
    </row>
    <row r="774" spans="1:15" ht="15.75" hidden="1" customHeight="1" x14ac:dyDescent="0.25">
      <c r="A774">
        <v>1534</v>
      </c>
      <c r="B774" t="s">
        <v>7</v>
      </c>
      <c r="C774" t="s">
        <v>6358</v>
      </c>
      <c r="D774" t="s">
        <v>22</v>
      </c>
      <c r="E774">
        <v>60</v>
      </c>
      <c r="F774" t="s">
        <v>11</v>
      </c>
      <c r="G774" t="s">
        <v>9</v>
      </c>
      <c r="H774" t="s">
        <v>7</v>
      </c>
      <c r="I774">
        <v>39</v>
      </c>
      <c r="J774" t="str">
        <f>PROPER(Table1[[#This Row],[NAMA]])</f>
        <v>Clear Holder Kenko Metalik Ch 860 A4</v>
      </c>
      <c r="K774">
        <f>Table1[[#This Row],[STOCK]]</f>
        <v>39</v>
      </c>
      <c r="L774" t="str">
        <f>IF(Table1[[#This Row],[KODE]]="","",Table1[[#This Row],[KODE]])</f>
        <v/>
      </c>
      <c r="M774" t="str">
        <f>IF(Table1[[#This Row],[QTY]]=0,"",CONCATENATE(Table1[[#This Row],[QTY]]," ",Table1[[#This Row],[STN]]))</f>
        <v>60 PCS</v>
      </c>
      <c r="N774" t="str">
        <f>Table1[[#This Row],[SUPPLIER]]</f>
        <v>-</v>
      </c>
      <c r="O774" t="str">
        <f>Table1[[#This Row],[KATEGORI]]</f>
        <v>GLOBAL</v>
      </c>
    </row>
    <row r="775" spans="1:15" ht="15.75" hidden="1" customHeight="1" x14ac:dyDescent="0.25">
      <c r="A775">
        <v>1535</v>
      </c>
      <c r="B775" t="s">
        <v>6960</v>
      </c>
      <c r="C775" t="s">
        <v>6605</v>
      </c>
      <c r="D775" t="s">
        <v>22</v>
      </c>
      <c r="E775">
        <v>240</v>
      </c>
      <c r="F775" t="s">
        <v>11</v>
      </c>
      <c r="G775" t="s">
        <v>9</v>
      </c>
      <c r="H775" t="s">
        <v>6590</v>
      </c>
      <c r="I775">
        <v>5</v>
      </c>
      <c r="J775" t="str">
        <f>PROPER(Table1[[#This Row],[NAMA]])</f>
        <v>Clear Holder Microtop 20Lb Kt 320H</v>
      </c>
      <c r="K775">
        <f>Table1[[#This Row],[STOCK]]</f>
        <v>5</v>
      </c>
      <c r="L775" t="str">
        <f>IF(Table1[[#This Row],[KODE]]="","",Table1[[#This Row],[KODE]])</f>
        <v>MAP-MC286</v>
      </c>
      <c r="M775" t="str">
        <f>IF(Table1[[#This Row],[QTY]]=0,"",CONCATENATE(Table1[[#This Row],[QTY]]," ",Table1[[#This Row],[STN]]))</f>
        <v>240 PCS</v>
      </c>
      <c r="N775" t="str">
        <f>Table1[[#This Row],[SUPPLIER]]</f>
        <v>-</v>
      </c>
      <c r="O775" t="str">
        <f>Table1[[#This Row],[KATEGORI]]</f>
        <v>GLOBAL</v>
      </c>
    </row>
    <row r="776" spans="1:15" ht="15.75" hidden="1" customHeight="1" x14ac:dyDescent="0.25">
      <c r="A776">
        <v>1536</v>
      </c>
      <c r="B776" t="s">
        <v>6961</v>
      </c>
      <c r="C776" t="s">
        <v>6606</v>
      </c>
      <c r="D776" t="s">
        <v>7</v>
      </c>
      <c r="E776">
        <v>180</v>
      </c>
      <c r="F776" t="s">
        <v>11</v>
      </c>
      <c r="G776" t="s">
        <v>9</v>
      </c>
      <c r="H776" t="s">
        <v>6590</v>
      </c>
      <c r="I776">
        <v>5</v>
      </c>
      <c r="J776" t="str">
        <f>PROPER(Table1[[#This Row],[NAMA]])</f>
        <v>Clear Holder Microtop 40Lb Kt 340H</v>
      </c>
      <c r="K776">
        <f>Table1[[#This Row],[STOCK]]</f>
        <v>5</v>
      </c>
      <c r="L776" t="str">
        <f>IF(Table1[[#This Row],[KODE]]="","",Table1[[#This Row],[KODE]])</f>
        <v>MAP-MC284</v>
      </c>
      <c r="M776" t="str">
        <f>IF(Table1[[#This Row],[QTY]]=0,"",CONCATENATE(Table1[[#This Row],[QTY]]," ",Table1[[#This Row],[STN]]))</f>
        <v>180 PCS</v>
      </c>
      <c r="N776" t="str">
        <f>Table1[[#This Row],[SUPPLIER]]</f>
        <v/>
      </c>
      <c r="O776" t="str">
        <f>Table1[[#This Row],[KATEGORI]]</f>
        <v>GLOBAL</v>
      </c>
    </row>
    <row r="777" spans="1:15" ht="15.75" hidden="1" customHeight="1" x14ac:dyDescent="0.25">
      <c r="A777">
        <v>5776</v>
      </c>
      <c r="B777" t="s">
        <v>6962</v>
      </c>
      <c r="C777" t="s">
        <v>6607</v>
      </c>
      <c r="D777" t="s">
        <v>22</v>
      </c>
      <c r="E777">
        <v>60</v>
      </c>
      <c r="F777" t="s">
        <v>11</v>
      </c>
      <c r="G777" t="s">
        <v>9</v>
      </c>
      <c r="H777" t="s">
        <v>6590</v>
      </c>
      <c r="I777">
        <v>1</v>
      </c>
      <c r="J777" t="str">
        <f>PROPER(Table1[[#This Row],[NAMA]])</f>
        <v>Clear Holder Topla 555 20 File Mix (Br, Hj, Kn, Mr)</v>
      </c>
      <c r="K777">
        <f>Table1[[#This Row],[STOCK]]</f>
        <v>1</v>
      </c>
      <c r="L777" t="str">
        <f>IF(Table1[[#This Row],[KODE]]="","",Table1[[#This Row],[KODE]])</f>
        <v>MAP-MC3</v>
      </c>
      <c r="M777" t="str">
        <f>IF(Table1[[#This Row],[QTY]]=0,"",CONCATENATE(Table1[[#This Row],[QTY]]," ",Table1[[#This Row],[STN]]))</f>
        <v>60 PCS</v>
      </c>
      <c r="N777" t="str">
        <f>Table1[[#This Row],[SUPPLIER]]</f>
        <v>-</v>
      </c>
      <c r="O777" t="str">
        <f>Table1[[#This Row],[KATEGORI]]</f>
        <v>GLOBAL</v>
      </c>
    </row>
    <row r="778" spans="1:15" ht="15.75" hidden="1" customHeight="1" x14ac:dyDescent="0.25">
      <c r="A778">
        <v>5777</v>
      </c>
      <c r="B778" t="s">
        <v>6963</v>
      </c>
      <c r="C778" t="s">
        <v>6608</v>
      </c>
      <c r="D778" t="s">
        <v>22</v>
      </c>
      <c r="E778">
        <v>60</v>
      </c>
      <c r="F778" t="s">
        <v>11</v>
      </c>
      <c r="G778" t="s">
        <v>9</v>
      </c>
      <c r="H778" t="s">
        <v>6590</v>
      </c>
      <c r="I778">
        <v>1</v>
      </c>
      <c r="J778" t="str">
        <f>PROPER(Table1[[#This Row],[NAMA]])</f>
        <v>Clear Holder Topla 555 60 File Mix (Br, Hj, Kn, Mr)</v>
      </c>
      <c r="K778">
        <f>Table1[[#This Row],[STOCK]]</f>
        <v>1</v>
      </c>
      <c r="L778" t="str">
        <f>IF(Table1[[#This Row],[KODE]]="","",Table1[[#This Row],[KODE]])</f>
        <v>MAP-TP237</v>
      </c>
      <c r="M778" t="str">
        <f>IF(Table1[[#This Row],[QTY]]=0,"",CONCATENATE(Table1[[#This Row],[QTY]]," ",Table1[[#This Row],[STN]]))</f>
        <v>60 PCS</v>
      </c>
      <c r="N778" t="str">
        <f>Table1[[#This Row],[SUPPLIER]]</f>
        <v>-</v>
      </c>
      <c r="O778" t="str">
        <f>Table1[[#This Row],[KATEGORI]]</f>
        <v>GLOBAL</v>
      </c>
    </row>
    <row r="779" spans="1:15" ht="15.75" hidden="1" customHeight="1" x14ac:dyDescent="0.25">
      <c r="A779">
        <v>1545</v>
      </c>
      <c r="B779" t="s">
        <v>6964</v>
      </c>
      <c r="C779" t="s">
        <v>6609</v>
      </c>
      <c r="D779" t="s">
        <v>22</v>
      </c>
      <c r="E779">
        <v>120</v>
      </c>
      <c r="F779" t="s">
        <v>11</v>
      </c>
      <c r="G779" t="s">
        <v>9</v>
      </c>
      <c r="H779" t="s">
        <v>6590</v>
      </c>
      <c r="I779">
        <v>93</v>
      </c>
      <c r="J779" t="str">
        <f>PROPER(Table1[[#This Row],[NAMA]])</f>
        <v>Clear Holder Utn Ch 020 1 Kol Isi Hj,Or,Pink,Br</v>
      </c>
      <c r="K779">
        <f>Table1[[#This Row],[STOCK]]</f>
        <v>93</v>
      </c>
      <c r="L779" t="str">
        <f>IF(Table1[[#This Row],[KODE]]="","",Table1[[#This Row],[KODE]])</f>
        <v>MAP-NB215</v>
      </c>
      <c r="M779" t="str">
        <f>IF(Table1[[#This Row],[QTY]]=0,"",CONCATENATE(Table1[[#This Row],[QTY]]," ",Table1[[#This Row],[STN]]))</f>
        <v>120 PCS</v>
      </c>
      <c r="N779" t="str">
        <f>Table1[[#This Row],[SUPPLIER]]</f>
        <v>-</v>
      </c>
      <c r="O779" t="str">
        <f>Table1[[#This Row],[KATEGORI]]</f>
        <v>GLOBAL</v>
      </c>
    </row>
    <row r="780" spans="1:15" ht="15.75" hidden="1" customHeight="1" x14ac:dyDescent="0.25">
      <c r="A780">
        <v>1546</v>
      </c>
      <c r="B780" t="s">
        <v>6965</v>
      </c>
      <c r="C780" t="s">
        <v>6610</v>
      </c>
      <c r="D780" t="s">
        <v>22</v>
      </c>
      <c r="E780">
        <v>120</v>
      </c>
      <c r="F780" t="s">
        <v>11</v>
      </c>
      <c r="G780" t="s">
        <v>9</v>
      </c>
      <c r="H780" t="s">
        <v>6590</v>
      </c>
      <c r="I780">
        <v>12</v>
      </c>
      <c r="J780" t="str">
        <f>PROPER(Table1[[#This Row],[NAMA]])</f>
        <v>Clear Holder Utn Ch 020 Hitam</v>
      </c>
      <c r="K780">
        <f>Table1[[#This Row],[STOCK]]</f>
        <v>12</v>
      </c>
      <c r="L780" t="str">
        <f>IF(Table1[[#This Row],[KODE]]="","",Table1[[#This Row],[KODE]])</f>
        <v>MAP-NB216</v>
      </c>
      <c r="M780" t="str">
        <f>IF(Table1[[#This Row],[QTY]]=0,"",CONCATENATE(Table1[[#This Row],[QTY]]," ",Table1[[#This Row],[STN]]))</f>
        <v>120 PCS</v>
      </c>
      <c r="N780" t="str">
        <f>Table1[[#This Row],[SUPPLIER]]</f>
        <v>-</v>
      </c>
      <c r="O780" t="str">
        <f>Table1[[#This Row],[KATEGORI]]</f>
        <v>GLOBAL</v>
      </c>
    </row>
    <row r="781" spans="1:15" ht="15.75" hidden="1" customHeight="1" x14ac:dyDescent="0.25">
      <c r="A781">
        <v>1547</v>
      </c>
      <c r="B781" t="s">
        <v>6966</v>
      </c>
      <c r="C781" t="s">
        <v>6611</v>
      </c>
      <c r="D781" t="s">
        <v>22</v>
      </c>
      <c r="E781">
        <v>96</v>
      </c>
      <c r="F781" t="s">
        <v>11</v>
      </c>
      <c r="G781" t="s">
        <v>9</v>
      </c>
      <c r="H781" t="s">
        <v>6590</v>
      </c>
      <c r="I781">
        <v>24</v>
      </c>
      <c r="J781" t="str">
        <f>PROPER(Table1[[#This Row],[NAMA]])</f>
        <v>Clear Holder Utn Ch 040 Biru</v>
      </c>
      <c r="K781">
        <f>Table1[[#This Row],[STOCK]]</f>
        <v>24</v>
      </c>
      <c r="L781" t="str">
        <f>IF(Table1[[#This Row],[KODE]]="","",Table1[[#This Row],[KODE]])</f>
        <v>MAP-NB183</v>
      </c>
      <c r="M781" t="str">
        <f>IF(Table1[[#This Row],[QTY]]=0,"",CONCATENATE(Table1[[#This Row],[QTY]]," ",Table1[[#This Row],[STN]]))</f>
        <v>96 PCS</v>
      </c>
      <c r="N781" t="str">
        <f>Table1[[#This Row],[SUPPLIER]]</f>
        <v>-</v>
      </c>
      <c r="O781" t="str">
        <f>Table1[[#This Row],[KATEGORI]]</f>
        <v>GLOBAL</v>
      </c>
    </row>
    <row r="782" spans="1:15" ht="15.75" hidden="1" customHeight="1" x14ac:dyDescent="0.25">
      <c r="A782">
        <v>1548</v>
      </c>
      <c r="B782" t="s">
        <v>6967</v>
      </c>
      <c r="C782" t="s">
        <v>6612</v>
      </c>
      <c r="D782" t="s">
        <v>22</v>
      </c>
      <c r="E782">
        <v>96</v>
      </c>
      <c r="F782" t="s">
        <v>11</v>
      </c>
      <c r="G782" t="s">
        <v>9</v>
      </c>
      <c r="H782" t="s">
        <v>6590</v>
      </c>
      <c r="I782">
        <v>24</v>
      </c>
      <c r="J782" t="str">
        <f>PROPER(Table1[[#This Row],[NAMA]])</f>
        <v>Clear Holder Utn Ch 040 Hijau</v>
      </c>
      <c r="K782">
        <f>Table1[[#This Row],[STOCK]]</f>
        <v>24</v>
      </c>
      <c r="L782" t="str">
        <f>IF(Table1[[#This Row],[KODE]]="","",Table1[[#This Row],[KODE]])</f>
        <v>MAP-NB182</v>
      </c>
      <c r="M782" t="str">
        <f>IF(Table1[[#This Row],[QTY]]=0,"",CONCATENATE(Table1[[#This Row],[QTY]]," ",Table1[[#This Row],[STN]]))</f>
        <v>96 PCS</v>
      </c>
      <c r="N782" t="str">
        <f>Table1[[#This Row],[SUPPLIER]]</f>
        <v>-</v>
      </c>
      <c r="O782" t="str">
        <f>Table1[[#This Row],[KATEGORI]]</f>
        <v>GLOBAL</v>
      </c>
    </row>
    <row r="783" spans="1:15" ht="15.75" hidden="1" customHeight="1" x14ac:dyDescent="0.25">
      <c r="A783">
        <v>1549</v>
      </c>
      <c r="B783" t="s">
        <v>6968</v>
      </c>
      <c r="C783" t="s">
        <v>6613</v>
      </c>
      <c r="D783" t="s">
        <v>22</v>
      </c>
      <c r="E783">
        <v>96</v>
      </c>
      <c r="F783" t="s">
        <v>11</v>
      </c>
      <c r="G783" t="s">
        <v>9</v>
      </c>
      <c r="H783" t="s">
        <v>6590</v>
      </c>
      <c r="I783">
        <v>24</v>
      </c>
      <c r="J783" t="str">
        <f>PROPER(Table1[[#This Row],[NAMA]])</f>
        <v>Clear Holder Utn Ch 040 Hitam</v>
      </c>
      <c r="K783">
        <f>Table1[[#This Row],[STOCK]]</f>
        <v>24</v>
      </c>
      <c r="L783" t="str">
        <f>IF(Table1[[#This Row],[KODE]]="","",Table1[[#This Row],[KODE]])</f>
        <v>MAP-NB222</v>
      </c>
      <c r="M783" t="str">
        <f>IF(Table1[[#This Row],[QTY]]=0,"",CONCATENATE(Table1[[#This Row],[QTY]]," ",Table1[[#This Row],[STN]]))</f>
        <v>96 PCS</v>
      </c>
      <c r="N783" t="str">
        <f>Table1[[#This Row],[SUPPLIER]]</f>
        <v>-</v>
      </c>
      <c r="O783" t="str">
        <f>Table1[[#This Row],[KATEGORI]]</f>
        <v>GLOBAL</v>
      </c>
    </row>
    <row r="784" spans="1:15" ht="15.75" hidden="1" customHeight="1" x14ac:dyDescent="0.25">
      <c r="A784">
        <v>1550</v>
      </c>
      <c r="B784" t="s">
        <v>6969</v>
      </c>
      <c r="C784" t="s">
        <v>6614</v>
      </c>
      <c r="D784" t="s">
        <v>22</v>
      </c>
      <c r="E784">
        <v>96</v>
      </c>
      <c r="F784" t="s">
        <v>11</v>
      </c>
      <c r="G784" t="s">
        <v>9</v>
      </c>
      <c r="H784" t="s">
        <v>6590</v>
      </c>
      <c r="I784">
        <v>24</v>
      </c>
      <c r="J784" t="str">
        <f>PROPER(Table1[[#This Row],[NAMA]])</f>
        <v>Clear Holder Utn Ch 040 Merah</v>
      </c>
      <c r="K784">
        <f>Table1[[#This Row],[STOCK]]</f>
        <v>24</v>
      </c>
      <c r="L784" t="str">
        <f>IF(Table1[[#This Row],[KODE]]="","",Table1[[#This Row],[KODE]])</f>
        <v>MAP-NB184</v>
      </c>
      <c r="M784" t="str">
        <f>IF(Table1[[#This Row],[QTY]]=0,"",CONCATENATE(Table1[[#This Row],[QTY]]," ",Table1[[#This Row],[STN]]))</f>
        <v>96 PCS</v>
      </c>
      <c r="N784" t="str">
        <f>Table1[[#This Row],[SUPPLIER]]</f>
        <v>-</v>
      </c>
      <c r="O784" t="str">
        <f>Table1[[#This Row],[KATEGORI]]</f>
        <v>GLOBAL</v>
      </c>
    </row>
    <row r="785" spans="1:15" ht="15.75" hidden="1" customHeight="1" x14ac:dyDescent="0.25">
      <c r="A785">
        <v>1551</v>
      </c>
      <c r="B785" t="s">
        <v>6970</v>
      </c>
      <c r="C785" t="s">
        <v>6615</v>
      </c>
      <c r="D785" t="s">
        <v>22</v>
      </c>
      <c r="E785">
        <v>72</v>
      </c>
      <c r="F785" t="s">
        <v>11</v>
      </c>
      <c r="G785" t="s">
        <v>9</v>
      </c>
      <c r="H785" t="s">
        <v>6590</v>
      </c>
      <c r="I785">
        <v>23</v>
      </c>
      <c r="J785" t="str">
        <f>PROPER(Table1[[#This Row],[NAMA]])</f>
        <v>Clear Holder Utn Ch 060 Biru</v>
      </c>
      <c r="K785">
        <f>Table1[[#This Row],[STOCK]]</f>
        <v>23</v>
      </c>
      <c r="L785" t="str">
        <f>IF(Table1[[#This Row],[KODE]]="","",Table1[[#This Row],[KODE]])</f>
        <v>MAP-NB223</v>
      </c>
      <c r="M785" t="str">
        <f>IF(Table1[[#This Row],[QTY]]=0,"",CONCATENATE(Table1[[#This Row],[QTY]]," ",Table1[[#This Row],[STN]]))</f>
        <v>72 PCS</v>
      </c>
      <c r="N785" t="str">
        <f>Table1[[#This Row],[SUPPLIER]]</f>
        <v>-</v>
      </c>
      <c r="O785" t="str">
        <f>Table1[[#This Row],[KATEGORI]]</f>
        <v>GLOBAL</v>
      </c>
    </row>
    <row r="786" spans="1:15" ht="15.75" hidden="1" customHeight="1" x14ac:dyDescent="0.25">
      <c r="A786">
        <v>1552</v>
      </c>
      <c r="B786" t="s">
        <v>6971</v>
      </c>
      <c r="C786" t="s">
        <v>6616</v>
      </c>
      <c r="D786" t="s">
        <v>22</v>
      </c>
      <c r="E786">
        <v>72</v>
      </c>
      <c r="F786" t="s">
        <v>11</v>
      </c>
      <c r="G786" t="s">
        <v>9</v>
      </c>
      <c r="H786" t="s">
        <v>6590</v>
      </c>
      <c r="I786">
        <v>22</v>
      </c>
      <c r="J786" t="str">
        <f>PROPER(Table1[[#This Row],[NAMA]])</f>
        <v>Clear Holder Utn Ch 060 Hijau</v>
      </c>
      <c r="K786">
        <f>Table1[[#This Row],[STOCK]]</f>
        <v>22</v>
      </c>
      <c r="L786" t="str">
        <f>IF(Table1[[#This Row],[KODE]]="","",Table1[[#This Row],[KODE]])</f>
        <v>MAP-NB185</v>
      </c>
      <c r="M786" t="str">
        <f>IF(Table1[[#This Row],[QTY]]=0,"",CONCATENATE(Table1[[#This Row],[QTY]]," ",Table1[[#This Row],[STN]]))</f>
        <v>72 PCS</v>
      </c>
      <c r="N786" t="str">
        <f>Table1[[#This Row],[SUPPLIER]]</f>
        <v>-</v>
      </c>
      <c r="O786" t="str">
        <f>Table1[[#This Row],[KATEGORI]]</f>
        <v>GLOBAL</v>
      </c>
    </row>
    <row r="787" spans="1:15" ht="15.75" hidden="1" customHeight="1" x14ac:dyDescent="0.25">
      <c r="A787">
        <v>1553</v>
      </c>
      <c r="B787" t="s">
        <v>6972</v>
      </c>
      <c r="C787" t="s">
        <v>6617</v>
      </c>
      <c r="D787" t="s">
        <v>22</v>
      </c>
      <c r="E787">
        <v>72</v>
      </c>
      <c r="F787" t="s">
        <v>11</v>
      </c>
      <c r="G787" t="s">
        <v>9</v>
      </c>
      <c r="H787" t="s">
        <v>6590</v>
      </c>
      <c r="I787">
        <v>25</v>
      </c>
      <c r="J787" t="str">
        <f>PROPER(Table1[[#This Row],[NAMA]])</f>
        <v>Clear Holder Utn Ch 060 Hitam</v>
      </c>
      <c r="K787">
        <f>Table1[[#This Row],[STOCK]]</f>
        <v>25</v>
      </c>
      <c r="L787" t="str">
        <f>IF(Table1[[#This Row],[KODE]]="","",Table1[[#This Row],[KODE]])</f>
        <v>MAP-NB187</v>
      </c>
      <c r="M787" t="str">
        <f>IF(Table1[[#This Row],[QTY]]=0,"",CONCATENATE(Table1[[#This Row],[QTY]]," ",Table1[[#This Row],[STN]]))</f>
        <v>72 PCS</v>
      </c>
      <c r="N787" t="str">
        <f>Table1[[#This Row],[SUPPLIER]]</f>
        <v>-</v>
      </c>
      <c r="O787" t="str">
        <f>Table1[[#This Row],[KATEGORI]]</f>
        <v>GLOBAL</v>
      </c>
    </row>
    <row r="788" spans="1:15" ht="15.75" hidden="1" customHeight="1" x14ac:dyDescent="0.25">
      <c r="A788">
        <v>1554</v>
      </c>
      <c r="B788" t="s">
        <v>6973</v>
      </c>
      <c r="C788" t="s">
        <v>6618</v>
      </c>
      <c r="D788" t="s">
        <v>22</v>
      </c>
      <c r="E788">
        <v>72</v>
      </c>
      <c r="F788" t="s">
        <v>11</v>
      </c>
      <c r="G788" t="s">
        <v>9</v>
      </c>
      <c r="H788" t="s">
        <v>6590</v>
      </c>
      <c r="I788">
        <v>22</v>
      </c>
      <c r="J788" t="str">
        <f>PROPER(Table1[[#This Row],[NAMA]])</f>
        <v>Clear Holder Utn Ch 060 Merah</v>
      </c>
      <c r="K788">
        <f>Table1[[#This Row],[STOCK]]</f>
        <v>22</v>
      </c>
      <c r="L788" t="str">
        <f>IF(Table1[[#This Row],[KODE]]="","",Table1[[#This Row],[KODE]])</f>
        <v>MAP-NB186</v>
      </c>
      <c r="M788" t="str">
        <f>IF(Table1[[#This Row],[QTY]]=0,"",CONCATENATE(Table1[[#This Row],[QTY]]," ",Table1[[#This Row],[STN]]))</f>
        <v>72 PCS</v>
      </c>
      <c r="N788" t="str">
        <f>Table1[[#This Row],[SUPPLIER]]</f>
        <v>-</v>
      </c>
      <c r="O788" t="str">
        <f>Table1[[#This Row],[KATEGORI]]</f>
        <v>GLOBAL</v>
      </c>
    </row>
    <row r="789" spans="1:15" ht="15.75" hidden="1" customHeight="1" x14ac:dyDescent="0.25">
      <c r="A789">
        <v>1555</v>
      </c>
      <c r="B789" t="s">
        <v>6974</v>
      </c>
      <c r="C789" t="s">
        <v>6619</v>
      </c>
      <c r="D789" t="s">
        <v>22</v>
      </c>
      <c r="E789">
        <v>72</v>
      </c>
      <c r="F789" t="s">
        <v>11</v>
      </c>
      <c r="G789" t="s">
        <v>9</v>
      </c>
      <c r="H789" t="s">
        <v>6590</v>
      </c>
      <c r="I789">
        <v>26</v>
      </c>
      <c r="J789" t="str">
        <f>PROPER(Table1[[#This Row],[NAMA]])</f>
        <v>Clear Holder Utn Ch 080 1 Kol Isi Hj,Or,Pink,Br</v>
      </c>
      <c r="K789">
        <f>Table1[[#This Row],[STOCK]]</f>
        <v>26</v>
      </c>
      <c r="L789" t="str">
        <f>IF(Table1[[#This Row],[KODE]]="","",Table1[[#This Row],[KODE]])</f>
        <v>MAP-NB203</v>
      </c>
      <c r="M789" t="str">
        <f>IF(Table1[[#This Row],[QTY]]=0,"",CONCATENATE(Table1[[#This Row],[QTY]]," ",Table1[[#This Row],[STN]]))</f>
        <v>72 PCS</v>
      </c>
      <c r="N789" t="str">
        <f>Table1[[#This Row],[SUPPLIER]]</f>
        <v>-</v>
      </c>
      <c r="O789" t="str">
        <f>Table1[[#This Row],[KATEGORI]]</f>
        <v>GLOBAL</v>
      </c>
    </row>
    <row r="790" spans="1:15" ht="15.75" hidden="1" customHeight="1" x14ac:dyDescent="0.25">
      <c r="A790">
        <v>1556</v>
      </c>
      <c r="B790" t="s">
        <v>6975</v>
      </c>
      <c r="C790" t="s">
        <v>6620</v>
      </c>
      <c r="D790" t="s">
        <v>22</v>
      </c>
      <c r="E790">
        <v>72</v>
      </c>
      <c r="F790" t="s">
        <v>11</v>
      </c>
      <c r="G790" t="s">
        <v>9</v>
      </c>
      <c r="H790" t="s">
        <v>6590</v>
      </c>
      <c r="I790">
        <v>13</v>
      </c>
      <c r="J790" t="str">
        <f>PROPER(Table1[[#This Row],[NAMA]])</f>
        <v>Clear Holder Utn Ch 080 Biru</v>
      </c>
      <c r="K790">
        <f>Table1[[#This Row],[STOCK]]</f>
        <v>13</v>
      </c>
      <c r="L790" t="str">
        <f>IF(Table1[[#This Row],[KODE]]="","",Table1[[#This Row],[KODE]])</f>
        <v>MAP-NB188</v>
      </c>
      <c r="M790" t="str">
        <f>IF(Table1[[#This Row],[QTY]]=0,"",CONCATENATE(Table1[[#This Row],[QTY]]," ",Table1[[#This Row],[STN]]))</f>
        <v>72 PCS</v>
      </c>
      <c r="N790" t="str">
        <f>Table1[[#This Row],[SUPPLIER]]</f>
        <v>-</v>
      </c>
      <c r="O790" t="str">
        <f>Table1[[#This Row],[KATEGORI]]</f>
        <v>GLOBAL</v>
      </c>
    </row>
    <row r="791" spans="1:15" ht="15.75" hidden="1" customHeight="1" x14ac:dyDescent="0.25">
      <c r="A791">
        <v>1557</v>
      </c>
      <c r="B791" t="s">
        <v>6976</v>
      </c>
      <c r="C791" t="s">
        <v>6621</v>
      </c>
      <c r="D791" t="s">
        <v>22</v>
      </c>
      <c r="E791">
        <v>72</v>
      </c>
      <c r="F791" t="s">
        <v>11</v>
      </c>
      <c r="G791" t="s">
        <v>9</v>
      </c>
      <c r="H791" t="s">
        <v>6590</v>
      </c>
      <c r="I791">
        <v>13</v>
      </c>
      <c r="J791" t="str">
        <f>PROPER(Table1[[#This Row],[NAMA]])</f>
        <v>Clear Holder Utn Ch 080 Hijau</v>
      </c>
      <c r="K791">
        <f>Table1[[#This Row],[STOCK]]</f>
        <v>13</v>
      </c>
      <c r="L791" t="str">
        <f>IF(Table1[[#This Row],[KODE]]="","",Table1[[#This Row],[KODE]])</f>
        <v>MAP-NB190</v>
      </c>
      <c r="M791" t="str">
        <f>IF(Table1[[#This Row],[QTY]]=0,"",CONCATENATE(Table1[[#This Row],[QTY]]," ",Table1[[#This Row],[STN]]))</f>
        <v>72 PCS</v>
      </c>
      <c r="N791" t="str">
        <f>Table1[[#This Row],[SUPPLIER]]</f>
        <v>-</v>
      </c>
      <c r="O791" t="str">
        <f>Table1[[#This Row],[KATEGORI]]</f>
        <v>GLOBAL</v>
      </c>
    </row>
    <row r="792" spans="1:15" ht="15.75" hidden="1" customHeight="1" x14ac:dyDescent="0.25">
      <c r="A792">
        <v>1558</v>
      </c>
      <c r="B792" t="s">
        <v>6977</v>
      </c>
      <c r="C792" t="s">
        <v>6622</v>
      </c>
      <c r="D792" t="s">
        <v>22</v>
      </c>
      <c r="E792">
        <v>72</v>
      </c>
      <c r="F792" t="s">
        <v>11</v>
      </c>
      <c r="G792" t="s">
        <v>9</v>
      </c>
      <c r="H792" t="s">
        <v>6590</v>
      </c>
      <c r="I792">
        <v>13</v>
      </c>
      <c r="J792" t="str">
        <f>PROPER(Table1[[#This Row],[NAMA]])</f>
        <v>Clear Holder Utn Ch 080 Hitam</v>
      </c>
      <c r="K792">
        <f>Table1[[#This Row],[STOCK]]</f>
        <v>13</v>
      </c>
      <c r="L792" t="str">
        <f>IF(Table1[[#This Row],[KODE]]="","",Table1[[#This Row],[KODE]])</f>
        <v>MAP-NB189</v>
      </c>
      <c r="M792" t="str">
        <f>IF(Table1[[#This Row],[QTY]]=0,"",CONCATENATE(Table1[[#This Row],[QTY]]," ",Table1[[#This Row],[STN]]))</f>
        <v>72 PCS</v>
      </c>
      <c r="N792" t="str">
        <f>Table1[[#This Row],[SUPPLIER]]</f>
        <v>-</v>
      </c>
      <c r="O792" t="str">
        <f>Table1[[#This Row],[KATEGORI]]</f>
        <v>GLOBAL</v>
      </c>
    </row>
    <row r="793" spans="1:15" ht="15.75" hidden="1" customHeight="1" x14ac:dyDescent="0.25">
      <c r="A793">
        <v>1559</v>
      </c>
      <c r="B793" t="s">
        <v>6978</v>
      </c>
      <c r="C793" t="s">
        <v>6623</v>
      </c>
      <c r="D793" t="s">
        <v>22</v>
      </c>
      <c r="E793">
        <v>72</v>
      </c>
      <c r="F793" t="s">
        <v>11</v>
      </c>
      <c r="G793" t="s">
        <v>9</v>
      </c>
      <c r="H793" t="s">
        <v>6590</v>
      </c>
      <c r="I793">
        <v>13</v>
      </c>
      <c r="J793" t="str">
        <f>PROPER(Table1[[#This Row],[NAMA]])</f>
        <v>Clear Holder Utn Ch 080 Merah</v>
      </c>
      <c r="K793">
        <f>Table1[[#This Row],[STOCK]]</f>
        <v>13</v>
      </c>
      <c r="L793" t="str">
        <f>IF(Table1[[#This Row],[KODE]]="","",Table1[[#This Row],[KODE]])</f>
        <v>MAP-NB202</v>
      </c>
      <c r="M793" t="str">
        <f>IF(Table1[[#This Row],[QTY]]=0,"",CONCATENATE(Table1[[#This Row],[QTY]]," ",Table1[[#This Row],[STN]]))</f>
        <v>72 PCS</v>
      </c>
      <c r="N793" t="str">
        <f>Table1[[#This Row],[SUPPLIER]]</f>
        <v>-</v>
      </c>
      <c r="O793" t="str">
        <f>Table1[[#This Row],[KATEGORI]]</f>
        <v>GLOBAL</v>
      </c>
    </row>
    <row r="794" spans="1:15" ht="15.75" hidden="1" customHeight="1" x14ac:dyDescent="0.25">
      <c r="A794">
        <v>1560</v>
      </c>
      <c r="B794" t="s">
        <v>6979</v>
      </c>
      <c r="C794" t="s">
        <v>6624</v>
      </c>
      <c r="D794" t="s">
        <v>7</v>
      </c>
      <c r="E794">
        <v>96</v>
      </c>
      <c r="F794" t="s">
        <v>11</v>
      </c>
      <c r="G794" t="s">
        <v>9</v>
      </c>
      <c r="H794" t="s">
        <v>6590</v>
      </c>
      <c r="I794">
        <v>4</v>
      </c>
      <c r="J794" t="str">
        <f>PROPER(Table1[[#This Row],[NAMA]])</f>
        <v>Clear Holder V-Tech Vt-F20K 20Lb Hijau</v>
      </c>
      <c r="K794">
        <f>Table1[[#This Row],[STOCK]]</f>
        <v>4</v>
      </c>
      <c r="L794" t="str">
        <f>IF(Table1[[#This Row],[KODE]]="","",Table1[[#This Row],[KODE]])</f>
        <v>MAP-VE56</v>
      </c>
      <c r="M794" t="str">
        <f>IF(Table1[[#This Row],[QTY]]=0,"",CONCATENATE(Table1[[#This Row],[QTY]]," ",Table1[[#This Row],[STN]]))</f>
        <v>96 PCS</v>
      </c>
      <c r="N794" t="str">
        <f>Table1[[#This Row],[SUPPLIER]]</f>
        <v/>
      </c>
      <c r="O794" t="str">
        <f>Table1[[#This Row],[KATEGORI]]</f>
        <v>GLOBAL</v>
      </c>
    </row>
    <row r="795" spans="1:15" ht="15.75" hidden="1" customHeight="1" x14ac:dyDescent="0.25">
      <c r="A795">
        <v>1561</v>
      </c>
      <c r="B795" t="s">
        <v>6980</v>
      </c>
      <c r="C795" t="s">
        <v>6625</v>
      </c>
      <c r="D795" t="s">
        <v>7</v>
      </c>
      <c r="E795">
        <v>96</v>
      </c>
      <c r="F795" t="s">
        <v>11</v>
      </c>
      <c r="G795" t="s">
        <v>9</v>
      </c>
      <c r="H795" t="s">
        <v>6590</v>
      </c>
      <c r="I795">
        <v>1</v>
      </c>
      <c r="J795" t="str">
        <f>PROPER(Table1[[#This Row],[NAMA]])</f>
        <v>Clear Holder V-Tech Vt-F20K 20Lb Hitam</v>
      </c>
      <c r="K795">
        <f>Table1[[#This Row],[STOCK]]</f>
        <v>1</v>
      </c>
      <c r="L795" t="str">
        <f>IF(Table1[[#This Row],[KODE]]="","",Table1[[#This Row],[KODE]])</f>
        <v>MAP-VE4</v>
      </c>
      <c r="M795" t="str">
        <f>IF(Table1[[#This Row],[QTY]]=0,"",CONCATENATE(Table1[[#This Row],[QTY]]," ",Table1[[#This Row],[STN]]))</f>
        <v>96 PCS</v>
      </c>
      <c r="N795" t="str">
        <f>Table1[[#This Row],[SUPPLIER]]</f>
        <v/>
      </c>
      <c r="O795" t="str">
        <f>Table1[[#This Row],[KATEGORI]]</f>
        <v>GLOBAL</v>
      </c>
    </row>
    <row r="796" spans="1:15" ht="15.75" customHeight="1" x14ac:dyDescent="0.25">
      <c r="A796">
        <v>1564</v>
      </c>
      <c r="B796" t="s">
        <v>7</v>
      </c>
      <c r="C796" t="s">
        <v>5423</v>
      </c>
      <c r="D796" t="s">
        <v>94</v>
      </c>
      <c r="E796">
        <v>240</v>
      </c>
      <c r="F796" t="s">
        <v>11</v>
      </c>
      <c r="G796" t="s">
        <v>12</v>
      </c>
      <c r="H796" t="s">
        <v>7</v>
      </c>
      <c r="I796">
        <v>10</v>
      </c>
      <c r="J796" t="str">
        <f>PROPER(Table1[[#This Row],[NAMA]])</f>
        <v>Clip 145Mm-6</v>
      </c>
      <c r="K796">
        <f>Table1[[#This Row],[STOCK]]</f>
        <v>10</v>
      </c>
      <c r="L796" t="str">
        <f>IF(Table1[[#This Row],[KODE]]="","",Table1[[#This Row],[KODE]])</f>
        <v/>
      </c>
      <c r="M796" t="str">
        <f>IF(Table1[[#This Row],[QTY]]=0,"",CONCATENATE(Table1[[#This Row],[QTY]]," ",Table1[[#This Row],[STN]]))</f>
        <v>240 PCS</v>
      </c>
      <c r="N796" t="str">
        <f>Table1[[#This Row],[SUPPLIER]]</f>
        <v>IMPORT 2020</v>
      </c>
      <c r="O796" t="str">
        <f>Table1[[#This Row],[KATEGORI]]</f>
        <v>IMPORT</v>
      </c>
    </row>
    <row r="797" spans="1:15" ht="15.75" hidden="1" customHeight="1" x14ac:dyDescent="0.25">
      <c r="A797">
        <v>1566</v>
      </c>
      <c r="B797" t="s">
        <v>7</v>
      </c>
      <c r="C797" t="s">
        <v>635</v>
      </c>
      <c r="D797" t="s">
        <v>7</v>
      </c>
      <c r="E797">
        <v>12</v>
      </c>
      <c r="F797" t="s">
        <v>8</v>
      </c>
      <c r="G797" t="s">
        <v>9</v>
      </c>
      <c r="H797" t="s">
        <v>7</v>
      </c>
      <c r="I797">
        <v>1</v>
      </c>
      <c r="J797" t="str">
        <f>PROPER(Table1[[#This Row],[NAMA]])</f>
        <v>Clip Board 6688 Trans Koala</v>
      </c>
      <c r="K797">
        <f>Table1[[#This Row],[STOCK]]</f>
        <v>1</v>
      </c>
      <c r="L797" t="str">
        <f>IF(Table1[[#This Row],[KODE]]="","",Table1[[#This Row],[KODE]])</f>
        <v/>
      </c>
      <c r="M797" t="str">
        <f>IF(Table1[[#This Row],[QTY]]=0,"",CONCATENATE(Table1[[#This Row],[QTY]]," ",Table1[[#This Row],[STN]]))</f>
        <v>12 LSN</v>
      </c>
      <c r="N797" t="str">
        <f>Table1[[#This Row],[SUPPLIER]]</f>
        <v/>
      </c>
      <c r="O797" t="str">
        <f>Table1[[#This Row],[KATEGORI]]</f>
        <v>GLOBAL</v>
      </c>
    </row>
    <row r="798" spans="1:15" ht="15.75" hidden="1" customHeight="1" x14ac:dyDescent="0.25">
      <c r="A798">
        <v>1567</v>
      </c>
      <c r="B798" t="s">
        <v>7</v>
      </c>
      <c r="C798" t="s">
        <v>636</v>
      </c>
      <c r="D798" t="s">
        <v>7</v>
      </c>
      <c r="E798">
        <v>12</v>
      </c>
      <c r="F798" t="s">
        <v>8</v>
      </c>
      <c r="G798" t="s">
        <v>9</v>
      </c>
      <c r="H798" t="s">
        <v>7</v>
      </c>
      <c r="I798">
        <v>2</v>
      </c>
      <c r="J798" t="str">
        <f>PROPER(Table1[[#This Row],[NAMA]])</f>
        <v>Clip Board Cb 888 Dove</v>
      </c>
      <c r="K798">
        <f>Table1[[#This Row],[STOCK]]</f>
        <v>2</v>
      </c>
      <c r="L798" t="str">
        <f>IF(Table1[[#This Row],[KODE]]="","",Table1[[#This Row],[KODE]])</f>
        <v/>
      </c>
      <c r="M798" t="str">
        <f>IF(Table1[[#This Row],[QTY]]=0,"",CONCATENATE(Table1[[#This Row],[QTY]]," ",Table1[[#This Row],[STN]]))</f>
        <v>12 LSN</v>
      </c>
      <c r="N798" t="str">
        <f>Table1[[#This Row],[SUPPLIER]]</f>
        <v/>
      </c>
      <c r="O798" t="str">
        <f>Table1[[#This Row],[KATEGORI]]</f>
        <v>GLOBAL</v>
      </c>
    </row>
    <row r="799" spans="1:15" ht="15.75" hidden="1" customHeight="1" x14ac:dyDescent="0.25">
      <c r="A799">
        <v>1568</v>
      </c>
      <c r="B799" t="s">
        <v>7</v>
      </c>
      <c r="C799" t="s">
        <v>637</v>
      </c>
      <c r="D799" t="s">
        <v>22</v>
      </c>
      <c r="E799">
        <v>12</v>
      </c>
      <c r="F799" t="s">
        <v>8</v>
      </c>
      <c r="G799" t="s">
        <v>9</v>
      </c>
      <c r="H799" t="s">
        <v>7</v>
      </c>
      <c r="I799">
        <v>5</v>
      </c>
      <c r="J799" t="str">
        <f>PROPER(Table1[[#This Row],[NAMA]])</f>
        <v>Clip Board Enter Anti Api (Kwalitas)</v>
      </c>
      <c r="K799">
        <f>Table1[[#This Row],[STOCK]]</f>
        <v>5</v>
      </c>
      <c r="L799" t="str">
        <f>IF(Table1[[#This Row],[KODE]]="","",Table1[[#This Row],[KODE]])</f>
        <v/>
      </c>
      <c r="M799" t="str">
        <f>IF(Table1[[#This Row],[QTY]]=0,"",CONCATENATE(Table1[[#This Row],[QTY]]," ",Table1[[#This Row],[STN]]))</f>
        <v>12 LSN</v>
      </c>
      <c r="N799" t="str">
        <f>Table1[[#This Row],[SUPPLIER]]</f>
        <v>-</v>
      </c>
      <c r="O799" t="str">
        <f>Table1[[#This Row],[KATEGORI]]</f>
        <v>GLOBAL</v>
      </c>
    </row>
    <row r="800" spans="1:15" ht="15.75" hidden="1" customHeight="1" x14ac:dyDescent="0.25">
      <c r="A800">
        <v>1573</v>
      </c>
      <c r="B800" t="s">
        <v>7</v>
      </c>
      <c r="C800" t="s">
        <v>649</v>
      </c>
      <c r="D800" t="s">
        <v>650</v>
      </c>
      <c r="E800">
        <v>12</v>
      </c>
      <c r="F800" t="s">
        <v>8</v>
      </c>
      <c r="G800" t="s">
        <v>9</v>
      </c>
      <c r="H800" t="s">
        <v>7</v>
      </c>
      <c r="I800">
        <v>10</v>
      </c>
      <c r="J800" t="str">
        <f>PROPER(Table1[[#This Row],[NAMA]])</f>
        <v>Clip Board Fancy Holo 2 Muka Sq (Cc-Cpw-02)</v>
      </c>
      <c r="K800">
        <f>Table1[[#This Row],[STOCK]]</f>
        <v>10</v>
      </c>
      <c r="L800" t="str">
        <f>IF(Table1[[#This Row],[KODE]]="","",Table1[[#This Row],[KODE]])</f>
        <v/>
      </c>
      <c r="M800" t="str">
        <f>IF(Table1[[#This Row],[QTY]]=0,"",CONCATENATE(Table1[[#This Row],[QTY]]," ",Table1[[#This Row],[STN]]))</f>
        <v>12 LSN</v>
      </c>
      <c r="N800" t="str">
        <f>Table1[[#This Row],[SUPPLIER]]</f>
        <v>BINTANG JAYA</v>
      </c>
      <c r="O800" t="str">
        <f>Table1[[#This Row],[KATEGORI]]</f>
        <v>GLOBAL</v>
      </c>
    </row>
    <row r="801" spans="1:15" ht="15.75" hidden="1" customHeight="1" x14ac:dyDescent="0.25">
      <c r="A801">
        <v>1593</v>
      </c>
      <c r="B801" t="s">
        <v>7</v>
      </c>
      <c r="C801" t="s">
        <v>638</v>
      </c>
      <c r="D801" t="s">
        <v>7</v>
      </c>
      <c r="E801">
        <v>144</v>
      </c>
      <c r="F801" t="s">
        <v>11</v>
      </c>
      <c r="G801" t="s">
        <v>9</v>
      </c>
      <c r="H801" t="s">
        <v>7</v>
      </c>
      <c r="I801">
        <v>28</v>
      </c>
      <c r="J801" t="str">
        <f>PROPER(Table1[[#This Row],[NAMA]])</f>
        <v>Clip Board Trans Folio Fancy Tr 2335</v>
      </c>
      <c r="K801">
        <f>Table1[[#This Row],[STOCK]]</f>
        <v>28</v>
      </c>
      <c r="L801" t="str">
        <f>IF(Table1[[#This Row],[KODE]]="","",Table1[[#This Row],[KODE]])</f>
        <v/>
      </c>
      <c r="M801" t="str">
        <f>IF(Table1[[#This Row],[QTY]]=0,"",CONCATENATE(Table1[[#This Row],[QTY]]," ",Table1[[#This Row],[STN]]))</f>
        <v>144 PCS</v>
      </c>
      <c r="N801" t="str">
        <f>Table1[[#This Row],[SUPPLIER]]</f>
        <v/>
      </c>
      <c r="O801" t="str">
        <f>Table1[[#This Row],[KATEGORI]]</f>
        <v>GLOBAL</v>
      </c>
    </row>
    <row r="802" spans="1:15" ht="15.75" hidden="1" customHeight="1" x14ac:dyDescent="0.25">
      <c r="A802">
        <v>1596</v>
      </c>
      <c r="B802" t="s">
        <v>7</v>
      </c>
      <c r="C802" t="s">
        <v>639</v>
      </c>
      <c r="D802" t="s">
        <v>640</v>
      </c>
      <c r="E802">
        <v>12</v>
      </c>
      <c r="F802" t="s">
        <v>8</v>
      </c>
      <c r="G802" t="s">
        <v>9</v>
      </c>
      <c r="H802" t="s">
        <v>7</v>
      </c>
      <c r="I802">
        <v>1</v>
      </c>
      <c r="J802" t="str">
        <f>PROPER(Table1[[#This Row],[NAMA]])</f>
        <v>Clip Board Worry Hdp 01</v>
      </c>
      <c r="K802">
        <f>Table1[[#This Row],[STOCK]]</f>
        <v>1</v>
      </c>
      <c r="L802" t="str">
        <f>IF(Table1[[#This Row],[KODE]]="","",Table1[[#This Row],[KODE]])</f>
        <v/>
      </c>
      <c r="M802" t="str">
        <f>IF(Table1[[#This Row],[QTY]]=0,"",CONCATENATE(Table1[[#This Row],[QTY]]," ",Table1[[#This Row],[STN]]))</f>
        <v>12 LSN</v>
      </c>
      <c r="N802" t="str">
        <f>Table1[[#This Row],[SUPPLIER]]</f>
        <v>BINTANG SAUDARA</v>
      </c>
      <c r="O802" t="str">
        <f>Table1[[#This Row],[KATEGORI]]</f>
        <v>GLOBAL</v>
      </c>
    </row>
    <row r="803" spans="1:15" ht="15.75" hidden="1" customHeight="1" x14ac:dyDescent="0.25">
      <c r="A803">
        <v>1597</v>
      </c>
      <c r="B803" t="s">
        <v>7</v>
      </c>
      <c r="C803" t="s">
        <v>641</v>
      </c>
      <c r="D803" t="s">
        <v>7</v>
      </c>
      <c r="E803">
        <v>500</v>
      </c>
      <c r="F803" t="s">
        <v>11</v>
      </c>
      <c r="G803" t="s">
        <v>9</v>
      </c>
      <c r="H803" t="s">
        <v>7</v>
      </c>
      <c r="I803">
        <v>30</v>
      </c>
      <c r="J803" t="str">
        <f>PROPER(Table1[[#This Row],[NAMA]])</f>
        <v>Clip Candy No 1</v>
      </c>
      <c r="K803">
        <f>Table1[[#This Row],[STOCK]]</f>
        <v>30</v>
      </c>
      <c r="L803" t="str">
        <f>IF(Table1[[#This Row],[KODE]]="","",Table1[[#This Row],[KODE]])</f>
        <v/>
      </c>
      <c r="M803" t="str">
        <f>IF(Table1[[#This Row],[QTY]]=0,"",CONCATENATE(Table1[[#This Row],[QTY]]," ",Table1[[#This Row],[STN]]))</f>
        <v>500 PCS</v>
      </c>
      <c r="N803" t="str">
        <f>Table1[[#This Row],[SUPPLIER]]</f>
        <v/>
      </c>
      <c r="O803" t="str">
        <f>Table1[[#This Row],[KATEGORI]]</f>
        <v>GLOBAL</v>
      </c>
    </row>
    <row r="804" spans="1:15" ht="15.75" hidden="1" customHeight="1" x14ac:dyDescent="0.25">
      <c r="A804">
        <v>1600</v>
      </c>
      <c r="B804" t="s">
        <v>7</v>
      </c>
      <c r="C804" t="s">
        <v>6626</v>
      </c>
      <c r="D804" t="s">
        <v>7</v>
      </c>
      <c r="E804">
        <v>60</v>
      </c>
      <c r="F804" t="s">
        <v>11</v>
      </c>
      <c r="G804" t="s">
        <v>9</v>
      </c>
      <c r="H804" t="s">
        <v>7</v>
      </c>
      <c r="I804">
        <v>1</v>
      </c>
      <c r="J804" t="str">
        <f>PROPER(Table1[[#This Row],[NAMA]])</f>
        <v>Clip File Yushinca 318 B.Tua</v>
      </c>
      <c r="K804">
        <f>Table1[[#This Row],[STOCK]]</f>
        <v>1</v>
      </c>
      <c r="L804" t="str">
        <f>IF(Table1[[#This Row],[KODE]]="","",Table1[[#This Row],[KODE]])</f>
        <v/>
      </c>
      <c r="M804" t="str">
        <f>IF(Table1[[#This Row],[QTY]]=0,"",CONCATENATE(Table1[[#This Row],[QTY]]," ",Table1[[#This Row],[STN]]))</f>
        <v>60 PCS</v>
      </c>
      <c r="N804" t="str">
        <f>Table1[[#This Row],[SUPPLIER]]</f>
        <v/>
      </c>
      <c r="O804" t="str">
        <f>Table1[[#This Row],[KATEGORI]]</f>
        <v>GLOBAL</v>
      </c>
    </row>
    <row r="805" spans="1:15" ht="15.75" hidden="1" customHeight="1" x14ac:dyDescent="0.25">
      <c r="A805">
        <v>1601</v>
      </c>
      <c r="B805" t="s">
        <v>7</v>
      </c>
      <c r="C805" t="s">
        <v>642</v>
      </c>
      <c r="D805" t="s">
        <v>7</v>
      </c>
      <c r="E805">
        <v>60</v>
      </c>
      <c r="F805" t="s">
        <v>11</v>
      </c>
      <c r="G805" t="s">
        <v>9</v>
      </c>
      <c r="H805" t="s">
        <v>7</v>
      </c>
      <c r="I805">
        <v>9</v>
      </c>
      <c r="J805" t="str">
        <f>PROPER(Table1[[#This Row],[NAMA]])</f>
        <v>Clip File Yushinca 318 Ht</v>
      </c>
      <c r="K805">
        <f>Table1[[#This Row],[STOCK]]</f>
        <v>9</v>
      </c>
      <c r="L805" t="str">
        <f>IF(Table1[[#This Row],[KODE]]="","",Table1[[#This Row],[KODE]])</f>
        <v/>
      </c>
      <c r="M805" t="str">
        <f>IF(Table1[[#This Row],[QTY]]=0,"",CONCATENATE(Table1[[#This Row],[QTY]]," ",Table1[[#This Row],[STN]]))</f>
        <v>60 PCS</v>
      </c>
      <c r="N805" t="str">
        <f>Table1[[#This Row],[SUPPLIER]]</f>
        <v/>
      </c>
      <c r="O805" t="str">
        <f>Table1[[#This Row],[KATEGORI]]</f>
        <v>GLOBAL</v>
      </c>
    </row>
    <row r="806" spans="1:15" ht="15.75" hidden="1" customHeight="1" x14ac:dyDescent="0.25">
      <c r="A806">
        <v>1604</v>
      </c>
      <c r="B806" t="s">
        <v>7</v>
      </c>
      <c r="C806" t="s">
        <v>643</v>
      </c>
      <c r="D806" t="s">
        <v>7</v>
      </c>
      <c r="E806">
        <v>5</v>
      </c>
      <c r="F806" t="s">
        <v>8</v>
      </c>
      <c r="G806" t="s">
        <v>9</v>
      </c>
      <c r="H806" t="s">
        <v>7</v>
      </c>
      <c r="I806">
        <v>9</v>
      </c>
      <c r="J806" t="str">
        <f>PROPER(Table1[[#This Row],[NAMA]])</f>
        <v>Clip File Yushinca 324</v>
      </c>
      <c r="K806">
        <f>Table1[[#This Row],[STOCK]]</f>
        <v>9</v>
      </c>
      <c r="L806" t="str">
        <f>IF(Table1[[#This Row],[KODE]]="","",Table1[[#This Row],[KODE]])</f>
        <v/>
      </c>
      <c r="M806" t="str">
        <f>IF(Table1[[#This Row],[QTY]]=0,"",CONCATENATE(Table1[[#This Row],[QTY]]," ",Table1[[#This Row],[STN]]))</f>
        <v>5 LSN</v>
      </c>
      <c r="N806" t="str">
        <f>Table1[[#This Row],[SUPPLIER]]</f>
        <v/>
      </c>
      <c r="O806" t="str">
        <f>Table1[[#This Row],[KATEGORI]]</f>
        <v>GLOBAL</v>
      </c>
    </row>
    <row r="807" spans="1:15" ht="15.75" customHeight="1" x14ac:dyDescent="0.25">
      <c r="A807">
        <v>1612</v>
      </c>
      <c r="B807" t="s">
        <v>7</v>
      </c>
      <c r="C807" t="s">
        <v>645</v>
      </c>
      <c r="D807" t="s">
        <v>478</v>
      </c>
      <c r="E807">
        <v>1000</v>
      </c>
      <c r="F807" t="s">
        <v>11</v>
      </c>
      <c r="G807" t="s">
        <v>12</v>
      </c>
      <c r="H807" t="s">
        <v>7</v>
      </c>
      <c r="I807">
        <v>37</v>
      </c>
      <c r="J807" t="str">
        <f>PROPER(Table1[[#This Row],[NAMA]])</f>
        <v>Clip Jp-38 (Jarum Pentil)</v>
      </c>
      <c r="K807">
        <f>Table1[[#This Row],[STOCK]]</f>
        <v>37</v>
      </c>
      <c r="L807" t="str">
        <f>IF(Table1[[#This Row],[KODE]]="","",Table1[[#This Row],[KODE]])</f>
        <v/>
      </c>
      <c r="M807" t="str">
        <f>IF(Table1[[#This Row],[QTY]]=0,"",CONCATENATE(Table1[[#This Row],[QTY]]," ",Table1[[#This Row],[STN]]))</f>
        <v>1000 PCS</v>
      </c>
      <c r="N807" t="str">
        <f>Table1[[#This Row],[SUPPLIER]]</f>
        <v>IMPORT D5</v>
      </c>
      <c r="O807" t="str">
        <f>Table1[[#This Row],[KATEGORI]]</f>
        <v>IMPORT</v>
      </c>
    </row>
    <row r="808" spans="1:15" ht="15.75" hidden="1" customHeight="1" x14ac:dyDescent="0.25">
      <c r="A808">
        <v>1613</v>
      </c>
      <c r="B808" t="s">
        <v>7</v>
      </c>
      <c r="C808" t="s">
        <v>5866</v>
      </c>
      <c r="D808" t="s">
        <v>128</v>
      </c>
      <c r="E808">
        <v>48</v>
      </c>
      <c r="F808" t="s">
        <v>8</v>
      </c>
      <c r="G808" t="s">
        <v>110</v>
      </c>
      <c r="H808" t="s">
        <v>7</v>
      </c>
      <c r="I808">
        <v>1</v>
      </c>
      <c r="J808" t="str">
        <f>PROPER(Table1[[#This Row],[NAMA]])</f>
        <v>Clip Kenko 3100</v>
      </c>
      <c r="K808">
        <f>Table1[[#This Row],[STOCK]]</f>
        <v>1</v>
      </c>
      <c r="L808" t="str">
        <f>IF(Table1[[#This Row],[KODE]]="","",Table1[[#This Row],[KODE]])</f>
        <v/>
      </c>
      <c r="M808" t="str">
        <f>IF(Table1[[#This Row],[QTY]]=0,"",CONCATENATE(Table1[[#This Row],[QTY]]," ",Table1[[#This Row],[STN]]))</f>
        <v>48 LSN</v>
      </c>
      <c r="N808" t="str">
        <f>Table1[[#This Row],[SUPPLIER]]</f>
        <v>KENKO</v>
      </c>
      <c r="O808" t="str">
        <f>Table1[[#This Row],[KATEGORI]]</f>
        <v>PAJAK</v>
      </c>
    </row>
    <row r="809" spans="1:15" ht="15.75" hidden="1" customHeight="1" x14ac:dyDescent="0.25">
      <c r="A809">
        <v>1617</v>
      </c>
      <c r="B809" t="s">
        <v>7</v>
      </c>
      <c r="C809" t="s">
        <v>646</v>
      </c>
      <c r="D809" t="s">
        <v>7</v>
      </c>
      <c r="E809">
        <v>2000</v>
      </c>
      <c r="F809" t="s">
        <v>11</v>
      </c>
      <c r="G809" t="s">
        <v>9</v>
      </c>
      <c r="H809" t="s">
        <v>7</v>
      </c>
      <c r="I809">
        <v>11</v>
      </c>
      <c r="J809" t="str">
        <f>PROPER(Table1[[#This Row],[NAMA]])</f>
        <v>Clip Tali 1,0 Blk K B M</v>
      </c>
      <c r="K809">
        <f>Table1[[#This Row],[STOCK]]</f>
        <v>11</v>
      </c>
      <c r="L809" t="str">
        <f>IF(Table1[[#This Row],[KODE]]="","",Table1[[#This Row],[KODE]])</f>
        <v/>
      </c>
      <c r="M809" t="str">
        <f>IF(Table1[[#This Row],[QTY]]=0,"",CONCATENATE(Table1[[#This Row],[QTY]]," ",Table1[[#This Row],[STN]]))</f>
        <v>2000 PCS</v>
      </c>
      <c r="N809" t="str">
        <f>Table1[[#This Row],[SUPPLIER]]</f>
        <v/>
      </c>
      <c r="O809" t="str">
        <f>Table1[[#This Row],[KATEGORI]]</f>
        <v>GLOBAL</v>
      </c>
    </row>
    <row r="810" spans="1:15" ht="15.75" customHeight="1" x14ac:dyDescent="0.25">
      <c r="A810">
        <v>1618</v>
      </c>
      <c r="B810" t="s">
        <v>7</v>
      </c>
      <c r="C810" t="s">
        <v>647</v>
      </c>
      <c r="D810" t="s">
        <v>648</v>
      </c>
      <c r="E810">
        <v>720</v>
      </c>
      <c r="F810" t="s">
        <v>11</v>
      </c>
      <c r="G810" t="s">
        <v>12</v>
      </c>
      <c r="H810" t="s">
        <v>7</v>
      </c>
      <c r="I810">
        <v>20</v>
      </c>
      <c r="J810" t="str">
        <f>PROPER(Table1[[#This Row],[NAMA]])</f>
        <v>Clip Wc-88</v>
      </c>
      <c r="K810">
        <f>Table1[[#This Row],[STOCK]]</f>
        <v>20</v>
      </c>
      <c r="L810" t="str">
        <f>IF(Table1[[#This Row],[KODE]]="","",Table1[[#This Row],[KODE]])</f>
        <v/>
      </c>
      <c r="M810" t="str">
        <f>IF(Table1[[#This Row],[QTY]]=0,"",CONCATENATE(Table1[[#This Row],[QTY]]," ",Table1[[#This Row],[STN]]))</f>
        <v>720 PCS</v>
      </c>
      <c r="N810" t="str">
        <f>Table1[[#This Row],[SUPPLIER]]</f>
        <v>IMPORT B1</v>
      </c>
      <c r="O810" t="str">
        <f>Table1[[#This Row],[KATEGORI]]</f>
        <v>IMPORT</v>
      </c>
    </row>
    <row r="811" spans="1:15" ht="15.75" hidden="1" customHeight="1" x14ac:dyDescent="0.25">
      <c r="A811">
        <v>1620</v>
      </c>
      <c r="B811" t="s">
        <v>7</v>
      </c>
      <c r="C811" t="s">
        <v>6981</v>
      </c>
      <c r="D811" t="s">
        <v>22</v>
      </c>
      <c r="E811">
        <v>96</v>
      </c>
      <c r="F811" t="s">
        <v>11</v>
      </c>
      <c r="G811" t="s">
        <v>9</v>
      </c>
      <c r="H811" t="s">
        <v>7</v>
      </c>
      <c r="I811">
        <v>1</v>
      </c>
      <c r="J811" t="str">
        <f>PROPER(Table1[[#This Row],[NAMA]])</f>
        <v>Clipboard Acrylic Tf 015</v>
      </c>
      <c r="K811">
        <f>Table1[[#This Row],[STOCK]]</f>
        <v>1</v>
      </c>
      <c r="L811" t="str">
        <f>IF(Table1[[#This Row],[KODE]]="","",Table1[[#This Row],[KODE]])</f>
        <v/>
      </c>
      <c r="M811" t="str">
        <f>IF(Table1[[#This Row],[QTY]]=0,"",CONCATENATE(Table1[[#This Row],[QTY]]," ",Table1[[#This Row],[STN]]))</f>
        <v>96 PCS</v>
      </c>
      <c r="N811" t="str">
        <f>Table1[[#This Row],[SUPPLIER]]</f>
        <v>-</v>
      </c>
      <c r="O811" t="str">
        <f>Table1[[#This Row],[KATEGORI]]</f>
        <v>GLOBAL</v>
      </c>
    </row>
    <row r="812" spans="1:15" ht="15.75" customHeight="1" x14ac:dyDescent="0.25">
      <c r="A812">
        <v>1623</v>
      </c>
      <c r="B812" t="s">
        <v>7</v>
      </c>
      <c r="C812" t="s">
        <v>2414</v>
      </c>
      <c r="D812" t="s">
        <v>2395</v>
      </c>
      <c r="E812">
        <v>5000</v>
      </c>
      <c r="F812" t="s">
        <v>11</v>
      </c>
      <c r="G812" t="s">
        <v>12</v>
      </c>
      <c r="H812" t="s">
        <v>7</v>
      </c>
      <c r="I812">
        <v>95</v>
      </c>
      <c r="J812" t="str">
        <f>PROPER(Table1[[#This Row],[NAMA]])</f>
        <v>Clips 1.0Slg Mr/ Br/ Hj/ Kn/ Or/ Pt/ Ht</v>
      </c>
      <c r="K812">
        <f>Table1[[#This Row],[STOCK]]</f>
        <v>95</v>
      </c>
      <c r="L812" t="str">
        <f>IF(Table1[[#This Row],[KODE]]="","",Table1[[#This Row],[KODE]])</f>
        <v/>
      </c>
      <c r="M812" t="str">
        <f>IF(Table1[[#This Row],[QTY]]=0,"",CONCATENATE(Table1[[#This Row],[QTY]]," ",Table1[[#This Row],[STN]]))</f>
        <v>5000 PCS</v>
      </c>
      <c r="N812" t="str">
        <f>Table1[[#This Row],[SUPPLIER]]</f>
        <v>IMPORT D11</v>
      </c>
      <c r="O812" t="str">
        <f>Table1[[#This Row],[KATEGORI]]</f>
        <v>IMPORT</v>
      </c>
    </row>
    <row r="813" spans="1:15" ht="15.75" hidden="1" customHeight="1" x14ac:dyDescent="0.25">
      <c r="A813">
        <v>1629</v>
      </c>
      <c r="B813" t="s">
        <v>7</v>
      </c>
      <c r="C813" t="s">
        <v>651</v>
      </c>
      <c r="D813" t="s">
        <v>7</v>
      </c>
      <c r="E813">
        <v>144</v>
      </c>
      <c r="F813" t="s">
        <v>11</v>
      </c>
      <c r="G813" t="s">
        <v>9</v>
      </c>
      <c r="H813" t="s">
        <v>7</v>
      </c>
      <c r="I813">
        <v>9</v>
      </c>
      <c r="J813" t="str">
        <f>PROPER(Table1[[#This Row],[NAMA]])</f>
        <v>Coinbank 2647 (6)/ 8090 (3)</v>
      </c>
      <c r="K813">
        <f>Table1[[#This Row],[STOCK]]</f>
        <v>9</v>
      </c>
      <c r="L813" t="str">
        <f>IF(Table1[[#This Row],[KODE]]="","",Table1[[#This Row],[KODE]])</f>
        <v/>
      </c>
      <c r="M813" t="str">
        <f>IF(Table1[[#This Row],[QTY]]=0,"",CONCATENATE(Table1[[#This Row],[QTY]]," ",Table1[[#This Row],[STN]]))</f>
        <v>144 PCS</v>
      </c>
      <c r="N813" t="str">
        <f>Table1[[#This Row],[SUPPLIER]]</f>
        <v/>
      </c>
      <c r="O813" t="str">
        <f>Table1[[#This Row],[KATEGORI]]</f>
        <v>GLOBAL</v>
      </c>
    </row>
    <row r="814" spans="1:15" ht="15.75" hidden="1" customHeight="1" x14ac:dyDescent="0.25">
      <c r="A814">
        <v>1630</v>
      </c>
      <c r="B814" t="s">
        <v>7</v>
      </c>
      <c r="C814" t="s">
        <v>652</v>
      </c>
      <c r="D814" t="s">
        <v>7</v>
      </c>
      <c r="E814">
        <v>48</v>
      </c>
      <c r="F814" t="s">
        <v>11</v>
      </c>
      <c r="G814" t="s">
        <v>9</v>
      </c>
      <c r="H814" t="s">
        <v>7</v>
      </c>
      <c r="I814">
        <v>3</v>
      </c>
      <c r="J814" t="str">
        <f>PROPER(Table1[[#This Row],[NAMA]])</f>
        <v>Coinbank 8811-8815 | Music Ab</v>
      </c>
      <c r="K814">
        <f>Table1[[#This Row],[STOCK]]</f>
        <v>3</v>
      </c>
      <c r="L814" t="str">
        <f>IF(Table1[[#This Row],[KODE]]="","",Table1[[#This Row],[KODE]])</f>
        <v/>
      </c>
      <c r="M814" t="str">
        <f>IF(Table1[[#This Row],[QTY]]=0,"",CONCATENATE(Table1[[#This Row],[QTY]]," ",Table1[[#This Row],[STN]]))</f>
        <v>48 PCS</v>
      </c>
      <c r="N814" t="str">
        <f>Table1[[#This Row],[SUPPLIER]]</f>
        <v/>
      </c>
      <c r="O814" t="str">
        <f>Table1[[#This Row],[KATEGORI]]</f>
        <v>GLOBAL</v>
      </c>
    </row>
    <row r="815" spans="1:15" ht="15.75" hidden="1" customHeight="1" x14ac:dyDescent="0.25">
      <c r="A815">
        <v>1631</v>
      </c>
      <c r="B815" t="s">
        <v>7</v>
      </c>
      <c r="C815" t="s">
        <v>653</v>
      </c>
      <c r="D815" t="s">
        <v>7</v>
      </c>
      <c r="E815">
        <v>240</v>
      </c>
      <c r="F815" t="s">
        <v>11</v>
      </c>
      <c r="G815" t="s">
        <v>9</v>
      </c>
      <c r="H815" t="s">
        <v>7</v>
      </c>
      <c r="I815">
        <v>4</v>
      </c>
      <c r="J815" t="str">
        <f>PROPER(Table1[[#This Row],[NAMA]])</f>
        <v>Coinbank Dme 001</v>
      </c>
      <c r="K815">
        <f>Table1[[#This Row],[STOCK]]</f>
        <v>4</v>
      </c>
      <c r="L815" t="str">
        <f>IF(Table1[[#This Row],[KODE]]="","",Table1[[#This Row],[KODE]])</f>
        <v/>
      </c>
      <c r="M815" t="str">
        <f>IF(Table1[[#This Row],[QTY]]=0,"",CONCATENATE(Table1[[#This Row],[QTY]]," ",Table1[[#This Row],[STN]]))</f>
        <v>240 PCS</v>
      </c>
      <c r="N815" t="str">
        <f>Table1[[#This Row],[SUPPLIER]]</f>
        <v/>
      </c>
      <c r="O815" t="str">
        <f>Table1[[#This Row],[KATEGORI]]</f>
        <v>GLOBAL</v>
      </c>
    </row>
    <row r="816" spans="1:15" ht="15.75" hidden="1" customHeight="1" x14ac:dyDescent="0.25">
      <c r="A816">
        <v>1638</v>
      </c>
      <c r="B816" t="s">
        <v>7</v>
      </c>
      <c r="C816" t="s">
        <v>654</v>
      </c>
      <c r="D816" t="s">
        <v>7</v>
      </c>
      <c r="E816">
        <v>24</v>
      </c>
      <c r="F816" t="s">
        <v>8</v>
      </c>
      <c r="G816" t="s">
        <v>9</v>
      </c>
      <c r="H816" t="s">
        <v>7</v>
      </c>
      <c r="I816">
        <v>2</v>
      </c>
      <c r="J816" t="str">
        <f>PROPER(Table1[[#This Row],[NAMA]])</f>
        <v>Crayon 01-01 12Y Baby Dragon Baru</v>
      </c>
      <c r="K816">
        <f>Table1[[#This Row],[STOCK]]</f>
        <v>2</v>
      </c>
      <c r="L816" t="str">
        <f>IF(Table1[[#This Row],[KODE]]="","",Table1[[#This Row],[KODE]])</f>
        <v/>
      </c>
      <c r="M816" t="str">
        <f>IF(Table1[[#This Row],[QTY]]=0,"",CONCATENATE(Table1[[#This Row],[QTY]]," ",Table1[[#This Row],[STN]]))</f>
        <v>24 LSN</v>
      </c>
      <c r="N816" t="str">
        <f>Table1[[#This Row],[SUPPLIER]]</f>
        <v/>
      </c>
      <c r="O816" t="str">
        <f>Table1[[#This Row],[KATEGORI]]</f>
        <v>GLOBAL</v>
      </c>
    </row>
    <row r="817" spans="1:15" ht="15.75" hidden="1" customHeight="1" x14ac:dyDescent="0.25">
      <c r="A817">
        <v>1642</v>
      </c>
      <c r="B817" t="s">
        <v>7</v>
      </c>
      <c r="C817" t="s">
        <v>655</v>
      </c>
      <c r="D817" t="s">
        <v>7</v>
      </c>
      <c r="E817">
        <v>144</v>
      </c>
      <c r="F817" t="s">
        <v>11</v>
      </c>
      <c r="G817" t="s">
        <v>9</v>
      </c>
      <c r="H817" t="s">
        <v>7</v>
      </c>
      <c r="I817">
        <v>27</v>
      </c>
      <c r="J817" t="str">
        <f>PROPER(Table1[[#This Row],[NAMA]])</f>
        <v>Crayon 12W Van Art Fluorescent</v>
      </c>
      <c r="K817">
        <f>Table1[[#This Row],[STOCK]]</f>
        <v>27</v>
      </c>
      <c r="L817" t="str">
        <f>IF(Table1[[#This Row],[KODE]]="","",Table1[[#This Row],[KODE]])</f>
        <v/>
      </c>
      <c r="M817" t="str">
        <f>IF(Table1[[#This Row],[QTY]]=0,"",CONCATENATE(Table1[[#This Row],[QTY]]," ",Table1[[#This Row],[STN]]))</f>
        <v>144 PCS</v>
      </c>
      <c r="N817" t="str">
        <f>Table1[[#This Row],[SUPPLIER]]</f>
        <v/>
      </c>
      <c r="O817" t="str">
        <f>Table1[[#This Row],[KATEGORI]]</f>
        <v>GLOBAL</v>
      </c>
    </row>
    <row r="818" spans="1:15" ht="15.75" hidden="1" customHeight="1" x14ac:dyDescent="0.25">
      <c r="A818">
        <v>1644</v>
      </c>
      <c r="B818" t="s">
        <v>7</v>
      </c>
      <c r="C818" t="s">
        <v>656</v>
      </c>
      <c r="D818" t="s">
        <v>7</v>
      </c>
      <c r="E818">
        <v>96</v>
      </c>
      <c r="F818" t="s">
        <v>11</v>
      </c>
      <c r="G818" t="s">
        <v>9</v>
      </c>
      <c r="H818" t="s">
        <v>7</v>
      </c>
      <c r="I818">
        <v>2</v>
      </c>
      <c r="J818" t="str">
        <f>PROPER(Table1[[#This Row],[NAMA]])</f>
        <v>Crayon 59918</v>
      </c>
      <c r="K818">
        <f>Table1[[#This Row],[STOCK]]</f>
        <v>2</v>
      </c>
      <c r="L818" t="str">
        <f>IF(Table1[[#This Row],[KODE]]="","",Table1[[#This Row],[KODE]])</f>
        <v/>
      </c>
      <c r="M818" t="str">
        <f>IF(Table1[[#This Row],[QTY]]=0,"",CONCATENATE(Table1[[#This Row],[QTY]]," ",Table1[[#This Row],[STN]]))</f>
        <v>96 PCS</v>
      </c>
      <c r="N818" t="str">
        <f>Table1[[#This Row],[SUPPLIER]]</f>
        <v/>
      </c>
      <c r="O818" t="str">
        <f>Table1[[#This Row],[KATEGORI]]</f>
        <v>GLOBAL</v>
      </c>
    </row>
    <row r="819" spans="1:15" ht="15.75" hidden="1" customHeight="1" x14ac:dyDescent="0.25">
      <c r="A819">
        <v>1645</v>
      </c>
      <c r="B819" t="s">
        <v>7</v>
      </c>
      <c r="C819" t="s">
        <v>657</v>
      </c>
      <c r="D819" t="s">
        <v>7</v>
      </c>
      <c r="E819">
        <v>60</v>
      </c>
      <c r="F819" t="s">
        <v>11</v>
      </c>
      <c r="G819" t="s">
        <v>9</v>
      </c>
      <c r="H819" t="s">
        <v>7</v>
      </c>
      <c r="I819">
        <v>17</v>
      </c>
      <c r="J819" t="str">
        <f>PROPER(Table1[[#This Row],[NAMA]])</f>
        <v>Crayon Db 777 18 Putar</v>
      </c>
      <c r="K819">
        <f>Table1[[#This Row],[STOCK]]</f>
        <v>17</v>
      </c>
      <c r="L819" t="str">
        <f>IF(Table1[[#This Row],[KODE]]="","",Table1[[#This Row],[KODE]])</f>
        <v/>
      </c>
      <c r="M819" t="str">
        <f>IF(Table1[[#This Row],[QTY]]=0,"",CONCATENATE(Table1[[#This Row],[QTY]]," ",Table1[[#This Row],[STN]]))</f>
        <v>60 PCS</v>
      </c>
      <c r="N819" t="str">
        <f>Table1[[#This Row],[SUPPLIER]]</f>
        <v/>
      </c>
      <c r="O819" t="str">
        <f>Table1[[#This Row],[KATEGORI]]</f>
        <v>GLOBAL</v>
      </c>
    </row>
    <row r="820" spans="1:15" ht="15.75" hidden="1" customHeight="1" x14ac:dyDescent="0.25">
      <c r="A820">
        <v>1646</v>
      </c>
      <c r="B820" t="s">
        <v>7</v>
      </c>
      <c r="C820" t="s">
        <v>658</v>
      </c>
      <c r="D820" t="s">
        <v>7</v>
      </c>
      <c r="E820">
        <v>48</v>
      </c>
      <c r="F820" t="s">
        <v>8</v>
      </c>
      <c r="G820" t="s">
        <v>9</v>
      </c>
      <c r="H820" t="s">
        <v>7</v>
      </c>
      <c r="I820">
        <v>8</v>
      </c>
      <c r="J820" t="str">
        <f>PROPER(Table1[[#This Row],[NAMA]])</f>
        <v>Crayon Kojico 12W</v>
      </c>
      <c r="K820">
        <f>Table1[[#This Row],[STOCK]]</f>
        <v>8</v>
      </c>
      <c r="L820" t="str">
        <f>IF(Table1[[#This Row],[KODE]]="","",Table1[[#This Row],[KODE]])</f>
        <v/>
      </c>
      <c r="M820" t="str">
        <f>IF(Table1[[#This Row],[QTY]]=0,"",CONCATENATE(Table1[[#This Row],[QTY]]," ",Table1[[#This Row],[STN]]))</f>
        <v>48 LSN</v>
      </c>
      <c r="N820" t="str">
        <f>Table1[[#This Row],[SUPPLIER]]</f>
        <v/>
      </c>
      <c r="O820" t="str">
        <f>Table1[[#This Row],[KATEGORI]]</f>
        <v>GLOBAL</v>
      </c>
    </row>
    <row r="821" spans="1:15" ht="15.75" hidden="1" customHeight="1" x14ac:dyDescent="0.25">
      <c r="A821">
        <v>1647</v>
      </c>
      <c r="B821" t="s">
        <v>7</v>
      </c>
      <c r="C821" t="s">
        <v>659</v>
      </c>
      <c r="D821" t="s">
        <v>7</v>
      </c>
      <c r="E821">
        <v>24</v>
      </c>
      <c r="F821" t="s">
        <v>28</v>
      </c>
      <c r="G821" t="s">
        <v>9</v>
      </c>
      <c r="H821" t="s">
        <v>7</v>
      </c>
      <c r="I821">
        <v>53</v>
      </c>
      <c r="J821" t="str">
        <f>PROPER(Table1[[#This Row],[NAMA]])</f>
        <v>Crayon Navanta 55W</v>
      </c>
      <c r="K821">
        <f>Table1[[#This Row],[STOCK]]</f>
        <v>53</v>
      </c>
      <c r="L821" t="str">
        <f>IF(Table1[[#This Row],[KODE]]="","",Table1[[#This Row],[KODE]])</f>
        <v/>
      </c>
      <c r="M821" t="str">
        <f>IF(Table1[[#This Row],[QTY]]=0,"",CONCATENATE(Table1[[#This Row],[QTY]]," ",Table1[[#This Row],[STN]]))</f>
        <v>24 SET</v>
      </c>
      <c r="N821" t="str">
        <f>Table1[[#This Row],[SUPPLIER]]</f>
        <v/>
      </c>
      <c r="O821" t="str">
        <f>Table1[[#This Row],[KATEGORI]]</f>
        <v>GLOBAL</v>
      </c>
    </row>
    <row r="822" spans="1:15" ht="15.75" hidden="1" customHeight="1" x14ac:dyDescent="0.25">
      <c r="A822">
        <v>1649</v>
      </c>
      <c r="B822" t="s">
        <v>7</v>
      </c>
      <c r="C822" t="s">
        <v>660</v>
      </c>
      <c r="D822" t="s">
        <v>7</v>
      </c>
      <c r="E822">
        <v>192</v>
      </c>
      <c r="F822" t="s">
        <v>11</v>
      </c>
      <c r="G822" t="s">
        <v>9</v>
      </c>
      <c r="H822" t="s">
        <v>7</v>
      </c>
      <c r="I822">
        <v>13</v>
      </c>
      <c r="J822" t="str">
        <f>PROPER(Table1[[#This Row],[NAMA]])</f>
        <v>Crayon Putar 12W 1012 Pjg Mix (B Jaya)</v>
      </c>
      <c r="K822">
        <f>Table1[[#This Row],[STOCK]]</f>
        <v>13</v>
      </c>
      <c r="L822" t="str">
        <f>IF(Table1[[#This Row],[KODE]]="","",Table1[[#This Row],[KODE]])</f>
        <v/>
      </c>
      <c r="M822" t="str">
        <f>IF(Table1[[#This Row],[QTY]]=0,"",CONCATENATE(Table1[[#This Row],[QTY]]," ",Table1[[#This Row],[STN]]))</f>
        <v>192 PCS</v>
      </c>
      <c r="N822" t="str">
        <f>Table1[[#This Row],[SUPPLIER]]</f>
        <v/>
      </c>
      <c r="O822" t="str">
        <f>Table1[[#This Row],[KATEGORI]]</f>
        <v>GLOBAL</v>
      </c>
    </row>
    <row r="823" spans="1:15" ht="15.75" hidden="1" customHeight="1" x14ac:dyDescent="0.25">
      <c r="A823">
        <v>1652</v>
      </c>
      <c r="B823" t="s">
        <v>7</v>
      </c>
      <c r="C823" t="s">
        <v>661</v>
      </c>
      <c r="D823" t="s">
        <v>7</v>
      </c>
      <c r="E823">
        <v>144</v>
      </c>
      <c r="F823" t="s">
        <v>11</v>
      </c>
      <c r="G823" t="s">
        <v>9</v>
      </c>
      <c r="H823" t="s">
        <v>7</v>
      </c>
      <c r="I823">
        <v>23</v>
      </c>
      <c r="J823" t="str">
        <f>PROPER(Table1[[#This Row],[NAMA]])</f>
        <v>Crayon Putar 12W Panjang Karakter Cp 1012 (Dos)</v>
      </c>
      <c r="K823">
        <f>Table1[[#This Row],[STOCK]]</f>
        <v>23</v>
      </c>
      <c r="L823" t="str">
        <f>IF(Table1[[#This Row],[KODE]]="","",Table1[[#This Row],[KODE]])</f>
        <v/>
      </c>
      <c r="M823" t="str">
        <f>IF(Table1[[#This Row],[QTY]]=0,"",CONCATENATE(Table1[[#This Row],[QTY]]," ",Table1[[#This Row],[STN]]))</f>
        <v>144 PCS</v>
      </c>
      <c r="N823" t="str">
        <f>Table1[[#This Row],[SUPPLIER]]</f>
        <v/>
      </c>
      <c r="O823" t="str">
        <f>Table1[[#This Row],[KATEGORI]]</f>
        <v>GLOBAL</v>
      </c>
    </row>
    <row r="824" spans="1:15" ht="15.75" hidden="1" customHeight="1" x14ac:dyDescent="0.25">
      <c r="A824">
        <v>1653</v>
      </c>
      <c r="B824" t="s">
        <v>7</v>
      </c>
      <c r="C824" t="s">
        <v>662</v>
      </c>
      <c r="D824" t="s">
        <v>7</v>
      </c>
      <c r="E824">
        <v>60</v>
      </c>
      <c r="F824" t="s">
        <v>11</v>
      </c>
      <c r="G824" t="s">
        <v>9</v>
      </c>
      <c r="H824" t="s">
        <v>7</v>
      </c>
      <c r="I824">
        <v>5</v>
      </c>
      <c r="J824" t="str">
        <f>PROPER(Table1[[#This Row],[NAMA]])</f>
        <v>Crayon Putar 12W Pdk Debozz</v>
      </c>
      <c r="K824">
        <f>Table1[[#This Row],[STOCK]]</f>
        <v>5</v>
      </c>
      <c r="L824" t="str">
        <f>IF(Table1[[#This Row],[KODE]]="","",Table1[[#This Row],[KODE]])</f>
        <v/>
      </c>
      <c r="M824" t="str">
        <f>IF(Table1[[#This Row],[QTY]]=0,"",CONCATENATE(Table1[[#This Row],[QTY]]," ",Table1[[#This Row],[STN]]))</f>
        <v>60 PCS</v>
      </c>
      <c r="N824" t="str">
        <f>Table1[[#This Row],[SUPPLIER]]</f>
        <v/>
      </c>
      <c r="O824" t="str">
        <f>Table1[[#This Row],[KATEGORI]]</f>
        <v>GLOBAL</v>
      </c>
    </row>
    <row r="825" spans="1:15" ht="15.75" hidden="1" customHeight="1" x14ac:dyDescent="0.25">
      <c r="A825">
        <v>1654</v>
      </c>
      <c r="B825" t="s">
        <v>7</v>
      </c>
      <c r="C825" t="s">
        <v>663</v>
      </c>
      <c r="D825" t="s">
        <v>128</v>
      </c>
      <c r="E825">
        <v>72</v>
      </c>
      <c r="F825" t="s">
        <v>11</v>
      </c>
      <c r="G825" t="s">
        <v>110</v>
      </c>
      <c r="H825" t="s">
        <v>7</v>
      </c>
      <c r="I825">
        <v>1</v>
      </c>
      <c r="J825" t="str">
        <f>PROPER(Table1[[#This Row],[NAMA]])</f>
        <v>Crayon Putar 24 Age Eiei Kenko</v>
      </c>
      <c r="K825">
        <f>Table1[[#This Row],[STOCK]]</f>
        <v>1</v>
      </c>
      <c r="L825" t="str">
        <f>IF(Table1[[#This Row],[KODE]]="","",Table1[[#This Row],[KODE]])</f>
        <v/>
      </c>
      <c r="M825" t="str">
        <f>IF(Table1[[#This Row],[QTY]]=0,"",CONCATENATE(Table1[[#This Row],[QTY]]," ",Table1[[#This Row],[STN]]))</f>
        <v>72 PCS</v>
      </c>
      <c r="N825" t="str">
        <f>Table1[[#This Row],[SUPPLIER]]</f>
        <v>KENKO</v>
      </c>
      <c r="O825" t="str">
        <f>Table1[[#This Row],[KATEGORI]]</f>
        <v>PAJAK</v>
      </c>
    </row>
    <row r="826" spans="1:15" ht="15.75" hidden="1" customHeight="1" x14ac:dyDescent="0.25">
      <c r="A826">
        <v>1655</v>
      </c>
      <c r="B826" t="s">
        <v>7</v>
      </c>
      <c r="C826" t="s">
        <v>664</v>
      </c>
      <c r="D826" t="s">
        <v>128</v>
      </c>
      <c r="E826">
        <v>72</v>
      </c>
      <c r="F826" t="s">
        <v>11</v>
      </c>
      <c r="G826" t="s">
        <v>110</v>
      </c>
      <c r="H826" t="s">
        <v>7</v>
      </c>
      <c r="I826">
        <v>18</v>
      </c>
      <c r="J826" t="str">
        <f>PROPER(Table1[[#This Row],[NAMA]])</f>
        <v>Crayon Putar 24 Snoopy Eiei Kenko</v>
      </c>
      <c r="K826">
        <f>Table1[[#This Row],[STOCK]]</f>
        <v>18</v>
      </c>
      <c r="L826" t="str">
        <f>IF(Table1[[#This Row],[KODE]]="","",Table1[[#This Row],[KODE]])</f>
        <v/>
      </c>
      <c r="M826" t="str">
        <f>IF(Table1[[#This Row],[QTY]]=0,"",CONCATENATE(Table1[[#This Row],[QTY]]," ",Table1[[#This Row],[STN]]))</f>
        <v>72 PCS</v>
      </c>
      <c r="N826" t="str">
        <f>Table1[[#This Row],[SUPPLIER]]</f>
        <v>KENKO</v>
      </c>
      <c r="O826" t="str">
        <f>Table1[[#This Row],[KATEGORI]]</f>
        <v>PAJAK</v>
      </c>
    </row>
    <row r="827" spans="1:15" ht="15.75" hidden="1" customHeight="1" x14ac:dyDescent="0.25">
      <c r="A827">
        <v>1656</v>
      </c>
      <c r="B827" t="s">
        <v>7</v>
      </c>
      <c r="C827" t="s">
        <v>665</v>
      </c>
      <c r="D827" t="s">
        <v>7</v>
      </c>
      <c r="E827">
        <v>72</v>
      </c>
      <c r="F827" t="s">
        <v>11</v>
      </c>
      <c r="G827" t="s">
        <v>9</v>
      </c>
      <c r="H827" t="s">
        <v>7</v>
      </c>
      <c r="I827">
        <v>38</v>
      </c>
      <c r="J827" t="str">
        <f>PROPER(Table1[[#This Row],[NAMA]])</f>
        <v>Crayon Putar 24W Debozz</v>
      </c>
      <c r="K827">
        <f>Table1[[#This Row],[STOCK]]</f>
        <v>38</v>
      </c>
      <c r="L827" t="str">
        <f>IF(Table1[[#This Row],[KODE]]="","",Table1[[#This Row],[KODE]])</f>
        <v/>
      </c>
      <c r="M827" t="str">
        <f>IF(Table1[[#This Row],[QTY]]=0,"",CONCATENATE(Table1[[#This Row],[QTY]]," ",Table1[[#This Row],[STN]]))</f>
        <v>72 PCS</v>
      </c>
      <c r="N827" t="str">
        <f>Table1[[#This Row],[SUPPLIER]]</f>
        <v/>
      </c>
      <c r="O827" t="str">
        <f>Table1[[#This Row],[KATEGORI]]</f>
        <v>GLOBAL</v>
      </c>
    </row>
    <row r="828" spans="1:15" ht="15.75" hidden="1" customHeight="1" x14ac:dyDescent="0.25">
      <c r="A828">
        <v>1657</v>
      </c>
      <c r="B828" t="s">
        <v>7</v>
      </c>
      <c r="C828" t="s">
        <v>666</v>
      </c>
      <c r="D828" t="s">
        <v>7</v>
      </c>
      <c r="E828">
        <v>288</v>
      </c>
      <c r="F828" t="s">
        <v>11</v>
      </c>
      <c r="G828" t="s">
        <v>9</v>
      </c>
      <c r="H828" t="s">
        <v>7</v>
      </c>
      <c r="I828">
        <v>3</v>
      </c>
      <c r="J828" t="str">
        <f>PROPER(Table1[[#This Row],[NAMA]])</f>
        <v>Crayon Putar 602 Zhendi</v>
      </c>
      <c r="K828">
        <f>Table1[[#This Row],[STOCK]]</f>
        <v>3</v>
      </c>
      <c r="L828" t="str">
        <f>IF(Table1[[#This Row],[KODE]]="","",Table1[[#This Row],[KODE]])</f>
        <v/>
      </c>
      <c r="M828" t="str">
        <f>IF(Table1[[#This Row],[QTY]]=0,"",CONCATENATE(Table1[[#This Row],[QTY]]," ",Table1[[#This Row],[STN]]))</f>
        <v>288 PCS</v>
      </c>
      <c r="N828" t="str">
        <f>Table1[[#This Row],[SUPPLIER]]</f>
        <v/>
      </c>
      <c r="O828" t="str">
        <f>Table1[[#This Row],[KATEGORI]]</f>
        <v>GLOBAL</v>
      </c>
    </row>
    <row r="829" spans="1:15" ht="15.75" hidden="1" customHeight="1" x14ac:dyDescent="0.25">
      <c r="A829">
        <v>1658</v>
      </c>
      <c r="B829" t="s">
        <v>7</v>
      </c>
      <c r="C829" t="s">
        <v>667</v>
      </c>
      <c r="D829" t="s">
        <v>7</v>
      </c>
      <c r="E829">
        <v>24</v>
      </c>
      <c r="F829" t="s">
        <v>8</v>
      </c>
      <c r="G829" t="s">
        <v>9</v>
      </c>
      <c r="H829" t="s">
        <v>7</v>
      </c>
      <c r="I829">
        <v>27</v>
      </c>
      <c r="J829" t="str">
        <f>PROPER(Table1[[#This Row],[NAMA]])</f>
        <v>Crayon Putar Disney 12W Pjg 1012 Vanart</v>
      </c>
      <c r="K829">
        <f>Table1[[#This Row],[STOCK]]</f>
        <v>27</v>
      </c>
      <c r="L829" t="str">
        <f>IF(Table1[[#This Row],[KODE]]="","",Table1[[#This Row],[KODE]])</f>
        <v/>
      </c>
      <c r="M829" t="str">
        <f>IF(Table1[[#This Row],[QTY]]=0,"",CONCATENATE(Table1[[#This Row],[QTY]]," ",Table1[[#This Row],[STN]]))</f>
        <v>24 LSN</v>
      </c>
      <c r="N829" t="str">
        <f>Table1[[#This Row],[SUPPLIER]]</f>
        <v/>
      </c>
      <c r="O829" t="str">
        <f>Table1[[#This Row],[KATEGORI]]</f>
        <v>GLOBAL</v>
      </c>
    </row>
    <row r="830" spans="1:15" ht="15.75" hidden="1" customHeight="1" x14ac:dyDescent="0.25">
      <c r="A830">
        <v>1659</v>
      </c>
      <c r="B830" t="s">
        <v>7</v>
      </c>
      <c r="C830" t="s">
        <v>668</v>
      </c>
      <c r="D830" t="s">
        <v>595</v>
      </c>
      <c r="E830">
        <v>192</v>
      </c>
      <c r="F830" t="s">
        <v>11</v>
      </c>
      <c r="G830" t="s">
        <v>9</v>
      </c>
      <c r="H830" t="s">
        <v>7</v>
      </c>
      <c r="I830">
        <v>10</v>
      </c>
      <c r="J830" t="str">
        <f>PROPER(Table1[[#This Row],[NAMA]])</f>
        <v>Crayon Putar Fancy 2011 Pendek (1011)</v>
      </c>
      <c r="K830">
        <f>Table1[[#This Row],[STOCK]]</f>
        <v>10</v>
      </c>
      <c r="L830" t="str">
        <f>IF(Table1[[#This Row],[KODE]]="","",Table1[[#This Row],[KODE]])</f>
        <v/>
      </c>
      <c r="M830" t="str">
        <f>IF(Table1[[#This Row],[QTY]]=0,"",CONCATENATE(Table1[[#This Row],[QTY]]," ",Table1[[#This Row],[STN]]))</f>
        <v>192 PCS</v>
      </c>
      <c r="N830" t="str">
        <f>Table1[[#This Row],[SUPPLIER]]</f>
        <v>MSI</v>
      </c>
      <c r="O830" t="str">
        <f>Table1[[#This Row],[KATEGORI]]</f>
        <v>GLOBAL</v>
      </c>
    </row>
    <row r="831" spans="1:15" ht="15.75" hidden="1" customHeight="1" x14ac:dyDescent="0.25">
      <c r="A831">
        <v>1660</v>
      </c>
      <c r="B831" t="s">
        <v>7</v>
      </c>
      <c r="C831" t="s">
        <v>669</v>
      </c>
      <c r="D831" t="s">
        <v>595</v>
      </c>
      <c r="E831">
        <v>144</v>
      </c>
      <c r="F831" t="s">
        <v>11</v>
      </c>
      <c r="G831" t="s">
        <v>9</v>
      </c>
      <c r="H831" t="s">
        <v>7</v>
      </c>
      <c r="I831">
        <v>7</v>
      </c>
      <c r="J831" t="str">
        <f>PROPER(Table1[[#This Row],[NAMA]])</f>
        <v>Crayon Putar Fancy 2012 Panjang (1012)</v>
      </c>
      <c r="K831">
        <f>Table1[[#This Row],[STOCK]]</f>
        <v>7</v>
      </c>
      <c r="L831" t="str">
        <f>IF(Table1[[#This Row],[KODE]]="","",Table1[[#This Row],[KODE]])</f>
        <v/>
      </c>
      <c r="M831" t="str">
        <f>IF(Table1[[#This Row],[QTY]]=0,"",CONCATENATE(Table1[[#This Row],[QTY]]," ",Table1[[#This Row],[STN]]))</f>
        <v>144 PCS</v>
      </c>
      <c r="N831" t="str">
        <f>Table1[[#This Row],[SUPPLIER]]</f>
        <v>MSI</v>
      </c>
      <c r="O831" t="str">
        <f>Table1[[#This Row],[KATEGORI]]</f>
        <v>GLOBAL</v>
      </c>
    </row>
    <row r="832" spans="1:15" ht="15.75" hidden="1" customHeight="1" x14ac:dyDescent="0.25">
      <c r="A832">
        <v>1662</v>
      </c>
      <c r="B832" t="s">
        <v>7</v>
      </c>
      <c r="C832" t="s">
        <v>670</v>
      </c>
      <c r="D832" t="s">
        <v>109</v>
      </c>
      <c r="E832">
        <v>12</v>
      </c>
      <c r="F832" t="s">
        <v>8</v>
      </c>
      <c r="G832" t="s">
        <v>110</v>
      </c>
      <c r="H832" t="s">
        <v>7</v>
      </c>
      <c r="I832">
        <v>4</v>
      </c>
      <c r="J832" t="str">
        <f>PROPER(Table1[[#This Row],[NAMA]])</f>
        <v>Crayon Putar Jk 12W Mini</v>
      </c>
      <c r="K832">
        <f>Table1[[#This Row],[STOCK]]</f>
        <v>4</v>
      </c>
      <c r="L832" t="str">
        <f>IF(Table1[[#This Row],[KODE]]="","",Table1[[#This Row],[KODE]])</f>
        <v/>
      </c>
      <c r="M832" t="str">
        <f>IF(Table1[[#This Row],[QTY]]=0,"",CONCATENATE(Table1[[#This Row],[QTY]]," ",Table1[[#This Row],[STN]]))</f>
        <v>12 LSN</v>
      </c>
      <c r="N832" t="str">
        <f>Table1[[#This Row],[SUPPLIER]]</f>
        <v>ATALI</v>
      </c>
      <c r="O832" t="str">
        <f>Table1[[#This Row],[KATEGORI]]</f>
        <v>PAJAK</v>
      </c>
    </row>
    <row r="833" spans="1:15" ht="15.75" hidden="1" customHeight="1" x14ac:dyDescent="0.25">
      <c r="A833">
        <v>1663</v>
      </c>
      <c r="B833" t="s">
        <v>7</v>
      </c>
      <c r="C833" t="s">
        <v>671</v>
      </c>
      <c r="D833" t="s">
        <v>109</v>
      </c>
      <c r="E833">
        <v>12</v>
      </c>
      <c r="F833" t="s">
        <v>8</v>
      </c>
      <c r="G833" t="s">
        <v>110</v>
      </c>
      <c r="H833" t="s">
        <v>7</v>
      </c>
      <c r="I833">
        <v>13</v>
      </c>
      <c r="J833" t="str">
        <f>PROPER(Table1[[#This Row],[NAMA]])</f>
        <v>Crayon Putar Jk 12W Panjang</v>
      </c>
      <c r="K833">
        <f>Table1[[#This Row],[STOCK]]</f>
        <v>13</v>
      </c>
      <c r="L833" t="str">
        <f>IF(Table1[[#This Row],[KODE]]="","",Table1[[#This Row],[KODE]])</f>
        <v/>
      </c>
      <c r="M833" t="str">
        <f>IF(Table1[[#This Row],[QTY]]=0,"",CONCATENATE(Table1[[#This Row],[QTY]]," ",Table1[[#This Row],[STN]]))</f>
        <v>12 LSN</v>
      </c>
      <c r="N833" t="str">
        <f>Table1[[#This Row],[SUPPLIER]]</f>
        <v>ATALI</v>
      </c>
      <c r="O833" t="str">
        <f>Table1[[#This Row],[KATEGORI]]</f>
        <v>PAJAK</v>
      </c>
    </row>
    <row r="834" spans="1:15" ht="15.75" hidden="1" customHeight="1" x14ac:dyDescent="0.25">
      <c r="A834">
        <v>1667</v>
      </c>
      <c r="B834" t="s">
        <v>7</v>
      </c>
      <c r="C834" t="s">
        <v>672</v>
      </c>
      <c r="D834" t="s">
        <v>7</v>
      </c>
      <c r="E834">
        <v>144</v>
      </c>
      <c r="F834" t="s">
        <v>11</v>
      </c>
      <c r="G834" t="s">
        <v>9</v>
      </c>
      <c r="H834" t="s">
        <v>7</v>
      </c>
      <c r="I834">
        <v>2</v>
      </c>
      <c r="J834" t="str">
        <f>PROPER(Table1[[#This Row],[NAMA]])</f>
        <v>Crayon Putar Pjg Fancy Karakter 12W 2530 Mix</v>
      </c>
      <c r="K834">
        <f>Table1[[#This Row],[STOCK]]</f>
        <v>2</v>
      </c>
      <c r="L834" t="str">
        <f>IF(Table1[[#This Row],[KODE]]="","",Table1[[#This Row],[KODE]])</f>
        <v/>
      </c>
      <c r="M834" t="str">
        <f>IF(Table1[[#This Row],[QTY]]=0,"",CONCATENATE(Table1[[#This Row],[QTY]]," ",Table1[[#This Row],[STN]]))</f>
        <v>144 PCS</v>
      </c>
      <c r="N834" t="str">
        <f>Table1[[#This Row],[SUPPLIER]]</f>
        <v/>
      </c>
      <c r="O834" t="str">
        <f>Table1[[#This Row],[KATEGORI]]</f>
        <v>GLOBAL</v>
      </c>
    </row>
    <row r="835" spans="1:15" ht="15.75" hidden="1" customHeight="1" x14ac:dyDescent="0.25">
      <c r="A835">
        <v>1668</v>
      </c>
      <c r="B835" t="s">
        <v>7</v>
      </c>
      <c r="C835" t="s">
        <v>673</v>
      </c>
      <c r="D835" t="s">
        <v>7</v>
      </c>
      <c r="E835">
        <v>144</v>
      </c>
      <c r="F835" t="s">
        <v>11</v>
      </c>
      <c r="G835" t="s">
        <v>9</v>
      </c>
      <c r="H835" t="s">
        <v>7</v>
      </c>
      <c r="I835">
        <v>3</v>
      </c>
      <c r="J835" t="str">
        <f>PROPER(Table1[[#This Row],[NAMA]])</f>
        <v>Crayon Putar Small T C12 Montana Pdk</v>
      </c>
      <c r="K835">
        <f>Table1[[#This Row],[STOCK]]</f>
        <v>3</v>
      </c>
      <c r="L835" t="str">
        <f>IF(Table1[[#This Row],[KODE]]="","",Table1[[#This Row],[KODE]])</f>
        <v/>
      </c>
      <c r="M835" t="str">
        <f>IF(Table1[[#This Row],[QTY]]=0,"",CONCATENATE(Table1[[#This Row],[QTY]]," ",Table1[[#This Row],[STN]]))</f>
        <v>144 PCS</v>
      </c>
      <c r="N835" t="str">
        <f>Table1[[#This Row],[SUPPLIER]]</f>
        <v/>
      </c>
      <c r="O835" t="str">
        <f>Table1[[#This Row],[KATEGORI]]</f>
        <v>GLOBAL</v>
      </c>
    </row>
    <row r="836" spans="1:15" ht="15.75" hidden="1" customHeight="1" x14ac:dyDescent="0.25">
      <c r="A836">
        <v>1673</v>
      </c>
      <c r="B836" t="s">
        <v>7</v>
      </c>
      <c r="C836" t="s">
        <v>674</v>
      </c>
      <c r="D836" t="s">
        <v>7</v>
      </c>
      <c r="E836">
        <v>40</v>
      </c>
      <c r="F836" t="s">
        <v>8</v>
      </c>
      <c r="G836" t="s">
        <v>9</v>
      </c>
      <c r="H836" t="s">
        <v>7</v>
      </c>
      <c r="I836">
        <v>42</v>
      </c>
      <c r="J836" t="str">
        <f>PROPER(Table1[[#This Row],[NAMA]])</f>
        <v>Cutter 332</v>
      </c>
      <c r="K836">
        <f>Table1[[#This Row],[STOCK]]</f>
        <v>42</v>
      </c>
      <c r="L836" t="str">
        <f>IF(Table1[[#This Row],[KODE]]="","",Table1[[#This Row],[KODE]])</f>
        <v/>
      </c>
      <c r="M836" t="str">
        <f>IF(Table1[[#This Row],[QTY]]=0,"",CONCATENATE(Table1[[#This Row],[QTY]]," ",Table1[[#This Row],[STN]]))</f>
        <v>40 LSN</v>
      </c>
      <c r="N836" t="str">
        <f>Table1[[#This Row],[SUPPLIER]]</f>
        <v/>
      </c>
      <c r="O836" t="str">
        <f>Table1[[#This Row],[KATEGORI]]</f>
        <v>GLOBAL</v>
      </c>
    </row>
    <row r="837" spans="1:15" ht="15.75" hidden="1" customHeight="1" x14ac:dyDescent="0.25">
      <c r="A837">
        <v>1674</v>
      </c>
      <c r="B837" t="s">
        <v>7</v>
      </c>
      <c r="C837" t="s">
        <v>675</v>
      </c>
      <c r="D837" t="s">
        <v>7</v>
      </c>
      <c r="E837">
        <v>400</v>
      </c>
      <c r="F837" t="s">
        <v>11</v>
      </c>
      <c r="G837" t="s">
        <v>9</v>
      </c>
      <c r="H837" t="s">
        <v>7</v>
      </c>
      <c r="I837">
        <v>1</v>
      </c>
      <c r="J837" t="str">
        <f>PROPER(Table1[[#This Row],[NAMA]])</f>
        <v>Cutter 6898/ 6838</v>
      </c>
      <c r="K837">
        <f>Table1[[#This Row],[STOCK]]</f>
        <v>1</v>
      </c>
      <c r="L837" t="str">
        <f>IF(Table1[[#This Row],[KODE]]="","",Table1[[#This Row],[KODE]])</f>
        <v/>
      </c>
      <c r="M837" t="str">
        <f>IF(Table1[[#This Row],[QTY]]=0,"",CONCATENATE(Table1[[#This Row],[QTY]]," ",Table1[[#This Row],[STN]]))</f>
        <v>400 PCS</v>
      </c>
      <c r="N837" t="str">
        <f>Table1[[#This Row],[SUPPLIER]]</f>
        <v/>
      </c>
      <c r="O837" t="str">
        <f>Table1[[#This Row],[KATEGORI]]</f>
        <v>GLOBAL</v>
      </c>
    </row>
    <row r="838" spans="1:15" ht="15.75" hidden="1" customHeight="1" x14ac:dyDescent="0.25">
      <c r="A838">
        <v>1678</v>
      </c>
      <c r="B838" t="s">
        <v>7</v>
      </c>
      <c r="C838" t="s">
        <v>6627</v>
      </c>
      <c r="D838" t="s">
        <v>5328</v>
      </c>
      <c r="E838">
        <v>60</v>
      </c>
      <c r="F838" t="s">
        <v>8</v>
      </c>
      <c r="G838" t="s">
        <v>110</v>
      </c>
      <c r="H838" t="s">
        <v>7</v>
      </c>
      <c r="I838">
        <v>1</v>
      </c>
      <c r="J838" t="str">
        <f>PROPER(Table1[[#This Row],[NAMA]])</f>
        <v>Cutter Gunindo A18 Transp B</v>
      </c>
      <c r="K838">
        <f>Table1[[#This Row],[STOCK]]</f>
        <v>1</v>
      </c>
      <c r="L838" t="str">
        <f>IF(Table1[[#This Row],[KODE]]="","",Table1[[#This Row],[KODE]])</f>
        <v/>
      </c>
      <c r="M838" t="str">
        <f>IF(Table1[[#This Row],[QTY]]=0,"",CONCATENATE(Table1[[#This Row],[QTY]]," ",Table1[[#This Row],[STN]]))</f>
        <v>60 LSN</v>
      </c>
      <c r="N838" t="str">
        <f>Table1[[#This Row],[SUPPLIER]]</f>
        <v>GUNINDO</v>
      </c>
      <c r="O838" t="str">
        <f>Table1[[#This Row],[KATEGORI]]</f>
        <v>PAJAK</v>
      </c>
    </row>
    <row r="839" spans="1:15" ht="15.75" hidden="1" customHeight="1" x14ac:dyDescent="0.25">
      <c r="A839">
        <v>1682</v>
      </c>
      <c r="B839" t="s">
        <v>7</v>
      </c>
      <c r="C839" t="s">
        <v>6359</v>
      </c>
      <c r="D839" t="s">
        <v>109</v>
      </c>
      <c r="E839">
        <v>20</v>
      </c>
      <c r="F839" t="s">
        <v>8</v>
      </c>
      <c r="G839" t="s">
        <v>110</v>
      </c>
      <c r="H839" t="s">
        <v>7</v>
      </c>
      <c r="I839">
        <v>1</v>
      </c>
      <c r="J839" t="str">
        <f>PROPER(Table1[[#This Row],[NAMA]])</f>
        <v>Cutter Jk L-500</v>
      </c>
      <c r="K839">
        <f>Table1[[#This Row],[STOCK]]</f>
        <v>1</v>
      </c>
      <c r="L839" t="str">
        <f>IF(Table1[[#This Row],[KODE]]="","",Table1[[#This Row],[KODE]])</f>
        <v/>
      </c>
      <c r="M839" t="str">
        <f>IF(Table1[[#This Row],[QTY]]=0,"",CONCATENATE(Table1[[#This Row],[QTY]]," ",Table1[[#This Row],[STN]]))</f>
        <v>20 LSN</v>
      </c>
      <c r="N839" t="str">
        <f>Table1[[#This Row],[SUPPLIER]]</f>
        <v>ATALI</v>
      </c>
      <c r="O839" t="str">
        <f>Table1[[#This Row],[KATEGORI]]</f>
        <v>PAJAK</v>
      </c>
    </row>
    <row r="840" spans="1:15" ht="15.75" hidden="1" customHeight="1" x14ac:dyDescent="0.25">
      <c r="A840">
        <v>1688</v>
      </c>
      <c r="B840" t="s">
        <v>7</v>
      </c>
      <c r="C840" t="s">
        <v>5814</v>
      </c>
      <c r="D840" t="s">
        <v>22</v>
      </c>
      <c r="E840">
        <v>24</v>
      </c>
      <c r="F840" t="s">
        <v>8</v>
      </c>
      <c r="G840" t="s">
        <v>9</v>
      </c>
      <c r="H840" t="s">
        <v>7</v>
      </c>
      <c r="I840">
        <v>4</v>
      </c>
      <c r="J840" t="str">
        <f>PROPER(Table1[[#This Row],[NAMA]])</f>
        <v>Cutter L 500 Jian Zhong</v>
      </c>
      <c r="K840">
        <f>Table1[[#This Row],[STOCK]]</f>
        <v>4</v>
      </c>
      <c r="L840" t="str">
        <f>IF(Table1[[#This Row],[KODE]]="","",Table1[[#This Row],[KODE]])</f>
        <v/>
      </c>
      <c r="M840" t="str">
        <f>IF(Table1[[#This Row],[QTY]]=0,"",CONCATENATE(Table1[[#This Row],[QTY]]," ",Table1[[#This Row],[STN]]))</f>
        <v>24 LSN</v>
      </c>
      <c r="N840" t="str">
        <f>Table1[[#This Row],[SUPPLIER]]</f>
        <v>-</v>
      </c>
      <c r="O840" t="str">
        <f>Table1[[#This Row],[KATEGORI]]</f>
        <v>GLOBAL</v>
      </c>
    </row>
    <row r="841" spans="1:15" ht="15.75" hidden="1" customHeight="1" x14ac:dyDescent="0.25">
      <c r="A841">
        <v>1689</v>
      </c>
      <c r="B841" t="s">
        <v>7</v>
      </c>
      <c r="C841" t="s">
        <v>676</v>
      </c>
      <c r="D841" t="s">
        <v>7</v>
      </c>
      <c r="E841">
        <v>120</v>
      </c>
      <c r="F841" t="s">
        <v>8</v>
      </c>
      <c r="G841" t="s">
        <v>9</v>
      </c>
      <c r="H841" t="s">
        <v>7</v>
      </c>
      <c r="I841">
        <v>7</v>
      </c>
      <c r="J841" t="str">
        <f>PROPER(Table1[[#This Row],[NAMA]])</f>
        <v>Cutter Taco 78 Kecil</v>
      </c>
      <c r="K841">
        <f>Table1[[#This Row],[STOCK]]</f>
        <v>7</v>
      </c>
      <c r="L841" t="str">
        <f>IF(Table1[[#This Row],[KODE]]="","",Table1[[#This Row],[KODE]])</f>
        <v/>
      </c>
      <c r="M841" t="str">
        <f>IF(Table1[[#This Row],[QTY]]=0,"",CONCATENATE(Table1[[#This Row],[QTY]]," ",Table1[[#This Row],[STN]]))</f>
        <v>120 LSN</v>
      </c>
      <c r="N841" t="str">
        <f>Table1[[#This Row],[SUPPLIER]]</f>
        <v/>
      </c>
      <c r="O841" t="str">
        <f>Table1[[#This Row],[KATEGORI]]</f>
        <v>GLOBAL</v>
      </c>
    </row>
    <row r="842" spans="1:15" ht="15.75" hidden="1" customHeight="1" x14ac:dyDescent="0.25">
      <c r="A842">
        <v>1690</v>
      </c>
      <c r="B842" t="s">
        <v>7</v>
      </c>
      <c r="C842" t="s">
        <v>5666</v>
      </c>
      <c r="D842" t="s">
        <v>7</v>
      </c>
      <c r="E842">
        <v>60</v>
      </c>
      <c r="F842" t="s">
        <v>8</v>
      </c>
      <c r="G842" t="s">
        <v>9</v>
      </c>
      <c r="H842" t="s">
        <v>7</v>
      </c>
      <c r="I842">
        <v>2</v>
      </c>
      <c r="J842" t="str">
        <f>PROPER(Table1[[#This Row],[NAMA]])</f>
        <v>Cutter Taco 88 Besar</v>
      </c>
      <c r="K842">
        <f>Table1[[#This Row],[STOCK]]</f>
        <v>2</v>
      </c>
      <c r="L842" t="str">
        <f>IF(Table1[[#This Row],[KODE]]="","",Table1[[#This Row],[KODE]])</f>
        <v/>
      </c>
      <c r="M842" t="str">
        <f>IF(Table1[[#This Row],[QTY]]=0,"",CONCATENATE(Table1[[#This Row],[QTY]]," ",Table1[[#This Row],[STN]]))</f>
        <v>60 LSN</v>
      </c>
      <c r="N842" t="str">
        <f>Table1[[#This Row],[SUPPLIER]]</f>
        <v/>
      </c>
      <c r="O842" t="str">
        <f>Table1[[#This Row],[KATEGORI]]</f>
        <v>GLOBAL</v>
      </c>
    </row>
    <row r="843" spans="1:15" ht="15.75" hidden="1" customHeight="1" x14ac:dyDescent="0.25">
      <c r="A843">
        <v>1693</v>
      </c>
      <c r="B843" t="s">
        <v>7</v>
      </c>
      <c r="C843" t="s">
        <v>677</v>
      </c>
      <c r="D843" t="s">
        <v>7</v>
      </c>
      <c r="E843">
        <v>60</v>
      </c>
      <c r="F843" t="s">
        <v>8</v>
      </c>
      <c r="G843" t="s">
        <v>9</v>
      </c>
      <c r="H843" t="s">
        <v>7</v>
      </c>
      <c r="I843">
        <v>1</v>
      </c>
      <c r="J843" t="str">
        <f>PROPER(Table1[[#This Row],[NAMA]])</f>
        <v>Cutter Transp Golden Gc 888</v>
      </c>
      <c r="K843">
        <f>Table1[[#This Row],[STOCK]]</f>
        <v>1</v>
      </c>
      <c r="L843" t="str">
        <f>IF(Table1[[#This Row],[KODE]]="","",Table1[[#This Row],[KODE]])</f>
        <v/>
      </c>
      <c r="M843" t="str">
        <f>IF(Table1[[#This Row],[QTY]]=0,"",CONCATENATE(Table1[[#This Row],[QTY]]," ",Table1[[#This Row],[STN]]))</f>
        <v>60 LSN</v>
      </c>
      <c r="N843" t="str">
        <f>Table1[[#This Row],[SUPPLIER]]</f>
        <v/>
      </c>
      <c r="O843" t="str">
        <f>Table1[[#This Row],[KATEGORI]]</f>
        <v>GLOBAL</v>
      </c>
    </row>
    <row r="844" spans="1:15" ht="15.75" hidden="1" customHeight="1" x14ac:dyDescent="0.25">
      <c r="A844">
        <v>1694</v>
      </c>
      <c r="B844" t="s">
        <v>7</v>
      </c>
      <c r="C844" t="s">
        <v>678</v>
      </c>
      <c r="D844" t="s">
        <v>124</v>
      </c>
      <c r="E844">
        <v>120</v>
      </c>
      <c r="F844" t="s">
        <v>8</v>
      </c>
      <c r="G844" t="s">
        <v>110</v>
      </c>
      <c r="H844" t="s">
        <v>7</v>
      </c>
      <c r="I844">
        <v>1</v>
      </c>
      <c r="J844" t="str">
        <f>PROPER(Table1[[#This Row],[NAMA]])</f>
        <v>Cutter Vanco Kecil 128 Trans</v>
      </c>
      <c r="K844">
        <f>Table1[[#This Row],[STOCK]]</f>
        <v>1</v>
      </c>
      <c r="L844" t="str">
        <f>IF(Table1[[#This Row],[KODE]]="","",Table1[[#This Row],[KODE]])</f>
        <v/>
      </c>
      <c r="M844" t="str">
        <f>IF(Table1[[#This Row],[QTY]]=0,"",CONCATENATE(Table1[[#This Row],[QTY]]," ",Table1[[#This Row],[STN]]))</f>
        <v>120 LSN</v>
      </c>
      <c r="N844" t="str">
        <f>Table1[[#This Row],[SUPPLIER]]</f>
        <v>SAMUDERA ANGKASA JAYA</v>
      </c>
      <c r="O844" t="str">
        <f>Table1[[#This Row],[KATEGORI]]</f>
        <v>PAJAK</v>
      </c>
    </row>
    <row r="845" spans="1:15" ht="15.75" hidden="1" customHeight="1" x14ac:dyDescent="0.25">
      <c r="A845">
        <v>1697</v>
      </c>
      <c r="B845" t="s">
        <v>7</v>
      </c>
      <c r="C845" t="s">
        <v>679</v>
      </c>
      <c r="D845" t="s">
        <v>7</v>
      </c>
      <c r="E845">
        <v>72</v>
      </c>
      <c r="F845" t="s">
        <v>11</v>
      </c>
      <c r="G845" t="s">
        <v>9</v>
      </c>
      <c r="H845" t="s">
        <v>7</v>
      </c>
      <c r="I845">
        <v>9</v>
      </c>
      <c r="J845" t="str">
        <f>PROPER(Table1[[#This Row],[NAMA]])</f>
        <v>Desk Organiser 838</v>
      </c>
      <c r="K845">
        <f>Table1[[#This Row],[STOCK]]</f>
        <v>9</v>
      </c>
      <c r="L845" t="str">
        <f>IF(Table1[[#This Row],[KODE]]="","",Table1[[#This Row],[KODE]])</f>
        <v/>
      </c>
      <c r="M845" t="str">
        <f>IF(Table1[[#This Row],[QTY]]=0,"",CONCATENATE(Table1[[#This Row],[QTY]]," ",Table1[[#This Row],[STN]]))</f>
        <v>72 PCS</v>
      </c>
      <c r="N845" t="str">
        <f>Table1[[#This Row],[SUPPLIER]]</f>
        <v/>
      </c>
      <c r="O845" t="str">
        <f>Table1[[#This Row],[KATEGORI]]</f>
        <v>GLOBAL</v>
      </c>
    </row>
    <row r="846" spans="1:15" ht="15.75" hidden="1" customHeight="1" x14ac:dyDescent="0.25">
      <c r="A846">
        <v>1699</v>
      </c>
      <c r="B846" t="s">
        <v>7</v>
      </c>
      <c r="C846" t="s">
        <v>680</v>
      </c>
      <c r="D846" t="s">
        <v>7</v>
      </c>
      <c r="E846">
        <v>96</v>
      </c>
      <c r="F846" t="s">
        <v>11</v>
      </c>
      <c r="G846" t="s">
        <v>9</v>
      </c>
      <c r="H846" t="s">
        <v>7</v>
      </c>
      <c r="I846">
        <v>50</v>
      </c>
      <c r="J846" t="str">
        <f>PROPER(Table1[[#This Row],[NAMA]])</f>
        <v>Desk Set Bulat 802 Ht</v>
      </c>
      <c r="K846">
        <f>Table1[[#This Row],[STOCK]]</f>
        <v>50</v>
      </c>
      <c r="L846" t="str">
        <f>IF(Table1[[#This Row],[KODE]]="","",Table1[[#This Row],[KODE]])</f>
        <v/>
      </c>
      <c r="M846" t="str">
        <f>IF(Table1[[#This Row],[QTY]]=0,"",CONCATENATE(Table1[[#This Row],[QTY]]," ",Table1[[#This Row],[STN]]))</f>
        <v>96 PCS</v>
      </c>
      <c r="N846" t="str">
        <f>Table1[[#This Row],[SUPPLIER]]</f>
        <v/>
      </c>
      <c r="O846" t="str">
        <f>Table1[[#This Row],[KATEGORI]]</f>
        <v>GLOBAL</v>
      </c>
    </row>
    <row r="847" spans="1:15" ht="15.75" hidden="1" customHeight="1" x14ac:dyDescent="0.25">
      <c r="A847">
        <v>1700</v>
      </c>
      <c r="B847" t="s">
        <v>7</v>
      </c>
      <c r="C847" t="s">
        <v>681</v>
      </c>
      <c r="D847" t="s">
        <v>7</v>
      </c>
      <c r="E847">
        <v>60</v>
      </c>
      <c r="F847" t="s">
        <v>11</v>
      </c>
      <c r="G847" t="s">
        <v>9</v>
      </c>
      <c r="H847" t="s">
        <v>7</v>
      </c>
      <c r="I847">
        <v>2</v>
      </c>
      <c r="J847" t="str">
        <f>PROPER(Table1[[#This Row],[NAMA]])</f>
        <v>Desk Set Deluxe 5098 Bening</v>
      </c>
      <c r="K847">
        <f>Table1[[#This Row],[STOCK]]</f>
        <v>2</v>
      </c>
      <c r="L847" t="str">
        <f>IF(Table1[[#This Row],[KODE]]="","",Table1[[#This Row],[KODE]])</f>
        <v/>
      </c>
      <c r="M847" t="str">
        <f>IF(Table1[[#This Row],[QTY]]=0,"",CONCATENATE(Table1[[#This Row],[QTY]]," ",Table1[[#This Row],[STN]]))</f>
        <v>60 PCS</v>
      </c>
      <c r="N847" t="str">
        <f>Table1[[#This Row],[SUPPLIER]]</f>
        <v/>
      </c>
      <c r="O847" t="str">
        <f>Table1[[#This Row],[KATEGORI]]</f>
        <v>GLOBAL</v>
      </c>
    </row>
    <row r="848" spans="1:15" ht="15.75" hidden="1" customHeight="1" x14ac:dyDescent="0.25">
      <c r="A848">
        <v>1703</v>
      </c>
      <c r="B848" t="s">
        <v>7</v>
      </c>
      <c r="C848" t="s">
        <v>682</v>
      </c>
      <c r="D848" t="s">
        <v>7</v>
      </c>
      <c r="E848">
        <v>96</v>
      </c>
      <c r="F848" t="s">
        <v>11</v>
      </c>
      <c r="G848" t="s">
        <v>9</v>
      </c>
      <c r="H848" t="s">
        <v>7</v>
      </c>
      <c r="I848">
        <v>58</v>
      </c>
      <c r="J848" t="str">
        <f>PROPER(Table1[[#This Row],[NAMA]])</f>
        <v>Desk Set Kotak 804 Ht</v>
      </c>
      <c r="K848">
        <f>Table1[[#This Row],[STOCK]]</f>
        <v>58</v>
      </c>
      <c r="L848" t="str">
        <f>IF(Table1[[#This Row],[KODE]]="","",Table1[[#This Row],[KODE]])</f>
        <v/>
      </c>
      <c r="M848" t="str">
        <f>IF(Table1[[#This Row],[QTY]]=0,"",CONCATENATE(Table1[[#This Row],[QTY]]," ",Table1[[#This Row],[STN]]))</f>
        <v>96 PCS</v>
      </c>
      <c r="N848" t="str">
        <f>Table1[[#This Row],[SUPPLIER]]</f>
        <v/>
      </c>
      <c r="O848" t="str">
        <f>Table1[[#This Row],[KATEGORI]]</f>
        <v>GLOBAL</v>
      </c>
    </row>
    <row r="849" spans="1:15" ht="15.75" hidden="1" customHeight="1" x14ac:dyDescent="0.25">
      <c r="A849">
        <v>1705</v>
      </c>
      <c r="B849" t="s">
        <v>7</v>
      </c>
      <c r="C849" t="s">
        <v>683</v>
      </c>
      <c r="D849" t="s">
        <v>7</v>
      </c>
      <c r="E849">
        <v>40</v>
      </c>
      <c r="F849" t="s">
        <v>11</v>
      </c>
      <c r="G849" t="s">
        <v>9</v>
      </c>
      <c r="H849" t="s">
        <v>7</v>
      </c>
      <c r="I849">
        <v>3</v>
      </c>
      <c r="J849" t="str">
        <f>PROPER(Table1[[#This Row],[NAMA]])</f>
        <v>Diary Dos Tas Gliter Fs-32-003</v>
      </c>
      <c r="K849">
        <f>Table1[[#This Row],[STOCK]]</f>
        <v>3</v>
      </c>
      <c r="L849" t="str">
        <f>IF(Table1[[#This Row],[KODE]]="","",Table1[[#This Row],[KODE]])</f>
        <v/>
      </c>
      <c r="M849" t="str">
        <f>IF(Table1[[#This Row],[QTY]]=0,"",CONCATENATE(Table1[[#This Row],[QTY]]," ",Table1[[#This Row],[STN]]))</f>
        <v>40 PCS</v>
      </c>
      <c r="N849" t="str">
        <f>Table1[[#This Row],[SUPPLIER]]</f>
        <v/>
      </c>
      <c r="O849" t="str">
        <f>Table1[[#This Row],[KATEGORI]]</f>
        <v>GLOBAL</v>
      </c>
    </row>
    <row r="850" spans="1:15" ht="15.75" hidden="1" customHeight="1" x14ac:dyDescent="0.25">
      <c r="A850">
        <v>1706</v>
      </c>
      <c r="B850" t="s">
        <v>7</v>
      </c>
      <c r="C850" t="s">
        <v>684</v>
      </c>
      <c r="D850" t="s">
        <v>7</v>
      </c>
      <c r="E850">
        <v>20</v>
      </c>
      <c r="F850" t="s">
        <v>8</v>
      </c>
      <c r="G850" t="s">
        <v>9</v>
      </c>
      <c r="H850" t="s">
        <v>7</v>
      </c>
      <c r="I850">
        <v>11</v>
      </c>
      <c r="J850" t="str">
        <f>PROPER(Table1[[#This Row],[NAMA]])</f>
        <v>Diary G Pkc Lk Holo</v>
      </c>
      <c r="K850">
        <f>Table1[[#This Row],[STOCK]]</f>
        <v>11</v>
      </c>
      <c r="L850" t="str">
        <f>IF(Table1[[#This Row],[KODE]]="","",Table1[[#This Row],[KODE]])</f>
        <v/>
      </c>
      <c r="M850" t="str">
        <f>IF(Table1[[#This Row],[QTY]]=0,"",CONCATENATE(Table1[[#This Row],[QTY]]," ",Table1[[#This Row],[STN]]))</f>
        <v>20 LSN</v>
      </c>
      <c r="N850" t="str">
        <f>Table1[[#This Row],[SUPPLIER]]</f>
        <v/>
      </c>
      <c r="O850" t="str">
        <f>Table1[[#This Row],[KATEGORI]]</f>
        <v>GLOBAL</v>
      </c>
    </row>
    <row r="851" spans="1:15" ht="15.75" hidden="1" customHeight="1" x14ac:dyDescent="0.25">
      <c r="A851">
        <v>1707</v>
      </c>
      <c r="B851" t="s">
        <v>7</v>
      </c>
      <c r="C851" t="s">
        <v>685</v>
      </c>
      <c r="D851" t="s">
        <v>7</v>
      </c>
      <c r="E851">
        <v>40</v>
      </c>
      <c r="F851" t="s">
        <v>8</v>
      </c>
      <c r="G851" t="s">
        <v>9</v>
      </c>
      <c r="H851" t="s">
        <v>7</v>
      </c>
      <c r="I851">
        <v>9</v>
      </c>
      <c r="J851" t="str">
        <f>PROPER(Table1[[#This Row],[NAMA]])</f>
        <v>Diary Holo Licca Kcl</v>
      </c>
      <c r="K851">
        <f>Table1[[#This Row],[STOCK]]</f>
        <v>9</v>
      </c>
      <c r="L851" t="str">
        <f>IF(Table1[[#This Row],[KODE]]="","",Table1[[#This Row],[KODE]])</f>
        <v/>
      </c>
      <c r="M851" t="str">
        <f>IF(Table1[[#This Row],[QTY]]=0,"",CONCATENATE(Table1[[#This Row],[QTY]]," ",Table1[[#This Row],[STN]]))</f>
        <v>40 LSN</v>
      </c>
      <c r="N851" t="str">
        <f>Table1[[#This Row],[SUPPLIER]]</f>
        <v/>
      </c>
      <c r="O851" t="str">
        <f>Table1[[#This Row],[KATEGORI]]</f>
        <v>GLOBAL</v>
      </c>
    </row>
    <row r="852" spans="1:15" ht="15.75" hidden="1" customHeight="1" x14ac:dyDescent="0.25">
      <c r="A852">
        <v>1708</v>
      </c>
      <c r="B852" t="s">
        <v>7</v>
      </c>
      <c r="C852" t="s">
        <v>686</v>
      </c>
      <c r="D852" t="s">
        <v>7</v>
      </c>
      <c r="E852">
        <v>30</v>
      </c>
      <c r="F852" t="s">
        <v>8</v>
      </c>
      <c r="G852" t="s">
        <v>9</v>
      </c>
      <c r="H852" t="s">
        <v>7</v>
      </c>
      <c r="I852">
        <v>1</v>
      </c>
      <c r="J852" t="str">
        <f>PROPER(Table1[[#This Row],[NAMA]])</f>
        <v>Diary Holo Pkc Tg Phs Millenium 2000</v>
      </c>
      <c r="K852">
        <f>Table1[[#This Row],[STOCK]]</f>
        <v>1</v>
      </c>
      <c r="L852" t="str">
        <f>IF(Table1[[#This Row],[KODE]]="","",Table1[[#This Row],[KODE]])</f>
        <v/>
      </c>
      <c r="M852" t="str">
        <f>IF(Table1[[#This Row],[QTY]]=0,"",CONCATENATE(Table1[[#This Row],[QTY]]," ",Table1[[#This Row],[STN]]))</f>
        <v>30 LSN</v>
      </c>
      <c r="N852" t="str">
        <f>Table1[[#This Row],[SUPPLIER]]</f>
        <v/>
      </c>
      <c r="O852" t="str">
        <f>Table1[[#This Row],[KATEGORI]]</f>
        <v>GLOBAL</v>
      </c>
    </row>
    <row r="853" spans="1:15" ht="15.75" hidden="1" customHeight="1" x14ac:dyDescent="0.25">
      <c r="A853">
        <v>1709</v>
      </c>
      <c r="B853" t="s">
        <v>7</v>
      </c>
      <c r="C853" t="s">
        <v>687</v>
      </c>
      <c r="D853" t="s">
        <v>7</v>
      </c>
      <c r="E853">
        <v>144</v>
      </c>
      <c r="F853" t="s">
        <v>11</v>
      </c>
      <c r="G853" t="s">
        <v>9</v>
      </c>
      <c r="H853" t="s">
        <v>7</v>
      </c>
      <c r="I853">
        <v>2</v>
      </c>
      <c r="J853" t="str">
        <f>PROPER(Table1[[#This Row],[NAMA]])</f>
        <v>Diary Kancing Nbs 402</v>
      </c>
      <c r="K853">
        <f>Table1[[#This Row],[STOCK]]</f>
        <v>2</v>
      </c>
      <c r="L853" t="str">
        <f>IF(Table1[[#This Row],[KODE]]="","",Table1[[#This Row],[KODE]])</f>
        <v/>
      </c>
      <c r="M853" t="str">
        <f>IF(Table1[[#This Row],[QTY]]=0,"",CONCATENATE(Table1[[#This Row],[QTY]]," ",Table1[[#This Row],[STN]]))</f>
        <v>144 PCS</v>
      </c>
      <c r="N853" t="str">
        <f>Table1[[#This Row],[SUPPLIER]]</f>
        <v/>
      </c>
      <c r="O853" t="str">
        <f>Table1[[#This Row],[KATEGORI]]</f>
        <v>GLOBAL</v>
      </c>
    </row>
    <row r="854" spans="1:15" ht="15.75" hidden="1" customHeight="1" x14ac:dyDescent="0.25">
      <c r="A854">
        <v>1710</v>
      </c>
      <c r="B854" t="s">
        <v>7</v>
      </c>
      <c r="C854" t="s">
        <v>688</v>
      </c>
      <c r="D854" t="s">
        <v>7</v>
      </c>
      <c r="E854">
        <v>120</v>
      </c>
      <c r="F854" t="s">
        <v>11</v>
      </c>
      <c r="G854" t="s">
        <v>9</v>
      </c>
      <c r="H854" t="s">
        <v>7</v>
      </c>
      <c r="I854">
        <v>3</v>
      </c>
      <c r="J854" t="str">
        <f>PROPER(Table1[[#This Row],[NAMA]])</f>
        <v>Diary Kunci 64K B0239</v>
      </c>
      <c r="K854">
        <f>Table1[[#This Row],[STOCK]]</f>
        <v>3</v>
      </c>
      <c r="L854" t="str">
        <f>IF(Table1[[#This Row],[KODE]]="","",Table1[[#This Row],[KODE]])</f>
        <v/>
      </c>
      <c r="M854" t="str">
        <f>IF(Table1[[#This Row],[QTY]]=0,"",CONCATENATE(Table1[[#This Row],[QTY]]," ",Table1[[#This Row],[STN]]))</f>
        <v>120 PCS</v>
      </c>
      <c r="N854" t="str">
        <f>Table1[[#This Row],[SUPPLIER]]</f>
        <v/>
      </c>
      <c r="O854" t="str">
        <f>Table1[[#This Row],[KATEGORI]]</f>
        <v>GLOBAL</v>
      </c>
    </row>
    <row r="855" spans="1:15" ht="15.75" hidden="1" customHeight="1" x14ac:dyDescent="0.25">
      <c r="A855">
        <v>1711</v>
      </c>
      <c r="B855" t="s">
        <v>7</v>
      </c>
      <c r="C855" t="s">
        <v>689</v>
      </c>
      <c r="D855" t="s">
        <v>7</v>
      </c>
      <c r="E855">
        <v>12</v>
      </c>
      <c r="F855" t="s">
        <v>8</v>
      </c>
      <c r="G855" t="s">
        <v>9</v>
      </c>
      <c r="H855" t="s">
        <v>7</v>
      </c>
      <c r="I855">
        <v>2</v>
      </c>
      <c r="J855" t="str">
        <f>PROPER(Table1[[#This Row],[NAMA]])</f>
        <v>Diary Kunci Holo Jumbo Snoopy</v>
      </c>
      <c r="K855">
        <f>Table1[[#This Row],[STOCK]]</f>
        <v>2</v>
      </c>
      <c r="L855" t="str">
        <f>IF(Table1[[#This Row],[KODE]]="","",Table1[[#This Row],[KODE]])</f>
        <v/>
      </c>
      <c r="M855" t="str">
        <f>IF(Table1[[#This Row],[QTY]]=0,"",CONCATENATE(Table1[[#This Row],[QTY]]," ",Table1[[#This Row],[STN]]))</f>
        <v>12 LSN</v>
      </c>
      <c r="N855" t="str">
        <f>Table1[[#This Row],[SUPPLIER]]</f>
        <v/>
      </c>
      <c r="O855" t="str">
        <f>Table1[[#This Row],[KATEGORI]]</f>
        <v>GLOBAL</v>
      </c>
    </row>
    <row r="856" spans="1:15" ht="15.75" hidden="1" customHeight="1" x14ac:dyDescent="0.25">
      <c r="A856">
        <v>1712</v>
      </c>
      <c r="B856" t="s">
        <v>7</v>
      </c>
      <c r="C856" t="s">
        <v>690</v>
      </c>
      <c r="D856" t="s">
        <v>7</v>
      </c>
      <c r="E856">
        <v>120</v>
      </c>
      <c r="F856" t="s">
        <v>11</v>
      </c>
      <c r="G856" t="s">
        <v>9</v>
      </c>
      <c r="H856" t="s">
        <v>7</v>
      </c>
      <c r="I856">
        <v>41</v>
      </c>
      <c r="J856" t="str">
        <f>PROPER(Table1[[#This Row],[NAMA]])</f>
        <v>Diary Kunci Mutiara 2500</v>
      </c>
      <c r="K856">
        <f>Table1[[#This Row],[STOCK]]</f>
        <v>41</v>
      </c>
      <c r="L856" t="str">
        <f>IF(Table1[[#This Row],[KODE]]="","",Table1[[#This Row],[KODE]])</f>
        <v/>
      </c>
      <c r="M856" t="str">
        <f>IF(Table1[[#This Row],[QTY]]=0,"",CONCATENATE(Table1[[#This Row],[QTY]]," ",Table1[[#This Row],[STN]]))</f>
        <v>120 PCS</v>
      </c>
      <c r="N856" t="str">
        <f>Table1[[#This Row],[SUPPLIER]]</f>
        <v/>
      </c>
      <c r="O856" t="str">
        <f>Table1[[#This Row],[KATEGORI]]</f>
        <v>GLOBAL</v>
      </c>
    </row>
    <row r="857" spans="1:15" ht="15.75" hidden="1" customHeight="1" x14ac:dyDescent="0.25">
      <c r="A857">
        <v>1713</v>
      </c>
      <c r="B857" t="s">
        <v>7</v>
      </c>
      <c r="C857" t="s">
        <v>691</v>
      </c>
      <c r="D857" t="s">
        <v>7</v>
      </c>
      <c r="E857">
        <v>92</v>
      </c>
      <c r="F857" t="s">
        <v>8</v>
      </c>
      <c r="G857" t="s">
        <v>9</v>
      </c>
      <c r="H857" t="s">
        <v>7</v>
      </c>
      <c r="I857">
        <v>3</v>
      </c>
      <c r="J857" t="str">
        <f>PROPER(Table1[[#This Row],[NAMA]])</f>
        <v>Diary Mini Kado M Mouse</v>
      </c>
      <c r="K857">
        <f>Table1[[#This Row],[STOCK]]</f>
        <v>3</v>
      </c>
      <c r="L857" t="str">
        <f>IF(Table1[[#This Row],[KODE]]="","",Table1[[#This Row],[KODE]])</f>
        <v/>
      </c>
      <c r="M857" t="str">
        <f>IF(Table1[[#This Row],[QTY]]=0,"",CONCATENATE(Table1[[#This Row],[QTY]]," ",Table1[[#This Row],[STN]]))</f>
        <v>92 LSN</v>
      </c>
      <c r="N857" t="str">
        <f>Table1[[#This Row],[SUPPLIER]]</f>
        <v/>
      </c>
      <c r="O857" t="str">
        <f>Table1[[#This Row],[KATEGORI]]</f>
        <v>GLOBAL</v>
      </c>
    </row>
    <row r="858" spans="1:15" ht="15.75" hidden="1" customHeight="1" x14ac:dyDescent="0.25">
      <c r="A858">
        <v>1714</v>
      </c>
      <c r="B858" t="s">
        <v>7</v>
      </c>
      <c r="C858" t="s">
        <v>692</v>
      </c>
      <c r="D858" t="s">
        <v>7</v>
      </c>
      <c r="E858">
        <v>135</v>
      </c>
      <c r="F858" t="s">
        <v>8</v>
      </c>
      <c r="G858" t="s">
        <v>9</v>
      </c>
      <c r="H858" t="s">
        <v>7</v>
      </c>
      <c r="I858">
        <v>1</v>
      </c>
      <c r="J858" t="str">
        <f>PROPER(Table1[[#This Row],[NAMA]])</f>
        <v>Diary Mini Kembang/ Tigro</v>
      </c>
      <c r="K858">
        <f>Table1[[#This Row],[STOCK]]</f>
        <v>1</v>
      </c>
      <c r="L858" t="str">
        <f>IF(Table1[[#This Row],[KODE]]="","",Table1[[#This Row],[KODE]])</f>
        <v/>
      </c>
      <c r="M858" t="str">
        <f>IF(Table1[[#This Row],[QTY]]=0,"",CONCATENATE(Table1[[#This Row],[QTY]]," ",Table1[[#This Row],[STN]]))</f>
        <v>135 LSN</v>
      </c>
      <c r="N858" t="str">
        <f>Table1[[#This Row],[SUPPLIER]]</f>
        <v/>
      </c>
      <c r="O858" t="str">
        <f>Table1[[#This Row],[KATEGORI]]</f>
        <v>GLOBAL</v>
      </c>
    </row>
    <row r="859" spans="1:15" ht="15.75" hidden="1" customHeight="1" x14ac:dyDescent="0.25">
      <c r="A859">
        <v>1716</v>
      </c>
      <c r="B859" t="s">
        <v>7</v>
      </c>
      <c r="C859" t="s">
        <v>693</v>
      </c>
      <c r="D859" t="s">
        <v>7</v>
      </c>
      <c r="E859">
        <v>240</v>
      </c>
      <c r="F859" t="s">
        <v>11</v>
      </c>
      <c r="G859" t="s">
        <v>9</v>
      </c>
      <c r="H859" t="s">
        <v>7</v>
      </c>
      <c r="I859">
        <v>2</v>
      </c>
      <c r="J859" t="str">
        <f>PROPER(Table1[[#This Row],[NAMA]])</f>
        <v>Diary Princess/ Sheep/ Mm</v>
      </c>
      <c r="K859">
        <f>Table1[[#This Row],[STOCK]]</f>
        <v>2</v>
      </c>
      <c r="L859" t="str">
        <f>IF(Table1[[#This Row],[KODE]]="","",Table1[[#This Row],[KODE]])</f>
        <v/>
      </c>
      <c r="M859" t="str">
        <f>IF(Table1[[#This Row],[QTY]]=0,"",CONCATENATE(Table1[[#This Row],[QTY]]," ",Table1[[#This Row],[STN]]))</f>
        <v>240 PCS</v>
      </c>
      <c r="N859" t="str">
        <f>Table1[[#This Row],[SUPPLIER]]</f>
        <v/>
      </c>
      <c r="O859" t="str">
        <f>Table1[[#This Row],[KATEGORI]]</f>
        <v>GLOBAL</v>
      </c>
    </row>
    <row r="860" spans="1:15" ht="15.75" hidden="1" customHeight="1" x14ac:dyDescent="0.25">
      <c r="A860">
        <v>1717</v>
      </c>
      <c r="B860" t="s">
        <v>7</v>
      </c>
      <c r="C860" t="s">
        <v>694</v>
      </c>
      <c r="D860" t="s">
        <v>7</v>
      </c>
      <c r="E860">
        <v>320</v>
      </c>
      <c r="F860" t="s">
        <v>11</v>
      </c>
      <c r="G860" t="s">
        <v>9</v>
      </c>
      <c r="H860" t="s">
        <v>7</v>
      </c>
      <c r="I860">
        <v>2</v>
      </c>
      <c r="J860" t="str">
        <f>PROPER(Table1[[#This Row],[NAMA]])</f>
        <v>Diary Q 32K- S002 Fr</v>
      </c>
      <c r="K860">
        <f>Table1[[#This Row],[STOCK]]</f>
        <v>2</v>
      </c>
      <c r="L860" t="str">
        <f>IF(Table1[[#This Row],[KODE]]="","",Table1[[#This Row],[KODE]])</f>
        <v/>
      </c>
      <c r="M860" t="str">
        <f>IF(Table1[[#This Row],[QTY]]=0,"",CONCATENATE(Table1[[#This Row],[QTY]]," ",Table1[[#This Row],[STN]]))</f>
        <v>320 PCS</v>
      </c>
      <c r="N860" t="str">
        <f>Table1[[#This Row],[SUPPLIER]]</f>
        <v/>
      </c>
      <c r="O860" t="str">
        <f>Table1[[#This Row],[KATEGORI]]</f>
        <v>GLOBAL</v>
      </c>
    </row>
    <row r="861" spans="1:15" ht="15.75" hidden="1" customHeight="1" x14ac:dyDescent="0.25">
      <c r="A861">
        <v>1718</v>
      </c>
      <c r="B861" t="s">
        <v>7</v>
      </c>
      <c r="C861" t="s">
        <v>695</v>
      </c>
      <c r="D861" t="s">
        <v>7</v>
      </c>
      <c r="E861">
        <v>240</v>
      </c>
      <c r="F861" t="s">
        <v>11</v>
      </c>
      <c r="G861" t="s">
        <v>9</v>
      </c>
      <c r="H861" t="s">
        <v>7</v>
      </c>
      <c r="I861">
        <v>5</v>
      </c>
      <c r="J861" t="str">
        <f>PROPER(Table1[[#This Row],[NAMA]])</f>
        <v>Diary Q 32K-G 318 Fr</v>
      </c>
      <c r="K861">
        <f>Table1[[#This Row],[STOCK]]</f>
        <v>5</v>
      </c>
      <c r="L861" t="str">
        <f>IF(Table1[[#This Row],[KODE]]="","",Table1[[#This Row],[KODE]])</f>
        <v/>
      </c>
      <c r="M861" t="str">
        <f>IF(Table1[[#This Row],[QTY]]=0,"",CONCATENATE(Table1[[#This Row],[QTY]]," ",Table1[[#This Row],[STN]]))</f>
        <v>240 PCS</v>
      </c>
      <c r="N861" t="str">
        <f>Table1[[#This Row],[SUPPLIER]]</f>
        <v/>
      </c>
      <c r="O861" t="str">
        <f>Table1[[#This Row],[KATEGORI]]</f>
        <v>GLOBAL</v>
      </c>
    </row>
    <row r="862" spans="1:15" ht="15.75" hidden="1" customHeight="1" x14ac:dyDescent="0.25">
      <c r="A862">
        <v>1719</v>
      </c>
      <c r="B862" t="s">
        <v>7</v>
      </c>
      <c r="C862" t="s">
        <v>696</v>
      </c>
      <c r="D862" t="s">
        <v>7</v>
      </c>
      <c r="E862">
        <v>520</v>
      </c>
      <c r="F862" t="s">
        <v>11</v>
      </c>
      <c r="G862" t="s">
        <v>9</v>
      </c>
      <c r="H862" t="s">
        <v>7</v>
      </c>
      <c r="I862">
        <v>5</v>
      </c>
      <c r="J862" t="str">
        <f>PROPER(Table1[[#This Row],[NAMA]])</f>
        <v>Diary Q 64K- S001/ Kitty</v>
      </c>
      <c r="K862">
        <f>Table1[[#This Row],[STOCK]]</f>
        <v>5</v>
      </c>
      <c r="L862" t="str">
        <f>IF(Table1[[#This Row],[KODE]]="","",Table1[[#This Row],[KODE]])</f>
        <v/>
      </c>
      <c r="M862" t="str">
        <f>IF(Table1[[#This Row],[QTY]]=0,"",CONCATENATE(Table1[[#This Row],[QTY]]," ",Table1[[#This Row],[STN]]))</f>
        <v>520 PCS</v>
      </c>
      <c r="N862" t="str">
        <f>Table1[[#This Row],[SUPPLIER]]</f>
        <v/>
      </c>
      <c r="O862" t="str">
        <f>Table1[[#This Row],[KATEGORI]]</f>
        <v>GLOBAL</v>
      </c>
    </row>
    <row r="863" spans="1:15" ht="15.75" hidden="1" customHeight="1" x14ac:dyDescent="0.25">
      <c r="A863">
        <v>1720</v>
      </c>
      <c r="B863" t="s">
        <v>7</v>
      </c>
      <c r="C863" t="s">
        <v>697</v>
      </c>
      <c r="D863" t="s">
        <v>7</v>
      </c>
      <c r="E863">
        <v>520</v>
      </c>
      <c r="F863" t="s">
        <v>11</v>
      </c>
      <c r="G863" t="s">
        <v>9</v>
      </c>
      <c r="H863" t="s">
        <v>7</v>
      </c>
      <c r="I863">
        <v>2</v>
      </c>
      <c r="J863" t="str">
        <f>PROPER(Table1[[#This Row],[NAMA]])</f>
        <v>Diary Q 64K- S002 Pr</v>
      </c>
      <c r="K863">
        <f>Table1[[#This Row],[STOCK]]</f>
        <v>2</v>
      </c>
      <c r="L863" t="str">
        <f>IF(Table1[[#This Row],[KODE]]="","",Table1[[#This Row],[KODE]])</f>
        <v/>
      </c>
      <c r="M863" t="str">
        <f>IF(Table1[[#This Row],[QTY]]=0,"",CONCATENATE(Table1[[#This Row],[QTY]]," ",Table1[[#This Row],[STN]]))</f>
        <v>520 PCS</v>
      </c>
      <c r="N863" t="str">
        <f>Table1[[#This Row],[SUPPLIER]]</f>
        <v/>
      </c>
      <c r="O863" t="str">
        <f>Table1[[#This Row],[KATEGORI]]</f>
        <v>GLOBAL</v>
      </c>
    </row>
    <row r="864" spans="1:15" ht="15.75" hidden="1" customHeight="1" x14ac:dyDescent="0.25">
      <c r="A864">
        <v>1721</v>
      </c>
      <c r="B864" t="s">
        <v>7</v>
      </c>
      <c r="C864" t="s">
        <v>5635</v>
      </c>
      <c r="D864" t="s">
        <v>22</v>
      </c>
      <c r="E864">
        <v>800</v>
      </c>
      <c r="F864" t="s">
        <v>11</v>
      </c>
      <c r="G864" t="s">
        <v>9</v>
      </c>
      <c r="H864" t="s">
        <v>7</v>
      </c>
      <c r="I864">
        <v>1</v>
      </c>
      <c r="J864" t="str">
        <f>PROPER(Table1[[#This Row],[NAMA]])</f>
        <v>Diary Ring (B 3680)</v>
      </c>
      <c r="K864">
        <f>Table1[[#This Row],[STOCK]]</f>
        <v>1</v>
      </c>
      <c r="L864" t="str">
        <f>IF(Table1[[#This Row],[KODE]]="","",Table1[[#This Row],[KODE]])</f>
        <v/>
      </c>
      <c r="M864" t="str">
        <f>IF(Table1[[#This Row],[QTY]]=0,"",CONCATENATE(Table1[[#This Row],[QTY]]," ",Table1[[#This Row],[STN]]))</f>
        <v>800 PCS</v>
      </c>
      <c r="N864" t="str">
        <f>Table1[[#This Row],[SUPPLIER]]</f>
        <v>-</v>
      </c>
      <c r="O864" t="str">
        <f>Table1[[#This Row],[KATEGORI]]</f>
        <v>GLOBAL</v>
      </c>
    </row>
    <row r="865" spans="1:15" ht="15.75" hidden="1" customHeight="1" x14ac:dyDescent="0.25">
      <c r="A865">
        <v>1722</v>
      </c>
      <c r="B865" t="s">
        <v>7</v>
      </c>
      <c r="C865" t="s">
        <v>698</v>
      </c>
      <c r="D865" t="s">
        <v>7</v>
      </c>
      <c r="E865">
        <v>20</v>
      </c>
      <c r="F865" t="s">
        <v>8</v>
      </c>
      <c r="G865" t="s">
        <v>9</v>
      </c>
      <c r="H865" t="s">
        <v>7</v>
      </c>
      <c r="I865">
        <v>11</v>
      </c>
      <c r="J865" t="str">
        <f>PROPER(Table1[[#This Row],[NAMA]])</f>
        <v>Diary Sampul Mika Hello Kitty Bsr</v>
      </c>
      <c r="K865">
        <f>Table1[[#This Row],[STOCK]]</f>
        <v>11</v>
      </c>
      <c r="L865" t="str">
        <f>IF(Table1[[#This Row],[KODE]]="","",Table1[[#This Row],[KODE]])</f>
        <v/>
      </c>
      <c r="M865" t="str">
        <f>IF(Table1[[#This Row],[QTY]]=0,"",CONCATENATE(Table1[[#This Row],[QTY]]," ",Table1[[#This Row],[STN]]))</f>
        <v>20 LSN</v>
      </c>
      <c r="N865" t="str">
        <f>Table1[[#This Row],[SUPPLIER]]</f>
        <v/>
      </c>
      <c r="O865" t="str">
        <f>Table1[[#This Row],[KATEGORI]]</f>
        <v>GLOBAL</v>
      </c>
    </row>
    <row r="866" spans="1:15" ht="15.75" hidden="1" customHeight="1" x14ac:dyDescent="0.25">
      <c r="A866">
        <v>1723</v>
      </c>
      <c r="B866" t="s">
        <v>7</v>
      </c>
      <c r="C866" t="s">
        <v>699</v>
      </c>
      <c r="D866" t="s">
        <v>7</v>
      </c>
      <c r="E866">
        <v>15</v>
      </c>
      <c r="F866" t="s">
        <v>8</v>
      </c>
      <c r="G866" t="s">
        <v>9</v>
      </c>
      <c r="H866" t="s">
        <v>7</v>
      </c>
      <c r="I866">
        <v>1</v>
      </c>
      <c r="J866" t="str">
        <f>PROPER(Table1[[#This Row],[NAMA]])</f>
        <v>Diary Sepak Bola B Holo</v>
      </c>
      <c r="K866">
        <f>Table1[[#This Row],[STOCK]]</f>
        <v>1</v>
      </c>
      <c r="L866" t="str">
        <f>IF(Table1[[#This Row],[KODE]]="","",Table1[[#This Row],[KODE]])</f>
        <v/>
      </c>
      <c r="M866" t="str">
        <f>IF(Table1[[#This Row],[QTY]]=0,"",CONCATENATE(Table1[[#This Row],[QTY]]," ",Table1[[#This Row],[STN]]))</f>
        <v>15 LSN</v>
      </c>
      <c r="N866" t="str">
        <f>Table1[[#This Row],[SUPPLIER]]</f>
        <v/>
      </c>
      <c r="O866" t="str">
        <f>Table1[[#This Row],[KATEGORI]]</f>
        <v>GLOBAL</v>
      </c>
    </row>
    <row r="867" spans="1:15" ht="15.75" hidden="1" customHeight="1" x14ac:dyDescent="0.25">
      <c r="A867">
        <v>1726</v>
      </c>
      <c r="B867" t="s">
        <v>7</v>
      </c>
      <c r="C867" t="s">
        <v>700</v>
      </c>
      <c r="D867" t="s">
        <v>7</v>
      </c>
      <c r="E867">
        <v>600</v>
      </c>
      <c r="F867" t="s">
        <v>11</v>
      </c>
      <c r="G867" t="s">
        <v>9</v>
      </c>
      <c r="H867" t="s">
        <v>7</v>
      </c>
      <c r="I867">
        <v>7</v>
      </c>
      <c r="J867" t="str">
        <f>PROPER(Table1[[#This Row],[NAMA]])</f>
        <v>Diary Spiral Pa Rohama</v>
      </c>
      <c r="K867">
        <f>Table1[[#This Row],[STOCK]]</f>
        <v>7</v>
      </c>
      <c r="L867" t="str">
        <f>IF(Table1[[#This Row],[KODE]]="","",Table1[[#This Row],[KODE]])</f>
        <v/>
      </c>
      <c r="M867" t="str">
        <f>IF(Table1[[#This Row],[QTY]]=0,"",CONCATENATE(Table1[[#This Row],[QTY]]," ",Table1[[#This Row],[STN]]))</f>
        <v>600 PCS</v>
      </c>
      <c r="N867" t="str">
        <f>Table1[[#This Row],[SUPPLIER]]</f>
        <v/>
      </c>
      <c r="O867" t="str">
        <f>Table1[[#This Row],[KATEGORI]]</f>
        <v>GLOBAL</v>
      </c>
    </row>
    <row r="868" spans="1:15" ht="15.75" hidden="1" customHeight="1" x14ac:dyDescent="0.25">
      <c r="A868">
        <v>1727</v>
      </c>
      <c r="B868" t="s">
        <v>7</v>
      </c>
      <c r="C868" t="s">
        <v>701</v>
      </c>
      <c r="D868" t="s">
        <v>7</v>
      </c>
      <c r="E868">
        <v>30</v>
      </c>
      <c r="F868" t="s">
        <v>8</v>
      </c>
      <c r="G868" t="s">
        <v>9</v>
      </c>
      <c r="H868" t="s">
        <v>7</v>
      </c>
      <c r="I868">
        <v>10</v>
      </c>
      <c r="J868" t="str">
        <f>PROPER(Table1[[#This Row],[NAMA]])</f>
        <v>Diary Spoon Fd 2000 Hk/ Mm/ Wtp/ Tltb</v>
      </c>
      <c r="K868">
        <f>Table1[[#This Row],[STOCK]]</f>
        <v>10</v>
      </c>
      <c r="L868" t="str">
        <f>IF(Table1[[#This Row],[KODE]]="","",Table1[[#This Row],[KODE]])</f>
        <v/>
      </c>
      <c r="M868" t="str">
        <f>IF(Table1[[#This Row],[QTY]]=0,"",CONCATENATE(Table1[[#This Row],[QTY]]," ",Table1[[#This Row],[STN]]))</f>
        <v>30 LSN</v>
      </c>
      <c r="N868" t="str">
        <f>Table1[[#This Row],[SUPPLIER]]</f>
        <v/>
      </c>
      <c r="O868" t="str">
        <f>Table1[[#This Row],[KATEGORI]]</f>
        <v>GLOBAL</v>
      </c>
    </row>
    <row r="869" spans="1:15" ht="15.75" hidden="1" customHeight="1" x14ac:dyDescent="0.25">
      <c r="A869">
        <v>1728</v>
      </c>
      <c r="B869" t="s">
        <v>7</v>
      </c>
      <c r="C869" t="s">
        <v>702</v>
      </c>
      <c r="D869" t="s">
        <v>7</v>
      </c>
      <c r="E869">
        <v>390</v>
      </c>
      <c r="F869" t="s">
        <v>11</v>
      </c>
      <c r="G869" t="s">
        <v>9</v>
      </c>
      <c r="H869" t="s">
        <v>7</v>
      </c>
      <c r="I869">
        <v>1</v>
      </c>
      <c r="J869" t="str">
        <f>PROPER(Table1[[#This Row],[NAMA]])</f>
        <v>Diary System 1000 El 3M 593 With Lock</v>
      </c>
      <c r="K869">
        <f>Table1[[#This Row],[STOCK]]</f>
        <v>1</v>
      </c>
      <c r="L869" t="str">
        <f>IF(Table1[[#This Row],[KODE]]="","",Table1[[#This Row],[KODE]])</f>
        <v/>
      </c>
      <c r="M869" t="str">
        <f>IF(Table1[[#This Row],[QTY]]=0,"",CONCATENATE(Table1[[#This Row],[QTY]]," ",Table1[[#This Row],[STN]]))</f>
        <v>390 PCS</v>
      </c>
      <c r="N869" t="str">
        <f>Table1[[#This Row],[SUPPLIER]]</f>
        <v/>
      </c>
      <c r="O869" t="str">
        <f>Table1[[#This Row],[KATEGORI]]</f>
        <v>GLOBAL</v>
      </c>
    </row>
    <row r="870" spans="1:15" ht="15.75" hidden="1" customHeight="1" x14ac:dyDescent="0.25">
      <c r="A870">
        <v>1729</v>
      </c>
      <c r="B870" t="s">
        <v>7</v>
      </c>
      <c r="C870" t="s">
        <v>703</v>
      </c>
      <c r="D870" t="s">
        <v>7</v>
      </c>
      <c r="E870">
        <v>120</v>
      </c>
      <c r="F870" t="s">
        <v>11</v>
      </c>
      <c r="G870" t="s">
        <v>9</v>
      </c>
      <c r="H870" t="s">
        <v>7</v>
      </c>
      <c r="I870">
        <v>12</v>
      </c>
      <c r="J870" t="str">
        <f>PROPER(Table1[[#This Row],[NAMA]])</f>
        <v>Diary System Jsl D-1078 Bsr</v>
      </c>
      <c r="K870">
        <f>Table1[[#This Row],[STOCK]]</f>
        <v>12</v>
      </c>
      <c r="L870" t="str">
        <f>IF(Table1[[#This Row],[KODE]]="","",Table1[[#This Row],[KODE]])</f>
        <v/>
      </c>
      <c r="M870" t="str">
        <f>IF(Table1[[#This Row],[QTY]]=0,"",CONCATENATE(Table1[[#This Row],[QTY]]," ",Table1[[#This Row],[STN]]))</f>
        <v>120 PCS</v>
      </c>
      <c r="N870" t="str">
        <f>Table1[[#This Row],[SUPPLIER]]</f>
        <v/>
      </c>
      <c r="O870" t="str">
        <f>Table1[[#This Row],[KATEGORI]]</f>
        <v>GLOBAL</v>
      </c>
    </row>
    <row r="871" spans="1:15" ht="15.75" hidden="1" customHeight="1" x14ac:dyDescent="0.25">
      <c r="A871">
        <v>1730</v>
      </c>
      <c r="B871" t="s">
        <v>7</v>
      </c>
      <c r="C871" t="s">
        <v>704</v>
      </c>
      <c r="D871" t="s">
        <v>7</v>
      </c>
      <c r="E871">
        <v>30</v>
      </c>
      <c r="F871" t="s">
        <v>8</v>
      </c>
      <c r="G871" t="s">
        <v>9</v>
      </c>
      <c r="H871" t="s">
        <v>7</v>
      </c>
      <c r="I871">
        <v>3</v>
      </c>
      <c r="J871" t="str">
        <f>PROPER(Table1[[#This Row],[NAMA]])</f>
        <v>Diary Tg Digimon</v>
      </c>
      <c r="K871">
        <f>Table1[[#This Row],[STOCK]]</f>
        <v>3</v>
      </c>
      <c r="L871" t="str">
        <f>IF(Table1[[#This Row],[KODE]]="","",Table1[[#This Row],[KODE]])</f>
        <v/>
      </c>
      <c r="M871" t="str">
        <f>IF(Table1[[#This Row],[QTY]]=0,"",CONCATENATE(Table1[[#This Row],[QTY]]," ",Table1[[#This Row],[STN]]))</f>
        <v>30 LSN</v>
      </c>
      <c r="N871" t="str">
        <f>Table1[[#This Row],[SUPPLIER]]</f>
        <v/>
      </c>
      <c r="O871" t="str">
        <f>Table1[[#This Row],[KATEGORI]]</f>
        <v>GLOBAL</v>
      </c>
    </row>
    <row r="872" spans="1:15" ht="15.75" hidden="1" customHeight="1" x14ac:dyDescent="0.25">
      <c r="A872">
        <v>1731</v>
      </c>
      <c r="B872" t="s">
        <v>7</v>
      </c>
      <c r="C872" t="s">
        <v>705</v>
      </c>
      <c r="D872" t="s">
        <v>7</v>
      </c>
      <c r="E872">
        <v>50</v>
      </c>
      <c r="F872" t="s">
        <v>43</v>
      </c>
      <c r="G872" t="s">
        <v>9</v>
      </c>
      <c r="H872" t="s">
        <v>7</v>
      </c>
      <c r="I872">
        <v>6</v>
      </c>
      <c r="J872" t="str">
        <f>PROPER(Table1[[#This Row],[NAMA]])</f>
        <v>Dispenser + Solasi 10604</v>
      </c>
      <c r="K872">
        <f>Table1[[#This Row],[STOCK]]</f>
        <v>6</v>
      </c>
      <c r="L872" t="str">
        <f>IF(Table1[[#This Row],[KODE]]="","",Table1[[#This Row],[KODE]])</f>
        <v/>
      </c>
      <c r="M872" t="str">
        <f>IF(Table1[[#This Row],[QTY]]=0,"",CONCATENATE(Table1[[#This Row],[QTY]]," ",Table1[[#This Row],[STN]]))</f>
        <v>50 BOX</v>
      </c>
      <c r="N872" t="str">
        <f>Table1[[#This Row],[SUPPLIER]]</f>
        <v/>
      </c>
      <c r="O872" t="str">
        <f>Table1[[#This Row],[KATEGORI]]</f>
        <v>GLOBAL</v>
      </c>
    </row>
    <row r="873" spans="1:15" ht="15.75" hidden="1" customHeight="1" x14ac:dyDescent="0.25">
      <c r="A873">
        <v>1733</v>
      </c>
      <c r="B873" t="s">
        <v>7</v>
      </c>
      <c r="C873" t="s">
        <v>706</v>
      </c>
      <c r="D873" t="s">
        <v>7</v>
      </c>
      <c r="E873">
        <v>100</v>
      </c>
      <c r="F873" t="s">
        <v>11</v>
      </c>
      <c r="G873" t="s">
        <v>9</v>
      </c>
      <c r="H873" t="s">
        <v>7</v>
      </c>
      <c r="I873">
        <v>4</v>
      </c>
      <c r="J873" t="str">
        <f>PROPER(Table1[[#This Row],[NAMA]])</f>
        <v>Dispenser Besi Enter</v>
      </c>
      <c r="K873">
        <f>Table1[[#This Row],[STOCK]]</f>
        <v>4</v>
      </c>
      <c r="L873" t="str">
        <f>IF(Table1[[#This Row],[KODE]]="","",Table1[[#This Row],[KODE]])</f>
        <v/>
      </c>
      <c r="M873" t="str">
        <f>IF(Table1[[#This Row],[QTY]]=0,"",CONCATENATE(Table1[[#This Row],[QTY]]," ",Table1[[#This Row],[STN]]))</f>
        <v>100 PCS</v>
      </c>
      <c r="N873" t="str">
        <f>Table1[[#This Row],[SUPPLIER]]</f>
        <v/>
      </c>
      <c r="O873" t="str">
        <f>Table1[[#This Row],[KATEGORI]]</f>
        <v>GLOBAL</v>
      </c>
    </row>
    <row r="874" spans="1:15" ht="15.75" hidden="1" customHeight="1" x14ac:dyDescent="0.25">
      <c r="A874">
        <v>1734</v>
      </c>
      <c r="B874" t="s">
        <v>7</v>
      </c>
      <c r="C874" t="s">
        <v>5667</v>
      </c>
      <c r="D874" t="s">
        <v>22</v>
      </c>
      <c r="E874">
        <v>100</v>
      </c>
      <c r="F874" t="s">
        <v>11</v>
      </c>
      <c r="G874" t="s">
        <v>9</v>
      </c>
      <c r="H874" t="s">
        <v>7</v>
      </c>
      <c r="I874">
        <v>5</v>
      </c>
      <c r="J874" t="str">
        <f>PROPER(Table1[[#This Row],[NAMA]])</f>
        <v>Dispenser Besi Enter 505</v>
      </c>
      <c r="K874">
        <f>Table1[[#This Row],[STOCK]]</f>
        <v>5</v>
      </c>
      <c r="L874" t="str">
        <f>IF(Table1[[#This Row],[KODE]]="","",Table1[[#This Row],[KODE]])</f>
        <v/>
      </c>
      <c r="M874" t="str">
        <f>IF(Table1[[#This Row],[QTY]]=0,"",CONCATENATE(Table1[[#This Row],[QTY]]," ",Table1[[#This Row],[STN]]))</f>
        <v>100 PCS</v>
      </c>
      <c r="N874" t="str">
        <f>Table1[[#This Row],[SUPPLIER]]</f>
        <v>-</v>
      </c>
      <c r="O874" t="str">
        <f>Table1[[#This Row],[KATEGORI]]</f>
        <v>GLOBAL</v>
      </c>
    </row>
    <row r="875" spans="1:15" ht="15.75" hidden="1" customHeight="1" x14ac:dyDescent="0.25">
      <c r="A875">
        <v>1735</v>
      </c>
      <c r="B875" t="s">
        <v>7</v>
      </c>
      <c r="C875" t="s">
        <v>707</v>
      </c>
      <c r="D875" t="s">
        <v>7</v>
      </c>
      <c r="E875">
        <v>288</v>
      </c>
      <c r="F875" t="s">
        <v>11</v>
      </c>
      <c r="G875" t="s">
        <v>9</v>
      </c>
      <c r="H875" t="s">
        <v>7</v>
      </c>
      <c r="I875">
        <v>3</v>
      </c>
      <c r="J875" t="str">
        <f>PROPER(Table1[[#This Row],[NAMA]])</f>
        <v>Dispenser Camat</v>
      </c>
      <c r="K875">
        <f>Table1[[#This Row],[STOCK]]</f>
        <v>3</v>
      </c>
      <c r="L875" t="str">
        <f>IF(Table1[[#This Row],[KODE]]="","",Table1[[#This Row],[KODE]])</f>
        <v/>
      </c>
      <c r="M875" t="str">
        <f>IF(Table1[[#This Row],[QTY]]=0,"",CONCATENATE(Table1[[#This Row],[QTY]]," ",Table1[[#This Row],[STN]]))</f>
        <v>288 PCS</v>
      </c>
      <c r="N875" t="str">
        <f>Table1[[#This Row],[SUPPLIER]]</f>
        <v/>
      </c>
      <c r="O875" t="str">
        <f>Table1[[#This Row],[KATEGORI]]</f>
        <v>GLOBAL</v>
      </c>
    </row>
    <row r="876" spans="1:15" ht="15.75" hidden="1" customHeight="1" x14ac:dyDescent="0.25">
      <c r="A876">
        <v>1747</v>
      </c>
      <c r="B876" t="s">
        <v>7</v>
      </c>
      <c r="C876" t="s">
        <v>708</v>
      </c>
      <c r="D876" t="s">
        <v>7</v>
      </c>
      <c r="E876">
        <v>100</v>
      </c>
      <c r="F876" t="s">
        <v>11</v>
      </c>
      <c r="G876" t="s">
        <v>9</v>
      </c>
      <c r="H876" t="s">
        <v>7</v>
      </c>
      <c r="I876">
        <v>19</v>
      </c>
      <c r="J876" t="str">
        <f>PROPER(Table1[[#This Row],[NAMA]])</f>
        <v>Dispenser Keong Vt 216</v>
      </c>
      <c r="K876">
        <f>Table1[[#This Row],[STOCK]]</f>
        <v>19</v>
      </c>
      <c r="L876" t="str">
        <f>IF(Table1[[#This Row],[KODE]]="","",Table1[[#This Row],[KODE]])</f>
        <v/>
      </c>
      <c r="M876" t="str">
        <f>IF(Table1[[#This Row],[QTY]]=0,"",CONCATENATE(Table1[[#This Row],[QTY]]," ",Table1[[#This Row],[STN]]))</f>
        <v>100 PCS</v>
      </c>
      <c r="N876" t="str">
        <f>Table1[[#This Row],[SUPPLIER]]</f>
        <v/>
      </c>
      <c r="O876" t="str">
        <f>Table1[[#This Row],[KATEGORI]]</f>
        <v>GLOBAL</v>
      </c>
    </row>
    <row r="877" spans="1:15" ht="15.75" hidden="1" customHeight="1" x14ac:dyDescent="0.25">
      <c r="A877">
        <v>1749</v>
      </c>
      <c r="B877" t="s">
        <v>7</v>
      </c>
      <c r="C877" t="s">
        <v>5908</v>
      </c>
      <c r="D877" t="s">
        <v>7</v>
      </c>
      <c r="E877">
        <v>60</v>
      </c>
      <c r="F877" t="s">
        <v>11</v>
      </c>
      <c r="G877" t="s">
        <v>9</v>
      </c>
      <c r="H877" t="s">
        <v>7</v>
      </c>
      <c r="I877">
        <v>3</v>
      </c>
      <c r="J877" t="str">
        <f>PROPER(Table1[[#This Row],[NAMA]])</f>
        <v>Dispenser Microtop M 700</v>
      </c>
      <c r="K877">
        <f>Table1[[#This Row],[STOCK]]</f>
        <v>3</v>
      </c>
      <c r="L877" t="str">
        <f>IF(Table1[[#This Row],[KODE]]="","",Table1[[#This Row],[KODE]])</f>
        <v/>
      </c>
      <c r="M877" t="str">
        <f>IF(Table1[[#This Row],[QTY]]=0,"",CONCATENATE(Table1[[#This Row],[QTY]]," ",Table1[[#This Row],[STN]]))</f>
        <v>60 PCS</v>
      </c>
      <c r="N877" t="str">
        <f>Table1[[#This Row],[SUPPLIER]]</f>
        <v/>
      </c>
      <c r="O877" t="str">
        <f>Table1[[#This Row],[KATEGORI]]</f>
        <v>GLOBAL</v>
      </c>
    </row>
    <row r="878" spans="1:15" ht="15.75" hidden="1" customHeight="1" x14ac:dyDescent="0.25">
      <c r="A878">
        <v>1750</v>
      </c>
      <c r="B878" t="s">
        <v>7</v>
      </c>
      <c r="C878" t="s">
        <v>5934</v>
      </c>
      <c r="D878" t="s">
        <v>22</v>
      </c>
      <c r="E878">
        <v>20</v>
      </c>
      <c r="F878" t="s">
        <v>11</v>
      </c>
      <c r="G878" t="s">
        <v>9</v>
      </c>
      <c r="H878" t="s">
        <v>7</v>
      </c>
      <c r="I878">
        <v>1</v>
      </c>
      <c r="J878" t="str">
        <f>PROPER(Table1[[#This Row],[NAMA]])</f>
        <v>Dispenser Microtop M 800</v>
      </c>
      <c r="K878">
        <f>Table1[[#This Row],[STOCK]]</f>
        <v>1</v>
      </c>
      <c r="L878" t="str">
        <f>IF(Table1[[#This Row],[KODE]]="","",Table1[[#This Row],[KODE]])</f>
        <v/>
      </c>
      <c r="M878" t="str">
        <f>IF(Table1[[#This Row],[QTY]]=0,"",CONCATENATE(Table1[[#This Row],[QTY]]," ",Table1[[#This Row],[STN]]))</f>
        <v>20 PCS</v>
      </c>
      <c r="N878" t="str">
        <f>Table1[[#This Row],[SUPPLIER]]</f>
        <v>-</v>
      </c>
      <c r="O878" t="str">
        <f>Table1[[#This Row],[KATEGORI]]</f>
        <v>GLOBAL</v>
      </c>
    </row>
    <row r="879" spans="1:15" ht="15.75" hidden="1" customHeight="1" x14ac:dyDescent="0.25">
      <c r="A879">
        <v>1751</v>
      </c>
      <c r="B879" t="s">
        <v>7</v>
      </c>
      <c r="C879" t="s">
        <v>709</v>
      </c>
      <c r="D879" t="s">
        <v>7</v>
      </c>
      <c r="E879">
        <v>400</v>
      </c>
      <c r="F879" t="s">
        <v>28</v>
      </c>
      <c r="G879" t="s">
        <v>9</v>
      </c>
      <c r="H879" t="s">
        <v>7</v>
      </c>
      <c r="I879">
        <v>5</v>
      </c>
      <c r="J879" t="str">
        <f>PROPER(Table1[[#This Row],[NAMA]])</f>
        <v>Dispenser Mini+Refill 20St</v>
      </c>
      <c r="K879">
        <f>Table1[[#This Row],[STOCK]]</f>
        <v>5</v>
      </c>
      <c r="L879" t="str">
        <f>IF(Table1[[#This Row],[KODE]]="","",Table1[[#This Row],[KODE]])</f>
        <v/>
      </c>
      <c r="M879" t="str">
        <f>IF(Table1[[#This Row],[QTY]]=0,"",CONCATENATE(Table1[[#This Row],[QTY]]," ",Table1[[#This Row],[STN]]))</f>
        <v>400 SET</v>
      </c>
      <c r="N879" t="str">
        <f>Table1[[#This Row],[SUPPLIER]]</f>
        <v/>
      </c>
      <c r="O879" t="str">
        <f>Table1[[#This Row],[KATEGORI]]</f>
        <v>GLOBAL</v>
      </c>
    </row>
    <row r="880" spans="1:15" ht="15.75" hidden="1" customHeight="1" x14ac:dyDescent="0.25">
      <c r="A880">
        <v>1752</v>
      </c>
      <c r="B880" t="s">
        <v>7</v>
      </c>
      <c r="C880" t="s">
        <v>710</v>
      </c>
      <c r="D880" t="s">
        <v>7</v>
      </c>
      <c r="E880">
        <v>100</v>
      </c>
      <c r="F880" t="s">
        <v>11</v>
      </c>
      <c r="G880" t="s">
        <v>9</v>
      </c>
      <c r="H880" t="s">
        <v>7</v>
      </c>
      <c r="I880">
        <v>6</v>
      </c>
      <c r="J880" t="str">
        <f>PROPER(Table1[[#This Row],[NAMA]])</f>
        <v>Dispenser Plakband Besi A 806 Moshi-Moshi</v>
      </c>
      <c r="K880">
        <f>Table1[[#This Row],[STOCK]]</f>
        <v>6</v>
      </c>
      <c r="L880" t="str">
        <f>IF(Table1[[#This Row],[KODE]]="","",Table1[[#This Row],[KODE]])</f>
        <v/>
      </c>
      <c r="M880" t="str">
        <f>IF(Table1[[#This Row],[QTY]]=0,"",CONCATENATE(Table1[[#This Row],[QTY]]," ",Table1[[#This Row],[STN]]))</f>
        <v>100 PCS</v>
      </c>
      <c r="N880" t="str">
        <f>Table1[[#This Row],[SUPPLIER]]</f>
        <v/>
      </c>
      <c r="O880" t="str">
        <f>Table1[[#This Row],[KATEGORI]]</f>
        <v>GLOBAL</v>
      </c>
    </row>
    <row r="881" spans="1:15" ht="15.75" hidden="1" customHeight="1" x14ac:dyDescent="0.25">
      <c r="A881">
        <v>1753</v>
      </c>
      <c r="B881" t="s">
        <v>7</v>
      </c>
      <c r="C881" t="s">
        <v>711</v>
      </c>
      <c r="D881" t="s">
        <v>7</v>
      </c>
      <c r="E881">
        <v>288</v>
      </c>
      <c r="F881" t="s">
        <v>11</v>
      </c>
      <c r="G881" t="s">
        <v>9</v>
      </c>
      <c r="H881" t="s">
        <v>7</v>
      </c>
      <c r="I881">
        <v>10</v>
      </c>
      <c r="J881" t="str">
        <f>PROPER(Table1[[#This Row],[NAMA]])</f>
        <v>Dispenser Plakband Plastik A 805 Moshi-Moshi</v>
      </c>
      <c r="K881">
        <f>Table1[[#This Row],[STOCK]]</f>
        <v>10</v>
      </c>
      <c r="L881" t="str">
        <f>IF(Table1[[#This Row],[KODE]]="","",Table1[[#This Row],[KODE]])</f>
        <v/>
      </c>
      <c r="M881" t="str">
        <f>IF(Table1[[#This Row],[QTY]]=0,"",CONCATENATE(Table1[[#This Row],[QTY]]," ",Table1[[#This Row],[STN]]))</f>
        <v>288 PCS</v>
      </c>
      <c r="N881" t="str">
        <f>Table1[[#This Row],[SUPPLIER]]</f>
        <v/>
      </c>
      <c r="O881" t="str">
        <f>Table1[[#This Row],[KATEGORI]]</f>
        <v>GLOBAL</v>
      </c>
    </row>
    <row r="882" spans="1:15" ht="15.75" hidden="1" customHeight="1" x14ac:dyDescent="0.25">
      <c r="A882">
        <v>1754</v>
      </c>
      <c r="B882" t="s">
        <v>7</v>
      </c>
      <c r="C882" t="s">
        <v>712</v>
      </c>
      <c r="D882" t="s">
        <v>225</v>
      </c>
      <c r="E882">
        <v>48</v>
      </c>
      <c r="F882" t="s">
        <v>8</v>
      </c>
      <c r="G882" t="s">
        <v>110</v>
      </c>
      <c r="H882" t="s">
        <v>7</v>
      </c>
      <c r="I882">
        <v>2</v>
      </c>
      <c r="J882" t="str">
        <f>PROPER(Table1[[#This Row],[NAMA]])</f>
        <v>Dispenser Polar Bear Mn-305</v>
      </c>
      <c r="K882">
        <f>Table1[[#This Row],[STOCK]]</f>
        <v>2</v>
      </c>
      <c r="L882" t="str">
        <f>IF(Table1[[#This Row],[KODE]]="","",Table1[[#This Row],[KODE]])</f>
        <v/>
      </c>
      <c r="M882" t="str">
        <f>IF(Table1[[#This Row],[QTY]]=0,"",CONCATENATE(Table1[[#This Row],[QTY]]," ",Table1[[#This Row],[STN]]))</f>
        <v>48 LSN</v>
      </c>
      <c r="N882" t="str">
        <f>Table1[[#This Row],[SUPPLIER]]</f>
        <v>LAUTAN MAS ASIA</v>
      </c>
      <c r="O882" t="str">
        <f>Table1[[#This Row],[KATEGORI]]</f>
        <v>PAJAK</v>
      </c>
    </row>
    <row r="883" spans="1:15" ht="15.75" hidden="1" customHeight="1" x14ac:dyDescent="0.25">
      <c r="A883">
        <v>1756</v>
      </c>
      <c r="B883" t="s">
        <v>7</v>
      </c>
      <c r="C883" t="s">
        <v>713</v>
      </c>
      <c r="D883" t="s">
        <v>7</v>
      </c>
      <c r="E883">
        <v>960</v>
      </c>
      <c r="F883" t="s">
        <v>11</v>
      </c>
      <c r="G883" t="s">
        <v>9</v>
      </c>
      <c r="H883" t="s">
        <v>7</v>
      </c>
      <c r="I883">
        <v>12</v>
      </c>
      <c r="J883" t="str">
        <f>PROPER(Table1[[#This Row],[NAMA]])</f>
        <v>Dispenser Sy 9013 (97013) Harry Potter</v>
      </c>
      <c r="K883">
        <f>Table1[[#This Row],[STOCK]]</f>
        <v>12</v>
      </c>
      <c r="L883" t="str">
        <f>IF(Table1[[#This Row],[KODE]]="","",Table1[[#This Row],[KODE]])</f>
        <v/>
      </c>
      <c r="M883" t="str">
        <f>IF(Table1[[#This Row],[QTY]]=0,"",CONCATENATE(Table1[[#This Row],[QTY]]," ",Table1[[#This Row],[STN]]))</f>
        <v>960 PCS</v>
      </c>
      <c r="N883" t="str">
        <f>Table1[[#This Row],[SUPPLIER]]</f>
        <v/>
      </c>
      <c r="O883" t="str">
        <f>Table1[[#This Row],[KATEGORI]]</f>
        <v>GLOBAL</v>
      </c>
    </row>
    <row r="884" spans="1:15" ht="15.75" hidden="1" customHeight="1" x14ac:dyDescent="0.25">
      <c r="A884">
        <v>1759</v>
      </c>
      <c r="B884" t="s">
        <v>7</v>
      </c>
      <c r="C884" t="s">
        <v>5929</v>
      </c>
      <c r="D884" t="s">
        <v>128</v>
      </c>
      <c r="E884">
        <v>12</v>
      </c>
      <c r="F884" t="s">
        <v>11</v>
      </c>
      <c r="G884" t="s">
        <v>110</v>
      </c>
      <c r="H884" t="s">
        <v>7</v>
      </c>
      <c r="I884">
        <v>5</v>
      </c>
      <c r="J884" t="str">
        <f>PROPER(Table1[[#This Row],[NAMA]])</f>
        <v>Dispenser Tape Kenko Td 507</v>
      </c>
      <c r="K884">
        <f>Table1[[#This Row],[STOCK]]</f>
        <v>5</v>
      </c>
      <c r="L884" t="str">
        <f>IF(Table1[[#This Row],[KODE]]="","",Table1[[#This Row],[KODE]])</f>
        <v/>
      </c>
      <c r="M884" t="str">
        <f>IF(Table1[[#This Row],[QTY]]=0,"",CONCATENATE(Table1[[#This Row],[QTY]]," ",Table1[[#This Row],[STN]]))</f>
        <v>12 PCS</v>
      </c>
      <c r="N884" t="str">
        <f>Table1[[#This Row],[SUPPLIER]]</f>
        <v>KENKO</v>
      </c>
      <c r="O884" t="str">
        <f>Table1[[#This Row],[KATEGORI]]</f>
        <v>PAJAK</v>
      </c>
    </row>
    <row r="885" spans="1:15" ht="15.75" hidden="1" customHeight="1" x14ac:dyDescent="0.25">
      <c r="A885">
        <v>1760</v>
      </c>
      <c r="B885" t="s">
        <v>7</v>
      </c>
      <c r="C885" t="s">
        <v>5815</v>
      </c>
      <c r="D885" t="s">
        <v>22</v>
      </c>
      <c r="E885">
        <v>24</v>
      </c>
      <c r="F885" t="s">
        <v>11</v>
      </c>
      <c r="G885" t="s">
        <v>9</v>
      </c>
      <c r="H885" t="s">
        <v>7</v>
      </c>
      <c r="I885">
        <v>1</v>
      </c>
      <c r="J885" t="str">
        <f>PROPER(Table1[[#This Row],[NAMA]])</f>
        <v>Dispenser Tape T 20032</v>
      </c>
      <c r="K885">
        <f>Table1[[#This Row],[STOCK]]</f>
        <v>1</v>
      </c>
      <c r="L885" t="str">
        <f>IF(Table1[[#This Row],[KODE]]="","",Table1[[#This Row],[KODE]])</f>
        <v/>
      </c>
      <c r="M885" t="str">
        <f>IF(Table1[[#This Row],[QTY]]=0,"",CONCATENATE(Table1[[#This Row],[QTY]]," ",Table1[[#This Row],[STN]]))</f>
        <v>24 PCS</v>
      </c>
      <c r="N885" t="str">
        <f>Table1[[#This Row],[SUPPLIER]]</f>
        <v>-</v>
      </c>
      <c r="O885" t="str">
        <f>Table1[[#This Row],[KATEGORI]]</f>
        <v>GLOBAL</v>
      </c>
    </row>
    <row r="886" spans="1:15" ht="15.75" hidden="1" customHeight="1" x14ac:dyDescent="0.25">
      <c r="A886">
        <v>1761</v>
      </c>
      <c r="B886" t="s">
        <v>7</v>
      </c>
      <c r="C886" t="s">
        <v>714</v>
      </c>
      <c r="D886" t="s">
        <v>7</v>
      </c>
      <c r="E886">
        <v>72</v>
      </c>
      <c r="F886" t="s">
        <v>11</v>
      </c>
      <c r="G886" t="s">
        <v>9</v>
      </c>
      <c r="H886" t="s">
        <v>7</v>
      </c>
      <c r="I886">
        <v>2</v>
      </c>
      <c r="J886" t="str">
        <f>PROPER(Table1[[#This Row],[NAMA]])</f>
        <v>Dispenser Tape Tz 52048</v>
      </c>
      <c r="K886">
        <f>Table1[[#This Row],[STOCK]]</f>
        <v>2</v>
      </c>
      <c r="L886" t="str">
        <f>IF(Table1[[#This Row],[KODE]]="","",Table1[[#This Row],[KODE]])</f>
        <v/>
      </c>
      <c r="M886" t="str">
        <f>IF(Table1[[#This Row],[QTY]]=0,"",CONCATENATE(Table1[[#This Row],[QTY]]," ",Table1[[#This Row],[STN]]))</f>
        <v>72 PCS</v>
      </c>
      <c r="N886" t="str">
        <f>Table1[[#This Row],[SUPPLIER]]</f>
        <v/>
      </c>
      <c r="O886" t="str">
        <f>Table1[[#This Row],[KATEGORI]]</f>
        <v>GLOBAL</v>
      </c>
    </row>
    <row r="887" spans="1:15" ht="15.75" hidden="1" customHeight="1" x14ac:dyDescent="0.25">
      <c r="A887">
        <v>1765</v>
      </c>
      <c r="B887" t="s">
        <v>6982</v>
      </c>
      <c r="C887" t="s">
        <v>2420</v>
      </c>
      <c r="D887" t="s">
        <v>124</v>
      </c>
      <c r="E887">
        <v>1200</v>
      </c>
      <c r="F887" t="s">
        <v>11</v>
      </c>
      <c r="G887" t="s">
        <v>110</v>
      </c>
      <c r="H887" t="s">
        <v>6590</v>
      </c>
      <c r="I887">
        <v>2</v>
      </c>
      <c r="J887" t="str">
        <f>PROPER(Table1[[#This Row],[NAMA]])</f>
        <v>Doc Bag T-618 (28 X 21) (B5)</v>
      </c>
      <c r="K887">
        <f>Table1[[#This Row],[STOCK]]</f>
        <v>2</v>
      </c>
      <c r="L887" t="str">
        <f>IF(Table1[[#This Row],[KODE]]="","",Table1[[#This Row],[KODE]])</f>
        <v>DIS-NB13</v>
      </c>
      <c r="M887" t="str">
        <f>IF(Table1[[#This Row],[QTY]]=0,"",CONCATENATE(Table1[[#This Row],[QTY]]," ",Table1[[#This Row],[STN]]))</f>
        <v>1200 PCS</v>
      </c>
      <c r="N887" t="str">
        <f>Table1[[#This Row],[SUPPLIER]]</f>
        <v>SAMUDERA ANGKASA JAYA</v>
      </c>
      <c r="O887" t="str">
        <f>Table1[[#This Row],[KATEGORI]]</f>
        <v>PAJAK</v>
      </c>
    </row>
    <row r="888" spans="1:15" ht="15.75" hidden="1" customHeight="1" x14ac:dyDescent="0.25">
      <c r="A888">
        <v>1766</v>
      </c>
      <c r="B888" t="s">
        <v>6983</v>
      </c>
      <c r="C888" t="s">
        <v>6628</v>
      </c>
      <c r="D888" t="s">
        <v>7</v>
      </c>
      <c r="E888">
        <v>10</v>
      </c>
      <c r="F888" t="s">
        <v>8</v>
      </c>
      <c r="G888" t="s">
        <v>9</v>
      </c>
      <c r="H888" t="s">
        <v>6590</v>
      </c>
      <c r="I888">
        <v>12</v>
      </c>
      <c r="J888" t="str">
        <f>PROPER(Table1[[#This Row],[NAMA]])</f>
        <v>Dok Chp 20 Yoeker</v>
      </c>
      <c r="K888">
        <f>Table1[[#This Row],[STOCK]]</f>
        <v>12</v>
      </c>
      <c r="L888" t="str">
        <f>IF(Table1[[#This Row],[KODE]]="","",Table1[[#This Row],[KODE]])</f>
        <v>MAP-YK281</v>
      </c>
      <c r="M888" t="str">
        <f>IF(Table1[[#This Row],[QTY]]=0,"",CONCATENATE(Table1[[#This Row],[QTY]]," ",Table1[[#This Row],[STN]]))</f>
        <v>10 LSN</v>
      </c>
      <c r="N888" t="str">
        <f>Table1[[#This Row],[SUPPLIER]]</f>
        <v/>
      </c>
      <c r="O888" t="str">
        <f>Table1[[#This Row],[KATEGORI]]</f>
        <v>GLOBAL</v>
      </c>
    </row>
    <row r="889" spans="1:15" ht="15.75" hidden="1" customHeight="1" x14ac:dyDescent="0.25">
      <c r="A889">
        <v>1767</v>
      </c>
      <c r="B889" t="s">
        <v>6984</v>
      </c>
      <c r="C889" t="s">
        <v>6629</v>
      </c>
      <c r="D889" t="s">
        <v>7</v>
      </c>
      <c r="E889">
        <v>10</v>
      </c>
      <c r="F889" t="s">
        <v>8</v>
      </c>
      <c r="G889" t="s">
        <v>9</v>
      </c>
      <c r="H889" t="s">
        <v>6590</v>
      </c>
      <c r="I889">
        <v>10</v>
      </c>
      <c r="J889" t="str">
        <f>PROPER(Table1[[#This Row],[NAMA]])</f>
        <v>Dok Chp 60 Yoeker</v>
      </c>
      <c r="K889">
        <f>Table1[[#This Row],[STOCK]]</f>
        <v>10</v>
      </c>
      <c r="L889" t="str">
        <f>IF(Table1[[#This Row],[KODE]]="","",Table1[[#This Row],[KODE]])</f>
        <v>MAP-YK282</v>
      </c>
      <c r="M889" t="str">
        <f>IF(Table1[[#This Row],[QTY]]=0,"",CONCATENATE(Table1[[#This Row],[QTY]]," ",Table1[[#This Row],[STN]]))</f>
        <v>10 LSN</v>
      </c>
      <c r="N889" t="str">
        <f>Table1[[#This Row],[SUPPLIER]]</f>
        <v/>
      </c>
      <c r="O889" t="str">
        <f>Table1[[#This Row],[KATEGORI]]</f>
        <v>GLOBAL</v>
      </c>
    </row>
    <row r="890" spans="1:15" ht="15.75" hidden="1" customHeight="1" x14ac:dyDescent="0.25">
      <c r="A890">
        <v>1768</v>
      </c>
      <c r="B890" t="s">
        <v>6984</v>
      </c>
      <c r="C890" t="s">
        <v>715</v>
      </c>
      <c r="D890" t="s">
        <v>7</v>
      </c>
      <c r="E890">
        <v>1200</v>
      </c>
      <c r="F890" t="s">
        <v>11</v>
      </c>
      <c r="G890" t="s">
        <v>9</v>
      </c>
      <c r="H890" t="s">
        <v>6590</v>
      </c>
      <c r="I890">
        <v>1</v>
      </c>
      <c r="J890" t="str">
        <f>PROPER(Table1[[#This Row],[NAMA]])</f>
        <v>Dokumen Bag 1935/ 1937</v>
      </c>
      <c r="K890">
        <f>Table1[[#This Row],[STOCK]]</f>
        <v>1</v>
      </c>
      <c r="L890" t="str">
        <f>IF(Table1[[#This Row],[KODE]]="","",Table1[[#This Row],[KODE]])</f>
        <v>MAP-YK282</v>
      </c>
      <c r="M890" t="str">
        <f>IF(Table1[[#This Row],[QTY]]=0,"",CONCATENATE(Table1[[#This Row],[QTY]]," ",Table1[[#This Row],[STN]]))</f>
        <v>1200 PCS</v>
      </c>
      <c r="N890" t="str">
        <f>Table1[[#This Row],[SUPPLIER]]</f>
        <v/>
      </c>
      <c r="O890" t="str">
        <f>Table1[[#This Row],[KATEGORI]]</f>
        <v>GLOBAL</v>
      </c>
    </row>
    <row r="891" spans="1:15" ht="15.75" hidden="1" customHeight="1" x14ac:dyDescent="0.25">
      <c r="A891">
        <v>1773</v>
      </c>
      <c r="B891" t="s">
        <v>6985</v>
      </c>
      <c r="C891" t="s">
        <v>6630</v>
      </c>
      <c r="D891" t="s">
        <v>22</v>
      </c>
      <c r="E891">
        <v>24</v>
      </c>
      <c r="F891" t="s">
        <v>11</v>
      </c>
      <c r="G891" t="s">
        <v>9</v>
      </c>
      <c r="H891" t="s">
        <v>6590</v>
      </c>
      <c r="I891">
        <v>2</v>
      </c>
      <c r="J891" t="str">
        <f>PROPER(Table1[[#This Row],[NAMA]])</f>
        <v>Dokumen Keeper Yushinca Dk-40 Biru Kwarto</v>
      </c>
      <c r="K891">
        <f>Table1[[#This Row],[STOCK]]</f>
        <v>2</v>
      </c>
      <c r="L891" t="str">
        <f>IF(Table1[[#This Row],[KODE]]="","",Table1[[#This Row],[KODE]])</f>
        <v>MAP-NB313</v>
      </c>
      <c r="M891" t="str">
        <f>IF(Table1[[#This Row],[QTY]]=0,"",CONCATENATE(Table1[[#This Row],[QTY]]," ",Table1[[#This Row],[STN]]))</f>
        <v>24 PCS</v>
      </c>
      <c r="N891" t="str">
        <f>Table1[[#This Row],[SUPPLIER]]</f>
        <v>-</v>
      </c>
      <c r="O891" t="str">
        <f>Table1[[#This Row],[KATEGORI]]</f>
        <v>GLOBAL</v>
      </c>
    </row>
    <row r="892" spans="1:15" ht="15.75" hidden="1" customHeight="1" x14ac:dyDescent="0.25">
      <c r="A892">
        <v>1774</v>
      </c>
      <c r="B892" t="s">
        <v>6986</v>
      </c>
      <c r="C892" t="s">
        <v>6631</v>
      </c>
      <c r="D892" t="s">
        <v>22</v>
      </c>
      <c r="E892">
        <v>24</v>
      </c>
      <c r="F892" t="s">
        <v>11</v>
      </c>
      <c r="G892" t="s">
        <v>9</v>
      </c>
      <c r="H892" t="s">
        <v>6590</v>
      </c>
      <c r="I892">
        <v>2</v>
      </c>
      <c r="J892" t="str">
        <f>PROPER(Table1[[#This Row],[NAMA]])</f>
        <v>Dokumen Keeper Yushinca Dk-40 Hitam Kwarto</v>
      </c>
      <c r="K892">
        <f>Table1[[#This Row],[STOCK]]</f>
        <v>2</v>
      </c>
      <c r="L892" t="str">
        <f>IF(Table1[[#This Row],[KODE]]="","",Table1[[#This Row],[KODE]])</f>
        <v>MAP-NB314</v>
      </c>
      <c r="M892" t="str">
        <f>IF(Table1[[#This Row],[QTY]]=0,"",CONCATENATE(Table1[[#This Row],[QTY]]," ",Table1[[#This Row],[STN]]))</f>
        <v>24 PCS</v>
      </c>
      <c r="N892" t="str">
        <f>Table1[[#This Row],[SUPPLIER]]</f>
        <v>-</v>
      </c>
      <c r="O892" t="str">
        <f>Table1[[#This Row],[KATEGORI]]</f>
        <v>GLOBAL</v>
      </c>
    </row>
    <row r="893" spans="1:15" ht="15.75" hidden="1" customHeight="1" x14ac:dyDescent="0.25">
      <c r="A893">
        <v>1776</v>
      </c>
      <c r="B893" t="s">
        <v>6987</v>
      </c>
      <c r="C893" t="s">
        <v>6632</v>
      </c>
      <c r="D893" t="s">
        <v>22</v>
      </c>
      <c r="E893">
        <v>24</v>
      </c>
      <c r="F893" t="s">
        <v>11</v>
      </c>
      <c r="G893" t="s">
        <v>9</v>
      </c>
      <c r="H893" t="s">
        <v>6590</v>
      </c>
      <c r="I893">
        <v>4</v>
      </c>
      <c r="J893" t="str">
        <f>PROPER(Table1[[#This Row],[NAMA]])</f>
        <v>Dokumen Keeper Yushinca Dk-60 Hitam Kwarto</v>
      </c>
      <c r="K893">
        <f>Table1[[#This Row],[STOCK]]</f>
        <v>4</v>
      </c>
      <c r="L893" t="str">
        <f>IF(Table1[[#This Row],[KODE]]="","",Table1[[#This Row],[KODE]])</f>
        <v>MAP-NB316</v>
      </c>
      <c r="M893" t="str">
        <f>IF(Table1[[#This Row],[QTY]]=0,"",CONCATENATE(Table1[[#This Row],[QTY]]," ",Table1[[#This Row],[STN]]))</f>
        <v>24 PCS</v>
      </c>
      <c r="N893" t="str">
        <f>Table1[[#This Row],[SUPPLIER]]</f>
        <v>-</v>
      </c>
      <c r="O893" t="str">
        <f>Table1[[#This Row],[KATEGORI]]</f>
        <v>GLOBAL</v>
      </c>
    </row>
    <row r="894" spans="1:15" ht="15.75" hidden="1" customHeight="1" x14ac:dyDescent="0.25">
      <c r="A894">
        <v>1777</v>
      </c>
      <c r="B894" t="s">
        <v>6988</v>
      </c>
      <c r="C894" t="s">
        <v>6633</v>
      </c>
      <c r="D894" t="s">
        <v>22</v>
      </c>
      <c r="E894">
        <v>24</v>
      </c>
      <c r="F894" t="s">
        <v>11</v>
      </c>
      <c r="G894" t="s">
        <v>9</v>
      </c>
      <c r="H894" t="s">
        <v>6590</v>
      </c>
      <c r="I894">
        <v>2</v>
      </c>
      <c r="J894" t="str">
        <f>PROPER(Table1[[#This Row],[NAMA]])</f>
        <v>Dokumen Keeper Yushinca Dk-60 Merah Kwarto</v>
      </c>
      <c r="K894">
        <f>Table1[[#This Row],[STOCK]]</f>
        <v>2</v>
      </c>
      <c r="L894" t="str">
        <f>IF(Table1[[#This Row],[KODE]]="","",Table1[[#This Row],[KODE]])</f>
        <v>MAP-NB317</v>
      </c>
      <c r="M894" t="str">
        <f>IF(Table1[[#This Row],[QTY]]=0,"",CONCATENATE(Table1[[#This Row],[QTY]]," ",Table1[[#This Row],[STN]]))</f>
        <v>24 PCS</v>
      </c>
      <c r="N894" t="str">
        <f>Table1[[#This Row],[SUPPLIER]]</f>
        <v>-</v>
      </c>
      <c r="O894" t="str">
        <f>Table1[[#This Row],[KATEGORI]]</f>
        <v>GLOBAL</v>
      </c>
    </row>
    <row r="895" spans="1:15" ht="15.75" hidden="1" customHeight="1" x14ac:dyDescent="0.25">
      <c r="A895">
        <v>1778</v>
      </c>
      <c r="B895" t="s">
        <v>6989</v>
      </c>
      <c r="C895" t="s">
        <v>6634</v>
      </c>
      <c r="D895" t="s">
        <v>2719</v>
      </c>
      <c r="E895">
        <v>8</v>
      </c>
      <c r="F895" t="s">
        <v>8</v>
      </c>
      <c r="G895" t="s">
        <v>9</v>
      </c>
      <c r="H895" t="s">
        <v>6590</v>
      </c>
      <c r="I895">
        <v>1</v>
      </c>
      <c r="J895" t="str">
        <f>PROPER(Table1[[#This Row],[NAMA]])</f>
        <v>Dokumen Risleting Box Batik</v>
      </c>
      <c r="K895">
        <f>Table1[[#This Row],[STOCK]]</f>
        <v>1</v>
      </c>
      <c r="L895" t="str">
        <f>IF(Table1[[#This Row],[KODE]]="","",Table1[[#This Row],[KODE]])</f>
        <v>MAP-NB311</v>
      </c>
      <c r="M895" t="str">
        <f>IF(Table1[[#This Row],[QTY]]=0,"",CONCATENATE(Table1[[#This Row],[QTY]]," ",Table1[[#This Row],[STN]]))</f>
        <v>8 LSN</v>
      </c>
      <c r="N895" t="str">
        <f>Table1[[#This Row],[SUPPLIER]]</f>
        <v>COMBI</v>
      </c>
      <c r="O895" t="str">
        <f>Table1[[#This Row],[KATEGORI]]</f>
        <v>GLOBAL</v>
      </c>
    </row>
    <row r="896" spans="1:15" ht="15.75" hidden="1" customHeight="1" x14ac:dyDescent="0.25">
      <c r="A896">
        <v>1782</v>
      </c>
      <c r="B896" t="s">
        <v>6990</v>
      </c>
      <c r="C896" t="s">
        <v>6635</v>
      </c>
      <c r="D896" t="s">
        <v>22</v>
      </c>
      <c r="E896">
        <v>8</v>
      </c>
      <c r="F896" t="s">
        <v>8</v>
      </c>
      <c r="G896" t="s">
        <v>9</v>
      </c>
      <c r="H896" t="s">
        <v>6590</v>
      </c>
      <c r="I896">
        <v>2</v>
      </c>
      <c r="J896" t="str">
        <f>PROPER(Table1[[#This Row],[NAMA]])</f>
        <v>Dokumen Risleting Diplomat</v>
      </c>
      <c r="K896">
        <f>Table1[[#This Row],[STOCK]]</f>
        <v>2</v>
      </c>
      <c r="L896" t="str">
        <f>IF(Table1[[#This Row],[KODE]]="","",Table1[[#This Row],[KODE]])</f>
        <v>MAP-NB305</v>
      </c>
      <c r="M896" t="str">
        <f>IF(Table1[[#This Row],[QTY]]=0,"",CONCATENATE(Table1[[#This Row],[QTY]]," ",Table1[[#This Row],[STN]]))</f>
        <v>8 LSN</v>
      </c>
      <c r="N896" t="str">
        <f>Table1[[#This Row],[SUPPLIER]]</f>
        <v>-</v>
      </c>
      <c r="O896" t="str">
        <f>Table1[[#This Row],[KATEGORI]]</f>
        <v>GLOBAL</v>
      </c>
    </row>
    <row r="897" spans="1:15" ht="15.75" hidden="1" customHeight="1" x14ac:dyDescent="0.25">
      <c r="A897">
        <v>1783</v>
      </c>
      <c r="B897" t="s">
        <v>6991</v>
      </c>
      <c r="C897" t="s">
        <v>6636</v>
      </c>
      <c r="D897" t="s">
        <v>22</v>
      </c>
      <c r="E897">
        <v>8</v>
      </c>
      <c r="F897" t="s">
        <v>8</v>
      </c>
      <c r="G897" t="s">
        <v>9</v>
      </c>
      <c r="H897" t="s">
        <v>6590</v>
      </c>
      <c r="I897">
        <v>1</v>
      </c>
      <c r="J897" t="str">
        <f>PROPER(Table1[[#This Row],[NAMA]])</f>
        <v>Dokumen Risleting Dk 512 Autentik</v>
      </c>
      <c r="K897">
        <f>Table1[[#This Row],[STOCK]]</f>
        <v>1</v>
      </c>
      <c r="L897" t="str">
        <f>IF(Table1[[#This Row],[KODE]]="","",Table1[[#This Row],[KODE]])</f>
        <v>MAP-NB301</v>
      </c>
      <c r="M897" t="str">
        <f>IF(Table1[[#This Row],[QTY]]=0,"",CONCATENATE(Table1[[#This Row],[QTY]]," ",Table1[[#This Row],[STN]]))</f>
        <v>8 LSN</v>
      </c>
      <c r="N897" t="str">
        <f>Table1[[#This Row],[SUPPLIER]]</f>
        <v>-</v>
      </c>
      <c r="O897" t="str">
        <f>Table1[[#This Row],[KATEGORI]]</f>
        <v>GLOBAL</v>
      </c>
    </row>
    <row r="898" spans="1:15" ht="15.75" hidden="1" customHeight="1" x14ac:dyDescent="0.25">
      <c r="A898">
        <v>1785</v>
      </c>
      <c r="B898" t="s">
        <v>6992</v>
      </c>
      <c r="C898" t="s">
        <v>6637</v>
      </c>
      <c r="D898" t="s">
        <v>22</v>
      </c>
      <c r="E898">
        <v>8</v>
      </c>
      <c r="F898" t="s">
        <v>8</v>
      </c>
      <c r="G898" t="s">
        <v>9</v>
      </c>
      <c r="H898" t="s">
        <v>6590</v>
      </c>
      <c r="I898">
        <v>1</v>
      </c>
      <c r="J898" t="str">
        <f>PROPER(Table1[[#This Row],[NAMA]])</f>
        <v>Dokumen Risleting Dk-520</v>
      </c>
      <c r="K898">
        <f>Table1[[#This Row],[STOCK]]</f>
        <v>1</v>
      </c>
      <c r="L898" t="str">
        <f>IF(Table1[[#This Row],[KODE]]="","",Table1[[#This Row],[KODE]])</f>
        <v>MAP-NB312</v>
      </c>
      <c r="M898" t="str">
        <f>IF(Table1[[#This Row],[QTY]]=0,"",CONCATENATE(Table1[[#This Row],[QTY]]," ",Table1[[#This Row],[STN]]))</f>
        <v>8 LSN</v>
      </c>
      <c r="N898" t="str">
        <f>Table1[[#This Row],[SUPPLIER]]</f>
        <v>-</v>
      </c>
      <c r="O898" t="str">
        <f>Table1[[#This Row],[KATEGORI]]</f>
        <v>GLOBAL</v>
      </c>
    </row>
    <row r="899" spans="1:15" ht="15.75" hidden="1" customHeight="1" x14ac:dyDescent="0.25">
      <c r="A899">
        <v>5791</v>
      </c>
      <c r="C899" t="s">
        <v>6993</v>
      </c>
      <c r="D899" t="s">
        <v>22</v>
      </c>
      <c r="E899">
        <v>8</v>
      </c>
      <c r="F899" t="s">
        <v>8</v>
      </c>
      <c r="G899" t="s">
        <v>9</v>
      </c>
      <c r="H899" t="s">
        <v>6590</v>
      </c>
      <c r="I899">
        <v>1</v>
      </c>
      <c r="J899" t="str">
        <f>PROPER(Table1[[#This Row],[NAMA]])</f>
        <v>Dokumen Risleting Infinity Mix (Br/ Ht)</v>
      </c>
      <c r="K899">
        <f>Table1[[#This Row],[STOCK]]</f>
        <v>1</v>
      </c>
      <c r="L899" t="str">
        <f>IF(Table1[[#This Row],[KODE]]="","",Table1[[#This Row],[KODE]])</f>
        <v/>
      </c>
      <c r="M899" t="str">
        <f>IF(Table1[[#This Row],[QTY]]=0,"",CONCATENATE(Table1[[#This Row],[QTY]]," ",Table1[[#This Row],[STN]]))</f>
        <v>8 LSN</v>
      </c>
      <c r="N899" t="str">
        <f>Table1[[#This Row],[SUPPLIER]]</f>
        <v>-</v>
      </c>
      <c r="O899" t="str">
        <f>Table1[[#This Row],[KATEGORI]]</f>
        <v>GLOBAL</v>
      </c>
    </row>
    <row r="900" spans="1:15" ht="15.75" hidden="1" customHeight="1" x14ac:dyDescent="0.25">
      <c r="A900">
        <v>1788</v>
      </c>
      <c r="B900" t="s">
        <v>6994</v>
      </c>
      <c r="C900" t="s">
        <v>6638</v>
      </c>
      <c r="D900" t="s">
        <v>7</v>
      </c>
      <c r="E900">
        <v>5</v>
      </c>
      <c r="F900" t="s">
        <v>8</v>
      </c>
      <c r="G900" t="s">
        <v>9</v>
      </c>
      <c r="H900" t="s">
        <v>6590</v>
      </c>
      <c r="I900">
        <v>2</v>
      </c>
      <c r="J900" t="str">
        <f>PROPER(Table1[[#This Row],[NAMA]])</f>
        <v>Dokumen Risleting Optima</v>
      </c>
      <c r="K900">
        <f>Table1[[#This Row],[STOCK]]</f>
        <v>2</v>
      </c>
      <c r="L900" t="str">
        <f>IF(Table1[[#This Row],[KODE]]="","",Table1[[#This Row],[KODE]])</f>
        <v>MAP-NB310</v>
      </c>
      <c r="M900" t="str">
        <f>IF(Table1[[#This Row],[QTY]]=0,"",CONCATENATE(Table1[[#This Row],[QTY]]," ",Table1[[#This Row],[STN]]))</f>
        <v>5 LSN</v>
      </c>
      <c r="N900" t="str">
        <f>Table1[[#This Row],[SUPPLIER]]</f>
        <v/>
      </c>
      <c r="O900" t="str">
        <f>Table1[[#This Row],[KATEGORI]]</f>
        <v>GLOBAL</v>
      </c>
    </row>
    <row r="901" spans="1:15" ht="15.75" hidden="1" customHeight="1" x14ac:dyDescent="0.25">
      <c r="A901">
        <v>1797</v>
      </c>
      <c r="B901" t="s">
        <v>7</v>
      </c>
      <c r="C901" t="s">
        <v>6360</v>
      </c>
      <c r="D901" t="s">
        <v>22</v>
      </c>
      <c r="E901">
        <v>36</v>
      </c>
      <c r="F901" t="s">
        <v>43</v>
      </c>
      <c r="G901" t="s">
        <v>110</v>
      </c>
      <c r="H901" t="s">
        <v>7</v>
      </c>
      <c r="I901">
        <v>5</v>
      </c>
      <c r="J901" t="str">
        <f>PROPER(Table1[[#This Row],[NAMA]])</f>
        <v>Double Foam Polar Sp 015</v>
      </c>
      <c r="K901">
        <f>Table1[[#This Row],[STOCK]]</f>
        <v>5</v>
      </c>
      <c r="L901" t="str">
        <f>IF(Table1[[#This Row],[KODE]]="","",Table1[[#This Row],[KODE]])</f>
        <v/>
      </c>
      <c r="M901" t="str">
        <f>IF(Table1[[#This Row],[QTY]]=0,"",CONCATENATE(Table1[[#This Row],[QTY]]," ",Table1[[#This Row],[STN]]))</f>
        <v>36 BOX</v>
      </c>
      <c r="N901" t="str">
        <f>Table1[[#This Row],[SUPPLIER]]</f>
        <v>-</v>
      </c>
      <c r="O901" t="str">
        <f>Table1[[#This Row],[KATEGORI]]</f>
        <v>PAJAK</v>
      </c>
    </row>
    <row r="902" spans="1:15" ht="15.75" hidden="1" customHeight="1" x14ac:dyDescent="0.25">
      <c r="A902">
        <v>1798</v>
      </c>
      <c r="B902" t="s">
        <v>7</v>
      </c>
      <c r="C902" t="s">
        <v>6361</v>
      </c>
      <c r="D902" t="s">
        <v>22</v>
      </c>
      <c r="E902">
        <v>36</v>
      </c>
      <c r="F902" t="s">
        <v>43</v>
      </c>
      <c r="G902" t="s">
        <v>110</v>
      </c>
      <c r="H902" t="s">
        <v>7</v>
      </c>
      <c r="I902">
        <v>3</v>
      </c>
      <c r="J902" t="str">
        <f>PROPER(Table1[[#This Row],[NAMA]])</f>
        <v>Double Foam Polar Sp 016</v>
      </c>
      <c r="K902">
        <f>Table1[[#This Row],[STOCK]]</f>
        <v>3</v>
      </c>
      <c r="L902" t="str">
        <f>IF(Table1[[#This Row],[KODE]]="","",Table1[[#This Row],[KODE]])</f>
        <v/>
      </c>
      <c r="M902" t="str">
        <f>IF(Table1[[#This Row],[QTY]]=0,"",CONCATENATE(Table1[[#This Row],[QTY]]," ",Table1[[#This Row],[STN]]))</f>
        <v>36 BOX</v>
      </c>
      <c r="N902" t="str">
        <f>Table1[[#This Row],[SUPPLIER]]</f>
        <v>-</v>
      </c>
      <c r="O902" t="str">
        <f>Table1[[#This Row],[KATEGORI]]</f>
        <v>PAJAK</v>
      </c>
    </row>
    <row r="903" spans="1:15" ht="15.75" hidden="1" customHeight="1" x14ac:dyDescent="0.25">
      <c r="A903">
        <v>1801</v>
      </c>
      <c r="B903" t="s">
        <v>7</v>
      </c>
      <c r="C903" t="s">
        <v>717</v>
      </c>
      <c r="D903" t="s">
        <v>7</v>
      </c>
      <c r="E903">
        <v>150</v>
      </c>
      <c r="F903" t="s">
        <v>11</v>
      </c>
      <c r="G903" t="s">
        <v>9</v>
      </c>
      <c r="H903" t="s">
        <v>7</v>
      </c>
      <c r="I903">
        <v>70</v>
      </c>
      <c r="J903" t="str">
        <f>PROPER(Table1[[#This Row],[NAMA]])</f>
        <v>Double Tape Nippon 1 Hj</v>
      </c>
      <c r="K903">
        <f>Table1[[#This Row],[STOCK]]</f>
        <v>70</v>
      </c>
      <c r="L903" t="str">
        <f>IF(Table1[[#This Row],[KODE]]="","",Table1[[#This Row],[KODE]])</f>
        <v/>
      </c>
      <c r="M903" t="str">
        <f>IF(Table1[[#This Row],[QTY]]=0,"",CONCATENATE(Table1[[#This Row],[QTY]]," ",Table1[[#This Row],[STN]]))</f>
        <v>150 PCS</v>
      </c>
      <c r="N903" t="str">
        <f>Table1[[#This Row],[SUPPLIER]]</f>
        <v/>
      </c>
      <c r="O903" t="str">
        <f>Table1[[#This Row],[KATEGORI]]</f>
        <v>GLOBAL</v>
      </c>
    </row>
    <row r="904" spans="1:15" ht="15.75" hidden="1" customHeight="1" x14ac:dyDescent="0.25">
      <c r="A904">
        <v>1806</v>
      </c>
      <c r="B904" t="s">
        <v>7</v>
      </c>
      <c r="C904" t="s">
        <v>718</v>
      </c>
      <c r="D904" t="s">
        <v>7</v>
      </c>
      <c r="E904">
        <v>96</v>
      </c>
      <c r="F904" t="s">
        <v>11</v>
      </c>
      <c r="G904" t="s">
        <v>9</v>
      </c>
      <c r="H904" t="s">
        <v>7</v>
      </c>
      <c r="I904">
        <v>12</v>
      </c>
      <c r="J904" t="str">
        <f>PROPER(Table1[[#This Row],[NAMA]])</f>
        <v>Drawing Board Fancy Kecil Fd-057</v>
      </c>
      <c r="K904">
        <f>Table1[[#This Row],[STOCK]]</f>
        <v>12</v>
      </c>
      <c r="L904" t="str">
        <f>IF(Table1[[#This Row],[KODE]]="","",Table1[[#This Row],[KODE]])</f>
        <v/>
      </c>
      <c r="M904" t="str">
        <f>IF(Table1[[#This Row],[QTY]]=0,"",CONCATENATE(Table1[[#This Row],[QTY]]," ",Table1[[#This Row],[STN]]))</f>
        <v>96 PCS</v>
      </c>
      <c r="N904" t="str">
        <f>Table1[[#This Row],[SUPPLIER]]</f>
        <v/>
      </c>
      <c r="O904" t="str">
        <f>Table1[[#This Row],[KATEGORI]]</f>
        <v>GLOBAL</v>
      </c>
    </row>
    <row r="905" spans="1:15" ht="15.75" hidden="1" customHeight="1" x14ac:dyDescent="0.25">
      <c r="A905">
        <v>1807</v>
      </c>
      <c r="B905" t="s">
        <v>7</v>
      </c>
      <c r="C905" t="s">
        <v>719</v>
      </c>
      <c r="D905" t="s">
        <v>7</v>
      </c>
      <c r="E905">
        <v>16</v>
      </c>
      <c r="F905" t="s">
        <v>8</v>
      </c>
      <c r="G905" t="s">
        <v>9</v>
      </c>
      <c r="H905" t="s">
        <v>7</v>
      </c>
      <c r="I905">
        <v>4</v>
      </c>
      <c r="J905" t="str">
        <f>PROPER(Table1[[#This Row],[NAMA]])</f>
        <v>Drawing Board Kertas (29X21)</v>
      </c>
      <c r="K905">
        <f>Table1[[#This Row],[STOCK]]</f>
        <v>4</v>
      </c>
      <c r="L905" t="str">
        <f>IF(Table1[[#This Row],[KODE]]="","",Table1[[#This Row],[KODE]])</f>
        <v/>
      </c>
      <c r="M905" t="str">
        <f>IF(Table1[[#This Row],[QTY]]=0,"",CONCATENATE(Table1[[#This Row],[QTY]]," ",Table1[[#This Row],[STN]]))</f>
        <v>16 LSN</v>
      </c>
      <c r="N905" t="str">
        <f>Table1[[#This Row],[SUPPLIER]]</f>
        <v/>
      </c>
      <c r="O905" t="str">
        <f>Table1[[#This Row],[KATEGORI]]</f>
        <v>GLOBAL</v>
      </c>
    </row>
    <row r="906" spans="1:15" ht="15.75" hidden="1" customHeight="1" x14ac:dyDescent="0.25">
      <c r="A906">
        <v>1808</v>
      </c>
      <c r="B906" t="s">
        <v>7</v>
      </c>
      <c r="C906" t="s">
        <v>720</v>
      </c>
      <c r="D906" t="s">
        <v>7</v>
      </c>
      <c r="E906">
        <v>10</v>
      </c>
      <c r="F906" t="s">
        <v>8</v>
      </c>
      <c r="G906" t="s">
        <v>9</v>
      </c>
      <c r="H906" t="s">
        <v>7</v>
      </c>
      <c r="I906">
        <v>5</v>
      </c>
      <c r="J906" t="str">
        <f>PROPER(Table1[[#This Row],[NAMA]])</f>
        <v>Drawing Board Kertas 29X21</v>
      </c>
      <c r="K906">
        <f>Table1[[#This Row],[STOCK]]</f>
        <v>5</v>
      </c>
      <c r="L906" t="str">
        <f>IF(Table1[[#This Row],[KODE]]="","",Table1[[#This Row],[KODE]])</f>
        <v/>
      </c>
      <c r="M906" t="str">
        <f>IF(Table1[[#This Row],[QTY]]=0,"",CONCATENATE(Table1[[#This Row],[QTY]]," ",Table1[[#This Row],[STN]]))</f>
        <v>10 LSN</v>
      </c>
      <c r="N906" t="str">
        <f>Table1[[#This Row],[SUPPLIER]]</f>
        <v/>
      </c>
      <c r="O906" t="str">
        <f>Table1[[#This Row],[KATEGORI]]</f>
        <v>GLOBAL</v>
      </c>
    </row>
    <row r="907" spans="1:15" ht="15.75" hidden="1" customHeight="1" x14ac:dyDescent="0.25">
      <c r="A907">
        <v>1809</v>
      </c>
      <c r="B907" t="s">
        <v>7</v>
      </c>
      <c r="C907" t="s">
        <v>721</v>
      </c>
      <c r="D907" t="s">
        <v>7</v>
      </c>
      <c r="E907">
        <v>72</v>
      </c>
      <c r="F907" t="s">
        <v>11</v>
      </c>
      <c r="G907" t="s">
        <v>9</v>
      </c>
      <c r="H907" t="s">
        <v>7</v>
      </c>
      <c r="I907">
        <v>9</v>
      </c>
      <c r="J907" t="str">
        <f>PROPER(Table1[[#This Row],[NAMA]])</f>
        <v>Drawing Board Sh 0902 D/ 20X30</v>
      </c>
      <c r="K907">
        <f>Table1[[#This Row],[STOCK]]</f>
        <v>9</v>
      </c>
      <c r="L907" t="str">
        <f>IF(Table1[[#This Row],[KODE]]="","",Table1[[#This Row],[KODE]])</f>
        <v/>
      </c>
      <c r="M907" t="str">
        <f>IF(Table1[[#This Row],[QTY]]=0,"",CONCATENATE(Table1[[#This Row],[QTY]]," ",Table1[[#This Row],[STN]]))</f>
        <v>72 PCS</v>
      </c>
      <c r="N907" t="str">
        <f>Table1[[#This Row],[SUPPLIER]]</f>
        <v/>
      </c>
      <c r="O907" t="str">
        <f>Table1[[#This Row],[KATEGORI]]</f>
        <v>GLOBAL</v>
      </c>
    </row>
    <row r="908" spans="1:15" ht="15.75" hidden="1" customHeight="1" x14ac:dyDescent="0.25">
      <c r="A908">
        <v>1810</v>
      </c>
      <c r="B908" t="s">
        <v>7</v>
      </c>
      <c r="C908" t="s">
        <v>722</v>
      </c>
      <c r="D908" t="s">
        <v>22</v>
      </c>
      <c r="E908">
        <v>12</v>
      </c>
      <c r="F908" t="s">
        <v>11</v>
      </c>
      <c r="G908" t="s">
        <v>9</v>
      </c>
      <c r="H908" t="s">
        <v>7</v>
      </c>
      <c r="I908">
        <v>9</v>
      </c>
      <c r="J908" t="str">
        <f>PROPER(Table1[[#This Row],[NAMA]])</f>
        <v>Elevated Tray Microtop 602</v>
      </c>
      <c r="K908">
        <f>Table1[[#This Row],[STOCK]]</f>
        <v>9</v>
      </c>
      <c r="L908" t="str">
        <f>IF(Table1[[#This Row],[KODE]]="","",Table1[[#This Row],[KODE]])</f>
        <v/>
      </c>
      <c r="M908" t="str">
        <f>IF(Table1[[#This Row],[QTY]]=0,"",CONCATENATE(Table1[[#This Row],[QTY]]," ",Table1[[#This Row],[STN]]))</f>
        <v>12 PCS</v>
      </c>
      <c r="N908" t="str">
        <f>Table1[[#This Row],[SUPPLIER]]</f>
        <v>-</v>
      </c>
      <c r="O908" t="str">
        <f>Table1[[#This Row],[KATEGORI]]</f>
        <v>GLOBAL</v>
      </c>
    </row>
    <row r="909" spans="1:15" ht="15.75" hidden="1" customHeight="1" x14ac:dyDescent="0.25">
      <c r="A909">
        <v>1812</v>
      </c>
      <c r="B909" t="s">
        <v>7</v>
      </c>
      <c r="C909" t="s">
        <v>723</v>
      </c>
      <c r="D909" t="s">
        <v>7</v>
      </c>
      <c r="E909">
        <v>6</v>
      </c>
      <c r="F909" t="s">
        <v>11</v>
      </c>
      <c r="G909" t="s">
        <v>9</v>
      </c>
      <c r="H909" t="s">
        <v>7</v>
      </c>
      <c r="I909">
        <v>5</v>
      </c>
      <c r="J909" t="str">
        <f>PROPER(Table1[[#This Row],[NAMA]])</f>
        <v>Elevated Tray Microtop 604</v>
      </c>
      <c r="K909">
        <f>Table1[[#This Row],[STOCK]]</f>
        <v>5</v>
      </c>
      <c r="L909" t="str">
        <f>IF(Table1[[#This Row],[KODE]]="","",Table1[[#This Row],[KODE]])</f>
        <v/>
      </c>
      <c r="M909" t="str">
        <f>IF(Table1[[#This Row],[QTY]]=0,"",CONCATENATE(Table1[[#This Row],[QTY]]," ",Table1[[#This Row],[STN]]))</f>
        <v>6 PCS</v>
      </c>
      <c r="N909" t="str">
        <f>Table1[[#This Row],[SUPPLIER]]</f>
        <v/>
      </c>
      <c r="O909" t="str">
        <f>Table1[[#This Row],[KATEGORI]]</f>
        <v>GLOBAL</v>
      </c>
    </row>
    <row r="910" spans="1:15" ht="15.75" hidden="1" customHeight="1" x14ac:dyDescent="0.25">
      <c r="A910">
        <v>1813</v>
      </c>
      <c r="B910" t="s">
        <v>7</v>
      </c>
      <c r="C910" t="s">
        <v>724</v>
      </c>
      <c r="D910" t="s">
        <v>22</v>
      </c>
      <c r="E910">
        <v>12</v>
      </c>
      <c r="F910" t="s">
        <v>11</v>
      </c>
      <c r="G910" t="s">
        <v>9</v>
      </c>
      <c r="H910" t="s">
        <v>7</v>
      </c>
      <c r="I910">
        <v>4</v>
      </c>
      <c r="J910" t="str">
        <f>PROPER(Table1[[#This Row],[NAMA]])</f>
        <v>Elevated Tray Microtop 605</v>
      </c>
      <c r="K910">
        <f>Table1[[#This Row],[STOCK]]</f>
        <v>4</v>
      </c>
      <c r="L910" t="str">
        <f>IF(Table1[[#This Row],[KODE]]="","",Table1[[#This Row],[KODE]])</f>
        <v/>
      </c>
      <c r="M910" t="str">
        <f>IF(Table1[[#This Row],[QTY]]=0,"",CONCATENATE(Table1[[#This Row],[QTY]]," ",Table1[[#This Row],[STN]]))</f>
        <v>12 PCS</v>
      </c>
      <c r="N910" t="str">
        <f>Table1[[#This Row],[SUPPLIER]]</f>
        <v>-</v>
      </c>
      <c r="O910" t="str">
        <f>Table1[[#This Row],[KATEGORI]]</f>
        <v>GLOBAL</v>
      </c>
    </row>
    <row r="911" spans="1:15" ht="15.75" hidden="1" customHeight="1" x14ac:dyDescent="0.25">
      <c r="A911">
        <v>1814</v>
      </c>
      <c r="B911" t="s">
        <v>6995</v>
      </c>
      <c r="C911" t="s">
        <v>6639</v>
      </c>
      <c r="D911" t="s">
        <v>5394</v>
      </c>
      <c r="E911">
        <v>96</v>
      </c>
      <c r="F911" t="s">
        <v>11</v>
      </c>
      <c r="G911" t="s">
        <v>12</v>
      </c>
      <c r="H911" t="s">
        <v>6590</v>
      </c>
      <c r="I911">
        <v>7</v>
      </c>
      <c r="J911" t="str">
        <f>PROPER(Table1[[#This Row],[NAMA]])</f>
        <v>Expanding File 8Lfqb - 55333 + Gantungan</v>
      </c>
      <c r="K911">
        <f>Table1[[#This Row],[STOCK]]</f>
        <v>7</v>
      </c>
      <c r="L911" t="str">
        <f>IF(Table1[[#This Row],[KODE]]="","",Table1[[#This Row],[KODE]])</f>
        <v>MAP-IM248</v>
      </c>
      <c r="M911" t="str">
        <f>IF(Table1[[#This Row],[QTY]]=0,"",CONCATENATE(Table1[[#This Row],[QTY]]," ",Table1[[#This Row],[STN]]))</f>
        <v>96 PCS</v>
      </c>
      <c r="N911" t="str">
        <f>Table1[[#This Row],[SUPPLIER]]</f>
        <v>IMPORT E1</v>
      </c>
      <c r="O911" t="str">
        <f>Table1[[#This Row],[KATEGORI]]</f>
        <v>IMPORT</v>
      </c>
    </row>
    <row r="912" spans="1:15" ht="15.75" hidden="1" customHeight="1" x14ac:dyDescent="0.25">
      <c r="A912">
        <v>1815</v>
      </c>
      <c r="B912" t="s">
        <v>6996</v>
      </c>
      <c r="C912" t="s">
        <v>6640</v>
      </c>
      <c r="D912" t="s">
        <v>5394</v>
      </c>
      <c r="E912">
        <v>160</v>
      </c>
      <c r="F912" t="s">
        <v>11</v>
      </c>
      <c r="G912" t="s">
        <v>12</v>
      </c>
      <c r="H912" t="s">
        <v>6590</v>
      </c>
      <c r="I912">
        <v>8</v>
      </c>
      <c r="J912" t="str">
        <f>PROPER(Table1[[#This Row],[NAMA]])</f>
        <v>Expanding File Dkfqb-5901</v>
      </c>
      <c r="K912">
        <f>Table1[[#This Row],[STOCK]]</f>
        <v>8</v>
      </c>
      <c r="L912" t="str">
        <f>IF(Table1[[#This Row],[KODE]]="","",Table1[[#This Row],[KODE]])</f>
        <v>MAP-IM244</v>
      </c>
      <c r="M912" t="str">
        <f>IF(Table1[[#This Row],[QTY]]=0,"",CONCATENATE(Table1[[#This Row],[QTY]]," ",Table1[[#This Row],[STN]]))</f>
        <v>160 PCS</v>
      </c>
      <c r="N912" t="str">
        <f>Table1[[#This Row],[SUPPLIER]]</f>
        <v>IMPORT E1</v>
      </c>
      <c r="O912" t="str">
        <f>Table1[[#This Row],[KATEGORI]]</f>
        <v>IMPORT</v>
      </c>
    </row>
    <row r="913" spans="1:15" ht="15.75" hidden="1" customHeight="1" x14ac:dyDescent="0.25">
      <c r="A913">
        <v>1816</v>
      </c>
      <c r="B913" t="s">
        <v>6997</v>
      </c>
      <c r="C913" t="s">
        <v>6641</v>
      </c>
      <c r="D913" t="s">
        <v>5394</v>
      </c>
      <c r="E913">
        <v>64</v>
      </c>
      <c r="F913" t="s">
        <v>11</v>
      </c>
      <c r="G913" t="s">
        <v>12</v>
      </c>
      <c r="H913" t="s">
        <v>6590</v>
      </c>
      <c r="I913">
        <v>7</v>
      </c>
      <c r="J913" t="str">
        <f>PROPER(Table1[[#This Row],[NAMA]])</f>
        <v>Expanding File Fqb-38710</v>
      </c>
      <c r="K913">
        <f>Table1[[#This Row],[STOCK]]</f>
        <v>7</v>
      </c>
      <c r="L913" t="str">
        <f>IF(Table1[[#This Row],[KODE]]="","",Table1[[#This Row],[KODE]])</f>
        <v>MAP-IM247</v>
      </c>
      <c r="M913" t="str">
        <f>IF(Table1[[#This Row],[QTY]]=0,"",CONCATENATE(Table1[[#This Row],[QTY]]," ",Table1[[#This Row],[STN]]))</f>
        <v>64 PCS</v>
      </c>
      <c r="N913" t="str">
        <f>Table1[[#This Row],[SUPPLIER]]</f>
        <v>IMPORT E1</v>
      </c>
      <c r="O913" t="str">
        <f>Table1[[#This Row],[KATEGORI]]</f>
        <v>IMPORT</v>
      </c>
    </row>
    <row r="914" spans="1:15" ht="15.75" hidden="1" customHeight="1" x14ac:dyDescent="0.25">
      <c r="A914">
        <v>1822</v>
      </c>
      <c r="B914" t="s">
        <v>6998</v>
      </c>
      <c r="C914" t="s">
        <v>6642</v>
      </c>
      <c r="D914" t="s">
        <v>7</v>
      </c>
      <c r="E914">
        <v>60</v>
      </c>
      <c r="F914" t="s">
        <v>11</v>
      </c>
      <c r="G914" t="s">
        <v>9</v>
      </c>
      <c r="H914" t="s">
        <v>6590</v>
      </c>
      <c r="I914">
        <v>8</v>
      </c>
      <c r="J914" t="str">
        <f>PROPER(Table1[[#This Row],[NAMA]])</f>
        <v>Expanding File S 5304 F</v>
      </c>
      <c r="K914">
        <f>Table1[[#This Row],[STOCK]]</f>
        <v>8</v>
      </c>
      <c r="L914" t="str">
        <f>IF(Table1[[#This Row],[KODE]]="","",Table1[[#This Row],[KODE]])</f>
        <v>MAP-NB55</v>
      </c>
      <c r="M914" t="str">
        <f>IF(Table1[[#This Row],[QTY]]=0,"",CONCATENATE(Table1[[#This Row],[QTY]]," ",Table1[[#This Row],[STN]]))</f>
        <v>60 PCS</v>
      </c>
      <c r="N914" t="str">
        <f>Table1[[#This Row],[SUPPLIER]]</f>
        <v/>
      </c>
      <c r="O914" t="str">
        <f>Table1[[#This Row],[KATEGORI]]</f>
        <v>GLOBAL</v>
      </c>
    </row>
    <row r="915" spans="1:15" ht="15.75" hidden="1" customHeight="1" x14ac:dyDescent="0.25">
      <c r="A915">
        <v>1823</v>
      </c>
      <c r="B915" t="s">
        <v>6999</v>
      </c>
      <c r="C915" t="s">
        <v>6643</v>
      </c>
      <c r="D915" t="s">
        <v>7</v>
      </c>
      <c r="E915">
        <v>200</v>
      </c>
      <c r="F915" t="s">
        <v>11</v>
      </c>
      <c r="G915" t="s">
        <v>9</v>
      </c>
      <c r="H915" t="s">
        <v>6590</v>
      </c>
      <c r="I915">
        <v>9</v>
      </c>
      <c r="J915" t="str">
        <f>PROPER(Table1[[#This Row],[NAMA]])</f>
        <v>Expanding File Tozcha Tz 2012</v>
      </c>
      <c r="K915">
        <f>Table1[[#This Row],[STOCK]]</f>
        <v>9</v>
      </c>
      <c r="L915" t="str">
        <f>IF(Table1[[#This Row],[KODE]]="","",Table1[[#This Row],[KODE]])</f>
        <v>MAP-TZ241</v>
      </c>
      <c r="M915" t="str">
        <f>IF(Table1[[#This Row],[QTY]]=0,"",CONCATENATE(Table1[[#This Row],[QTY]]," ",Table1[[#This Row],[STN]]))</f>
        <v>200 PCS</v>
      </c>
      <c r="N915" t="str">
        <f>Table1[[#This Row],[SUPPLIER]]</f>
        <v/>
      </c>
      <c r="O915" t="str">
        <f>Table1[[#This Row],[KATEGORI]]</f>
        <v>GLOBAL</v>
      </c>
    </row>
    <row r="916" spans="1:15" ht="15.75" hidden="1" customHeight="1" x14ac:dyDescent="0.25">
      <c r="A916">
        <v>1825</v>
      </c>
      <c r="B916" t="s">
        <v>7000</v>
      </c>
      <c r="C916" t="s">
        <v>6644</v>
      </c>
      <c r="D916" t="s">
        <v>7</v>
      </c>
      <c r="E916">
        <v>72</v>
      </c>
      <c r="F916" t="s">
        <v>11</v>
      </c>
      <c r="G916" t="s">
        <v>9</v>
      </c>
      <c r="H916" t="s">
        <v>6590</v>
      </c>
      <c r="I916">
        <v>12</v>
      </c>
      <c r="J916" t="str">
        <f>PROPER(Table1[[#This Row],[NAMA]])</f>
        <v>Expanding File V-Tech 4512 B5</v>
      </c>
      <c r="K916">
        <f>Table1[[#This Row],[STOCK]]</f>
        <v>12</v>
      </c>
      <c r="L916" t="str">
        <f>IF(Table1[[#This Row],[KODE]]="","",Table1[[#This Row],[KODE]])</f>
        <v>MAP-VE208</v>
      </c>
      <c r="M916" t="str">
        <f>IF(Table1[[#This Row],[QTY]]=0,"",CONCATENATE(Table1[[#This Row],[QTY]]," ",Table1[[#This Row],[STN]]))</f>
        <v>72 PCS</v>
      </c>
      <c r="N916" t="str">
        <f>Table1[[#This Row],[SUPPLIER]]</f>
        <v/>
      </c>
      <c r="O916" t="str">
        <f>Table1[[#This Row],[KATEGORI]]</f>
        <v>GLOBAL</v>
      </c>
    </row>
    <row r="917" spans="1:15" ht="15.75" hidden="1" customHeight="1" x14ac:dyDescent="0.25">
      <c r="A917">
        <v>1827</v>
      </c>
      <c r="B917" t="s">
        <v>7</v>
      </c>
      <c r="C917" t="s">
        <v>725</v>
      </c>
      <c r="D917" t="s">
        <v>7</v>
      </c>
      <c r="E917">
        <v>300</v>
      </c>
      <c r="F917" t="s">
        <v>11</v>
      </c>
      <c r="G917" t="s">
        <v>9</v>
      </c>
      <c r="H917" t="s">
        <v>7</v>
      </c>
      <c r="I917">
        <v>1</v>
      </c>
      <c r="J917" t="str">
        <f>PROPER(Table1[[#This Row],[NAMA]])</f>
        <v>Face Shield Anak (M)</v>
      </c>
      <c r="K917">
        <f>Table1[[#This Row],[STOCK]]</f>
        <v>1</v>
      </c>
      <c r="L917" t="str">
        <f>IF(Table1[[#This Row],[KODE]]="","",Table1[[#This Row],[KODE]])</f>
        <v/>
      </c>
      <c r="M917" t="str">
        <f>IF(Table1[[#This Row],[QTY]]=0,"",CONCATENATE(Table1[[#This Row],[QTY]]," ",Table1[[#This Row],[STN]]))</f>
        <v>300 PCS</v>
      </c>
      <c r="N917" t="str">
        <f>Table1[[#This Row],[SUPPLIER]]</f>
        <v/>
      </c>
      <c r="O917" t="str">
        <f>Table1[[#This Row],[KATEGORI]]</f>
        <v>GLOBAL</v>
      </c>
    </row>
    <row r="918" spans="1:15" ht="15.75" hidden="1" customHeight="1" x14ac:dyDescent="0.25">
      <c r="A918">
        <v>1828</v>
      </c>
      <c r="B918" t="s">
        <v>7</v>
      </c>
      <c r="C918" t="s">
        <v>726</v>
      </c>
      <c r="D918" t="s">
        <v>7</v>
      </c>
      <c r="E918">
        <v>300</v>
      </c>
      <c r="F918" t="s">
        <v>11</v>
      </c>
      <c r="G918" t="s">
        <v>9</v>
      </c>
      <c r="H918" t="s">
        <v>7</v>
      </c>
      <c r="I918">
        <v>48</v>
      </c>
      <c r="J918" t="str">
        <f>PROPER(Table1[[#This Row],[NAMA]])</f>
        <v>Face Shield Dewasa</v>
      </c>
      <c r="K918">
        <f>Table1[[#This Row],[STOCK]]</f>
        <v>48</v>
      </c>
      <c r="L918" t="str">
        <f>IF(Table1[[#This Row],[KODE]]="","",Table1[[#This Row],[KODE]])</f>
        <v/>
      </c>
      <c r="M918" t="str">
        <f>IF(Table1[[#This Row],[QTY]]=0,"",CONCATENATE(Table1[[#This Row],[QTY]]," ",Table1[[#This Row],[STN]]))</f>
        <v>300 PCS</v>
      </c>
      <c r="N918" t="str">
        <f>Table1[[#This Row],[SUPPLIER]]</f>
        <v/>
      </c>
      <c r="O918" t="str">
        <f>Table1[[#This Row],[KATEGORI]]</f>
        <v>GLOBAL</v>
      </c>
    </row>
    <row r="919" spans="1:15" ht="15.75" hidden="1" customHeight="1" x14ac:dyDescent="0.25">
      <c r="A919">
        <v>1829</v>
      </c>
      <c r="B919" t="s">
        <v>7</v>
      </c>
      <c r="C919" t="s">
        <v>727</v>
      </c>
      <c r="D919" t="s">
        <v>7</v>
      </c>
      <c r="E919">
        <v>200</v>
      </c>
      <c r="F919" t="s">
        <v>11</v>
      </c>
      <c r="G919" t="s">
        <v>9</v>
      </c>
      <c r="H919" t="s">
        <v>7</v>
      </c>
      <c r="I919">
        <v>1</v>
      </c>
      <c r="J919" t="str">
        <f>PROPER(Table1[[#This Row],[NAMA]])</f>
        <v>Face Shield Kaca Mata</v>
      </c>
      <c r="K919">
        <f>Table1[[#This Row],[STOCK]]</f>
        <v>1</v>
      </c>
      <c r="L919" t="str">
        <f>IF(Table1[[#This Row],[KODE]]="","",Table1[[#This Row],[KODE]])</f>
        <v/>
      </c>
      <c r="M919" t="str">
        <f>IF(Table1[[#This Row],[QTY]]=0,"",CONCATENATE(Table1[[#This Row],[QTY]]," ",Table1[[#This Row],[STN]]))</f>
        <v>200 PCS</v>
      </c>
      <c r="N919" t="str">
        <f>Table1[[#This Row],[SUPPLIER]]</f>
        <v/>
      </c>
      <c r="O919" t="str">
        <f>Table1[[#This Row],[KATEGORI]]</f>
        <v>GLOBAL</v>
      </c>
    </row>
    <row r="920" spans="1:15" ht="15.75" hidden="1" customHeight="1" x14ac:dyDescent="0.25">
      <c r="A920">
        <v>1830</v>
      </c>
      <c r="B920" t="s">
        <v>7</v>
      </c>
      <c r="C920" t="s">
        <v>728</v>
      </c>
      <c r="D920" t="s">
        <v>7</v>
      </c>
      <c r="E920">
        <v>720</v>
      </c>
      <c r="F920" t="s">
        <v>11</v>
      </c>
      <c r="G920" t="s">
        <v>9</v>
      </c>
      <c r="H920" t="s">
        <v>7</v>
      </c>
      <c r="I920">
        <v>6</v>
      </c>
      <c r="J920" t="str">
        <f>PROPER(Table1[[#This Row],[NAMA]])</f>
        <v>Face Shield Kacamata 12</v>
      </c>
      <c r="K920">
        <f>Table1[[#This Row],[STOCK]]</f>
        <v>6</v>
      </c>
      <c r="L920" t="str">
        <f>IF(Table1[[#This Row],[KODE]]="","",Table1[[#This Row],[KODE]])</f>
        <v/>
      </c>
      <c r="M920" t="str">
        <f>IF(Table1[[#This Row],[QTY]]=0,"",CONCATENATE(Table1[[#This Row],[QTY]]," ",Table1[[#This Row],[STN]]))</f>
        <v>720 PCS</v>
      </c>
      <c r="N920" t="str">
        <f>Table1[[#This Row],[SUPPLIER]]</f>
        <v/>
      </c>
      <c r="O920" t="str">
        <f>Table1[[#This Row],[KATEGORI]]</f>
        <v>GLOBAL</v>
      </c>
    </row>
    <row r="921" spans="1:15" ht="15.75" hidden="1" customHeight="1" x14ac:dyDescent="0.25">
      <c r="A921">
        <v>1831</v>
      </c>
      <c r="B921" t="s">
        <v>7</v>
      </c>
      <c r="C921" t="s">
        <v>729</v>
      </c>
      <c r="D921" t="s">
        <v>7</v>
      </c>
      <c r="E921">
        <v>144</v>
      </c>
      <c r="F921" t="s">
        <v>11</v>
      </c>
      <c r="G921" t="s">
        <v>9</v>
      </c>
      <c r="H921" t="s">
        <v>7</v>
      </c>
      <c r="I921">
        <v>11</v>
      </c>
      <c r="J921" t="str">
        <f>PROPER(Table1[[#This Row],[NAMA]])</f>
        <v>Fancy Set 2062</v>
      </c>
      <c r="K921">
        <f>Table1[[#This Row],[STOCK]]</f>
        <v>11</v>
      </c>
      <c r="L921" t="str">
        <f>IF(Table1[[#This Row],[KODE]]="","",Table1[[#This Row],[KODE]])</f>
        <v/>
      </c>
      <c r="M921" t="str">
        <f>IF(Table1[[#This Row],[QTY]]=0,"",CONCATENATE(Table1[[#This Row],[QTY]]," ",Table1[[#This Row],[STN]]))</f>
        <v>144 PCS</v>
      </c>
      <c r="N921" t="str">
        <f>Table1[[#This Row],[SUPPLIER]]</f>
        <v/>
      </c>
      <c r="O921" t="str">
        <f>Table1[[#This Row],[KATEGORI]]</f>
        <v>GLOBAL</v>
      </c>
    </row>
    <row r="922" spans="1:15" ht="15.75" hidden="1" customHeight="1" x14ac:dyDescent="0.25">
      <c r="A922">
        <v>1832</v>
      </c>
      <c r="B922" t="s">
        <v>7</v>
      </c>
      <c r="C922" t="s">
        <v>730</v>
      </c>
      <c r="D922" t="s">
        <v>7</v>
      </c>
      <c r="E922">
        <v>144</v>
      </c>
      <c r="F922" t="s">
        <v>11</v>
      </c>
      <c r="G922" t="s">
        <v>9</v>
      </c>
      <c r="H922" t="s">
        <v>7</v>
      </c>
      <c r="I922">
        <v>1</v>
      </c>
      <c r="J922" t="str">
        <f>PROPER(Table1[[#This Row],[NAMA]])</f>
        <v>Fancy Set 2067</v>
      </c>
      <c r="K922">
        <f>Table1[[#This Row],[STOCK]]</f>
        <v>1</v>
      </c>
      <c r="L922" t="str">
        <f>IF(Table1[[#This Row],[KODE]]="","",Table1[[#This Row],[KODE]])</f>
        <v/>
      </c>
      <c r="M922" t="str">
        <f>IF(Table1[[#This Row],[QTY]]=0,"",CONCATENATE(Table1[[#This Row],[QTY]]," ",Table1[[#This Row],[STN]]))</f>
        <v>144 PCS</v>
      </c>
      <c r="N922" t="str">
        <f>Table1[[#This Row],[SUPPLIER]]</f>
        <v/>
      </c>
      <c r="O922" t="str">
        <f>Table1[[#This Row],[KATEGORI]]</f>
        <v>GLOBAL</v>
      </c>
    </row>
    <row r="923" spans="1:15" ht="15.75" hidden="1" customHeight="1" x14ac:dyDescent="0.25">
      <c r="A923">
        <v>1833</v>
      </c>
      <c r="B923" t="s">
        <v>7</v>
      </c>
      <c r="C923" t="s">
        <v>731</v>
      </c>
      <c r="D923" t="s">
        <v>7</v>
      </c>
      <c r="E923">
        <v>240</v>
      </c>
      <c r="F923" t="s">
        <v>11</v>
      </c>
      <c r="G923" t="s">
        <v>9</v>
      </c>
      <c r="H923" t="s">
        <v>7</v>
      </c>
      <c r="I923">
        <v>46</v>
      </c>
      <c r="J923" t="str">
        <f>PROPER(Table1[[#This Row],[NAMA]])</f>
        <v>Fancy Set Ab Jb Sm 30 Hk 1</v>
      </c>
      <c r="K923">
        <f>Table1[[#This Row],[STOCK]]</f>
        <v>46</v>
      </c>
      <c r="L923" t="str">
        <f>IF(Table1[[#This Row],[KODE]]="","",Table1[[#This Row],[KODE]])</f>
        <v/>
      </c>
      <c r="M923" t="str">
        <f>IF(Table1[[#This Row],[QTY]]=0,"",CONCATENATE(Table1[[#This Row],[QTY]]," ",Table1[[#This Row],[STN]]))</f>
        <v>240 PCS</v>
      </c>
      <c r="N923" t="str">
        <f>Table1[[#This Row],[SUPPLIER]]</f>
        <v/>
      </c>
      <c r="O923" t="str">
        <f>Table1[[#This Row],[KATEGORI]]</f>
        <v>GLOBAL</v>
      </c>
    </row>
    <row r="924" spans="1:15" ht="15.75" hidden="1" customHeight="1" x14ac:dyDescent="0.25">
      <c r="A924">
        <v>1836</v>
      </c>
      <c r="B924" t="s">
        <v>7</v>
      </c>
      <c r="C924" t="s">
        <v>732</v>
      </c>
      <c r="D924" t="s">
        <v>7</v>
      </c>
      <c r="E924">
        <v>240</v>
      </c>
      <c r="F924" t="s">
        <v>11</v>
      </c>
      <c r="G924" t="s">
        <v>9</v>
      </c>
      <c r="H924" t="s">
        <v>7</v>
      </c>
      <c r="I924">
        <v>5</v>
      </c>
      <c r="J924" t="str">
        <f>PROPER(Table1[[#This Row],[NAMA]])</f>
        <v>Fancy Set Sf 5896 Ab(4)/ 5696 Shaun(1)</v>
      </c>
      <c r="K924">
        <f>Table1[[#This Row],[STOCK]]</f>
        <v>5</v>
      </c>
      <c r="L924" t="str">
        <f>IF(Table1[[#This Row],[KODE]]="","",Table1[[#This Row],[KODE]])</f>
        <v/>
      </c>
      <c r="M924" t="str">
        <f>IF(Table1[[#This Row],[QTY]]=0,"",CONCATENATE(Table1[[#This Row],[QTY]]," ",Table1[[#This Row],[STN]]))</f>
        <v>240 PCS</v>
      </c>
      <c r="N924" t="str">
        <f>Table1[[#This Row],[SUPPLIER]]</f>
        <v/>
      </c>
      <c r="O924" t="str">
        <f>Table1[[#This Row],[KATEGORI]]</f>
        <v>GLOBAL</v>
      </c>
    </row>
    <row r="925" spans="1:15" ht="15.75" hidden="1" customHeight="1" x14ac:dyDescent="0.25">
      <c r="A925">
        <v>1837</v>
      </c>
      <c r="B925" t="s">
        <v>7</v>
      </c>
      <c r="C925" t="s">
        <v>733</v>
      </c>
      <c r="D925" t="s">
        <v>7</v>
      </c>
      <c r="E925">
        <v>288</v>
      </c>
      <c r="F925" t="s">
        <v>11</v>
      </c>
      <c r="G925" t="s">
        <v>9</v>
      </c>
      <c r="H925" t="s">
        <v>7</v>
      </c>
      <c r="I925">
        <v>1</v>
      </c>
      <c r="J925" t="str">
        <f>PROPER(Table1[[#This Row],[NAMA]])</f>
        <v>Fancy Set Xd 2012/ 4062</v>
      </c>
      <c r="K925">
        <f>Table1[[#This Row],[STOCK]]</f>
        <v>1</v>
      </c>
      <c r="L925" t="str">
        <f>IF(Table1[[#This Row],[KODE]]="","",Table1[[#This Row],[KODE]])</f>
        <v/>
      </c>
      <c r="M925" t="str">
        <f>IF(Table1[[#This Row],[QTY]]=0,"",CONCATENATE(Table1[[#This Row],[QTY]]," ",Table1[[#This Row],[STN]]))</f>
        <v>288 PCS</v>
      </c>
      <c r="N925" t="str">
        <f>Table1[[#This Row],[SUPPLIER]]</f>
        <v/>
      </c>
      <c r="O925" t="str">
        <f>Table1[[#This Row],[KATEGORI]]</f>
        <v>GLOBAL</v>
      </c>
    </row>
    <row r="926" spans="1:15" ht="15.75" hidden="1" customHeight="1" x14ac:dyDescent="0.25">
      <c r="A926">
        <v>1838</v>
      </c>
      <c r="B926" t="s">
        <v>7</v>
      </c>
      <c r="C926" t="s">
        <v>734</v>
      </c>
      <c r="D926" t="s">
        <v>7</v>
      </c>
      <c r="E926">
        <v>144</v>
      </c>
      <c r="F926" t="s">
        <v>11</v>
      </c>
      <c r="G926" t="s">
        <v>9</v>
      </c>
      <c r="H926" t="s">
        <v>7</v>
      </c>
      <c r="I926">
        <v>14</v>
      </c>
      <c r="J926" t="str">
        <f>PROPER(Table1[[#This Row],[NAMA]])</f>
        <v>Fancy Set Xd 8005</v>
      </c>
      <c r="K926">
        <f>Table1[[#This Row],[STOCK]]</f>
        <v>14</v>
      </c>
      <c r="L926" t="str">
        <f>IF(Table1[[#This Row],[KODE]]="","",Table1[[#This Row],[KODE]])</f>
        <v/>
      </c>
      <c r="M926" t="str">
        <f>IF(Table1[[#This Row],[QTY]]=0,"",CONCATENATE(Table1[[#This Row],[QTY]]," ",Table1[[#This Row],[STN]]))</f>
        <v>144 PCS</v>
      </c>
      <c r="N926" t="str">
        <f>Table1[[#This Row],[SUPPLIER]]</f>
        <v/>
      </c>
      <c r="O926" t="str">
        <f>Table1[[#This Row],[KATEGORI]]</f>
        <v>GLOBAL</v>
      </c>
    </row>
    <row r="927" spans="1:15" ht="15.75" hidden="1" customHeight="1" x14ac:dyDescent="0.25">
      <c r="A927">
        <v>1839</v>
      </c>
      <c r="B927" t="s">
        <v>7</v>
      </c>
      <c r="C927" t="s">
        <v>735</v>
      </c>
      <c r="D927" t="s">
        <v>7</v>
      </c>
      <c r="E927">
        <v>384</v>
      </c>
      <c r="F927" t="s">
        <v>11</v>
      </c>
      <c r="G927" t="s">
        <v>9</v>
      </c>
      <c r="H927" t="s">
        <v>7</v>
      </c>
      <c r="I927">
        <v>14</v>
      </c>
      <c r="J927" t="str">
        <f>PROPER(Table1[[#This Row],[NAMA]])</f>
        <v>Fancy Set Xd 8010 B(2)/ W(5)/ M(4)/ Q(3)/ K(2)/ (2)</v>
      </c>
      <c r="K927">
        <f>Table1[[#This Row],[STOCK]]</f>
        <v>14</v>
      </c>
      <c r="L927" t="str">
        <f>IF(Table1[[#This Row],[KODE]]="","",Table1[[#This Row],[KODE]])</f>
        <v/>
      </c>
      <c r="M927" t="str">
        <f>IF(Table1[[#This Row],[QTY]]=0,"",CONCATENATE(Table1[[#This Row],[QTY]]," ",Table1[[#This Row],[STN]]))</f>
        <v>384 PCS</v>
      </c>
      <c r="N927" t="str">
        <f>Table1[[#This Row],[SUPPLIER]]</f>
        <v/>
      </c>
      <c r="O927" t="str">
        <f>Table1[[#This Row],[KATEGORI]]</f>
        <v>GLOBAL</v>
      </c>
    </row>
    <row r="928" spans="1:15" ht="15.75" hidden="1" customHeight="1" x14ac:dyDescent="0.25">
      <c r="A928">
        <v>1840</v>
      </c>
      <c r="B928" t="s">
        <v>7</v>
      </c>
      <c r="C928" t="s">
        <v>736</v>
      </c>
      <c r="D928" t="s">
        <v>7</v>
      </c>
      <c r="E928">
        <v>720</v>
      </c>
      <c r="F928" t="s">
        <v>11</v>
      </c>
      <c r="G928" t="s">
        <v>9</v>
      </c>
      <c r="H928" t="s">
        <v>7</v>
      </c>
      <c r="I928">
        <v>3</v>
      </c>
      <c r="J928" t="str">
        <f>PROPER(Table1[[#This Row],[NAMA]])</f>
        <v>Foto Frame Hj D2 105 Plst Baby Bird</v>
      </c>
      <c r="K928">
        <f>Table1[[#This Row],[STOCK]]</f>
        <v>3</v>
      </c>
      <c r="L928" t="str">
        <f>IF(Table1[[#This Row],[KODE]]="","",Table1[[#This Row],[KODE]])</f>
        <v/>
      </c>
      <c r="M928" t="str">
        <f>IF(Table1[[#This Row],[QTY]]=0,"",CONCATENATE(Table1[[#This Row],[QTY]]," ",Table1[[#This Row],[STN]]))</f>
        <v>720 PCS</v>
      </c>
      <c r="N928" t="str">
        <f>Table1[[#This Row],[SUPPLIER]]</f>
        <v/>
      </c>
      <c r="O928" t="str">
        <f>Table1[[#This Row],[KATEGORI]]</f>
        <v>GLOBAL</v>
      </c>
    </row>
    <row r="929" spans="1:15" ht="15.75" hidden="1" customHeight="1" x14ac:dyDescent="0.25">
      <c r="A929">
        <v>1841</v>
      </c>
      <c r="B929" t="s">
        <v>7</v>
      </c>
      <c r="C929" t="s">
        <v>737</v>
      </c>
      <c r="D929" t="s">
        <v>7</v>
      </c>
      <c r="E929">
        <v>200</v>
      </c>
      <c r="F929" t="s">
        <v>8</v>
      </c>
      <c r="G929" t="s">
        <v>9</v>
      </c>
      <c r="H929" t="s">
        <v>7</v>
      </c>
      <c r="I929">
        <v>2</v>
      </c>
      <c r="J929" t="str">
        <f>PROPER(Table1[[#This Row],[NAMA]])</f>
        <v>Foto Frame Magnit+Clip Sy-1361</v>
      </c>
      <c r="K929">
        <f>Table1[[#This Row],[STOCK]]</f>
        <v>2</v>
      </c>
      <c r="L929" t="str">
        <f>IF(Table1[[#This Row],[KODE]]="","",Table1[[#This Row],[KODE]])</f>
        <v/>
      </c>
      <c r="M929" t="str">
        <f>IF(Table1[[#This Row],[QTY]]=0,"",CONCATENATE(Table1[[#This Row],[QTY]]," ",Table1[[#This Row],[STN]]))</f>
        <v>200 LSN</v>
      </c>
      <c r="N929" t="str">
        <f>Table1[[#This Row],[SUPPLIER]]</f>
        <v/>
      </c>
      <c r="O929" t="str">
        <f>Table1[[#This Row],[KATEGORI]]</f>
        <v>GLOBAL</v>
      </c>
    </row>
    <row r="930" spans="1:15" ht="15.75" customHeight="1" x14ac:dyDescent="0.25">
      <c r="A930">
        <v>1842</v>
      </c>
      <c r="B930" t="s">
        <v>7</v>
      </c>
      <c r="C930" t="s">
        <v>5424</v>
      </c>
      <c r="D930" t="s">
        <v>5394</v>
      </c>
      <c r="E930">
        <v>500</v>
      </c>
      <c r="F930" t="s">
        <v>11</v>
      </c>
      <c r="G930" t="s">
        <v>12</v>
      </c>
      <c r="H930" t="s">
        <v>7</v>
      </c>
      <c r="I930">
        <v>1</v>
      </c>
      <c r="J930" t="str">
        <f>PROPER(Table1[[#This Row],[NAMA]])</f>
        <v>Gantungan Kunci + Air Gliter 706-1</v>
      </c>
      <c r="K930">
        <f>Table1[[#This Row],[STOCK]]</f>
        <v>1</v>
      </c>
      <c r="L930" t="str">
        <f>IF(Table1[[#This Row],[KODE]]="","",Table1[[#This Row],[KODE]])</f>
        <v/>
      </c>
      <c r="M930" t="str">
        <f>IF(Table1[[#This Row],[QTY]]=0,"",CONCATENATE(Table1[[#This Row],[QTY]]," ",Table1[[#This Row],[STN]]))</f>
        <v>500 PCS</v>
      </c>
      <c r="N930" t="str">
        <f>Table1[[#This Row],[SUPPLIER]]</f>
        <v>IMPORT E1</v>
      </c>
      <c r="O930" t="str">
        <f>Table1[[#This Row],[KATEGORI]]</f>
        <v>IMPORT</v>
      </c>
    </row>
    <row r="931" spans="1:15" ht="15.75" customHeight="1" x14ac:dyDescent="0.25">
      <c r="A931">
        <v>1843</v>
      </c>
      <c r="B931" t="s">
        <v>7</v>
      </c>
      <c r="C931" t="s">
        <v>5425</v>
      </c>
      <c r="D931" t="s">
        <v>77</v>
      </c>
      <c r="E931">
        <v>100</v>
      </c>
      <c r="F931" t="s">
        <v>11</v>
      </c>
      <c r="G931" t="s">
        <v>12</v>
      </c>
      <c r="H931" t="s">
        <v>7</v>
      </c>
      <c r="I931">
        <v>8</v>
      </c>
      <c r="J931" t="str">
        <f>PROPER(Table1[[#This Row],[NAMA]])</f>
        <v>Gantungan Kunci Kc-008</v>
      </c>
      <c r="K931">
        <f>Table1[[#This Row],[STOCK]]</f>
        <v>8</v>
      </c>
      <c r="L931" t="str">
        <f>IF(Table1[[#This Row],[KODE]]="","",Table1[[#This Row],[KODE]])</f>
        <v/>
      </c>
      <c r="M931" t="str">
        <f>IF(Table1[[#This Row],[QTY]]=0,"",CONCATENATE(Table1[[#This Row],[QTY]]," ",Table1[[#This Row],[STN]]))</f>
        <v>100 PCS</v>
      </c>
      <c r="N931" t="str">
        <f>Table1[[#This Row],[SUPPLIER]]</f>
        <v>IMPORT C5</v>
      </c>
      <c r="O931" t="str">
        <f>Table1[[#This Row],[KATEGORI]]</f>
        <v>IMPORT</v>
      </c>
    </row>
    <row r="932" spans="1:15" ht="15.75" hidden="1" customHeight="1" x14ac:dyDescent="0.25">
      <c r="A932">
        <v>1844</v>
      </c>
      <c r="B932" t="s">
        <v>7</v>
      </c>
      <c r="C932" t="s">
        <v>738</v>
      </c>
      <c r="D932" t="s">
        <v>7</v>
      </c>
      <c r="E932">
        <v>120</v>
      </c>
      <c r="F932" t="s">
        <v>199</v>
      </c>
      <c r="G932" t="s">
        <v>9</v>
      </c>
      <c r="H932" t="s">
        <v>7</v>
      </c>
      <c r="I932">
        <v>6</v>
      </c>
      <c r="J932" t="str">
        <f>PROPER(Table1[[#This Row],[NAMA]])</f>
        <v>Gantungan Kunci Lampu (1X12)</v>
      </c>
      <c r="K932">
        <f>Table1[[#This Row],[STOCK]]</f>
        <v>6</v>
      </c>
      <c r="L932" t="str">
        <f>IF(Table1[[#This Row],[KODE]]="","",Table1[[#This Row],[KODE]])</f>
        <v/>
      </c>
      <c r="M932" t="str">
        <f>IF(Table1[[#This Row],[QTY]]=0,"",CONCATENATE(Table1[[#This Row],[QTY]]," ",Table1[[#This Row],[STN]]))</f>
        <v>120 DISP</v>
      </c>
      <c r="N932" t="str">
        <f>Table1[[#This Row],[SUPPLIER]]</f>
        <v/>
      </c>
      <c r="O932" t="str">
        <f>Table1[[#This Row],[KATEGORI]]</f>
        <v>GLOBAL</v>
      </c>
    </row>
    <row r="933" spans="1:15" ht="15.75" customHeight="1" x14ac:dyDescent="0.25">
      <c r="A933">
        <v>1845</v>
      </c>
      <c r="B933" t="s">
        <v>7</v>
      </c>
      <c r="C933" t="s">
        <v>739</v>
      </c>
      <c r="D933" t="s">
        <v>75</v>
      </c>
      <c r="E933">
        <v>288</v>
      </c>
      <c r="F933" t="s">
        <v>11</v>
      </c>
      <c r="G933" t="s">
        <v>12</v>
      </c>
      <c r="H933" t="s">
        <v>7</v>
      </c>
      <c r="I933">
        <v>3</v>
      </c>
      <c r="J933" t="str">
        <f>PROPER(Table1[[#This Row],[NAMA]])</f>
        <v>Garisan 030-3</v>
      </c>
      <c r="K933">
        <f>Table1[[#This Row],[STOCK]]</f>
        <v>3</v>
      </c>
      <c r="L933" t="str">
        <f>IF(Table1[[#This Row],[KODE]]="","",Table1[[#This Row],[KODE]])</f>
        <v/>
      </c>
      <c r="M933" t="str">
        <f>IF(Table1[[#This Row],[QTY]]=0,"",CONCATENATE(Table1[[#This Row],[QTY]]," ",Table1[[#This Row],[STN]]))</f>
        <v>288 PCS</v>
      </c>
      <c r="N933" t="str">
        <f>Table1[[#This Row],[SUPPLIER]]</f>
        <v>IMPORT C6</v>
      </c>
      <c r="O933" t="str">
        <f>Table1[[#This Row],[KATEGORI]]</f>
        <v>IMPORT</v>
      </c>
    </row>
    <row r="934" spans="1:15" ht="15.75" customHeight="1" x14ac:dyDescent="0.25">
      <c r="A934">
        <v>1846</v>
      </c>
      <c r="B934" t="s">
        <v>7</v>
      </c>
      <c r="C934" t="s">
        <v>740</v>
      </c>
      <c r="D934" t="s">
        <v>75</v>
      </c>
      <c r="E934">
        <v>480</v>
      </c>
      <c r="F934" t="s">
        <v>11</v>
      </c>
      <c r="G934" t="s">
        <v>12</v>
      </c>
      <c r="H934" t="s">
        <v>7</v>
      </c>
      <c r="I934">
        <v>4</v>
      </c>
      <c r="J934" t="str">
        <f>PROPER(Table1[[#This Row],[NAMA]])</f>
        <v>Garisan 050 (Sablon)</v>
      </c>
      <c r="K934">
        <f>Table1[[#This Row],[STOCK]]</f>
        <v>4</v>
      </c>
      <c r="L934" t="str">
        <f>IF(Table1[[#This Row],[KODE]]="","",Table1[[#This Row],[KODE]])</f>
        <v/>
      </c>
      <c r="M934" t="str">
        <f>IF(Table1[[#This Row],[QTY]]=0,"",CONCATENATE(Table1[[#This Row],[QTY]]," ",Table1[[#This Row],[STN]]))</f>
        <v>480 PCS</v>
      </c>
      <c r="N934" t="str">
        <f>Table1[[#This Row],[SUPPLIER]]</f>
        <v>IMPORT C6</v>
      </c>
      <c r="O934" t="str">
        <f>Table1[[#This Row],[KATEGORI]]</f>
        <v>IMPORT</v>
      </c>
    </row>
    <row r="935" spans="1:15" ht="15.75" customHeight="1" x14ac:dyDescent="0.25">
      <c r="A935">
        <v>1847</v>
      </c>
      <c r="B935" t="s">
        <v>7</v>
      </c>
      <c r="C935" t="s">
        <v>6039</v>
      </c>
      <c r="D935" t="s">
        <v>5660</v>
      </c>
      <c r="E935">
        <v>800</v>
      </c>
      <c r="F935" t="s">
        <v>11</v>
      </c>
      <c r="G935" t="s">
        <v>12</v>
      </c>
      <c r="H935" t="s">
        <v>7</v>
      </c>
      <c r="I935">
        <v>4</v>
      </c>
      <c r="J935" t="str">
        <f>PROPER(Table1[[#This Row],[NAMA]])</f>
        <v>Garisan 095 (Keras) (50)</v>
      </c>
      <c r="K935">
        <f>Table1[[#This Row],[STOCK]]</f>
        <v>4</v>
      </c>
      <c r="L935" t="str">
        <f>IF(Table1[[#This Row],[KODE]]="","",Table1[[#This Row],[KODE]])</f>
        <v/>
      </c>
      <c r="M935" t="str">
        <f>IF(Table1[[#This Row],[QTY]]=0,"",CONCATENATE(Table1[[#This Row],[QTY]]," ",Table1[[#This Row],[STN]]))</f>
        <v>800 PCS</v>
      </c>
      <c r="N935" t="str">
        <f>Table1[[#This Row],[SUPPLIER]]</f>
        <v>IMPORT E3</v>
      </c>
      <c r="O935" t="str">
        <f>Table1[[#This Row],[KATEGORI]]</f>
        <v>IMPORT</v>
      </c>
    </row>
    <row r="936" spans="1:15" ht="15.75" customHeight="1" x14ac:dyDescent="0.25">
      <c r="A936">
        <v>1848</v>
      </c>
      <c r="B936" t="s">
        <v>7</v>
      </c>
      <c r="C936" t="s">
        <v>6040</v>
      </c>
      <c r="D936" t="s">
        <v>5660</v>
      </c>
      <c r="E936">
        <v>800</v>
      </c>
      <c r="F936" t="s">
        <v>11</v>
      </c>
      <c r="G936" t="s">
        <v>12</v>
      </c>
      <c r="H936" t="s">
        <v>7</v>
      </c>
      <c r="I936">
        <v>4</v>
      </c>
      <c r="J936" t="str">
        <f>PROPER(Table1[[#This Row],[NAMA]])</f>
        <v>Garisan 098 (Lentur) (50)</v>
      </c>
      <c r="K936">
        <f>Table1[[#This Row],[STOCK]]</f>
        <v>4</v>
      </c>
      <c r="L936" t="str">
        <f>IF(Table1[[#This Row],[KODE]]="","",Table1[[#This Row],[KODE]])</f>
        <v/>
      </c>
      <c r="M936" t="str">
        <f>IF(Table1[[#This Row],[QTY]]=0,"",CONCATENATE(Table1[[#This Row],[QTY]]," ",Table1[[#This Row],[STN]]))</f>
        <v>800 PCS</v>
      </c>
      <c r="N936" t="str">
        <f>Table1[[#This Row],[SUPPLIER]]</f>
        <v>IMPORT E3</v>
      </c>
      <c r="O936" t="str">
        <f>Table1[[#This Row],[KATEGORI]]</f>
        <v>IMPORT</v>
      </c>
    </row>
    <row r="937" spans="1:15" ht="15.75" hidden="1" customHeight="1" x14ac:dyDescent="0.25">
      <c r="A937">
        <v>1849</v>
      </c>
      <c r="B937" t="s">
        <v>7</v>
      </c>
      <c r="C937" t="s">
        <v>741</v>
      </c>
      <c r="D937" t="s">
        <v>253</v>
      </c>
      <c r="E937">
        <v>100</v>
      </c>
      <c r="F937" t="s">
        <v>11</v>
      </c>
      <c r="G937" t="s">
        <v>9</v>
      </c>
      <c r="H937" t="s">
        <v>7</v>
      </c>
      <c r="I937">
        <v>2</v>
      </c>
      <c r="J937" t="str">
        <f>PROPER(Table1[[#This Row],[NAMA]])</f>
        <v>Garisan 1 Meter Enter</v>
      </c>
      <c r="K937">
        <f>Table1[[#This Row],[STOCK]]</f>
        <v>2</v>
      </c>
      <c r="L937" t="str">
        <f>IF(Table1[[#This Row],[KODE]]="","",Table1[[#This Row],[KODE]])</f>
        <v/>
      </c>
      <c r="M937" t="str">
        <f>IF(Table1[[#This Row],[QTY]]=0,"",CONCATENATE(Table1[[#This Row],[QTY]]," ",Table1[[#This Row],[STN]]))</f>
        <v>100 PCS</v>
      </c>
      <c r="N937" t="str">
        <f>Table1[[#This Row],[SUPPLIER]]</f>
        <v>ETJ</v>
      </c>
      <c r="O937" t="str">
        <f>Table1[[#This Row],[KATEGORI]]</f>
        <v>GLOBAL</v>
      </c>
    </row>
    <row r="938" spans="1:15" ht="15.75" hidden="1" customHeight="1" x14ac:dyDescent="0.25">
      <c r="A938">
        <v>1851</v>
      </c>
      <c r="B938" t="s">
        <v>7</v>
      </c>
      <c r="C938" t="s">
        <v>742</v>
      </c>
      <c r="D938" t="s">
        <v>7</v>
      </c>
      <c r="E938">
        <v>3200</v>
      </c>
      <c r="F938" t="s">
        <v>11</v>
      </c>
      <c r="G938" t="s">
        <v>9</v>
      </c>
      <c r="H938" t="s">
        <v>7</v>
      </c>
      <c r="I938">
        <v>1</v>
      </c>
      <c r="J938" t="str">
        <f>PROPER(Table1[[#This Row],[NAMA]])</f>
        <v>Garisan 14Cm Gergaji 8102 (64) Cool Cat</v>
      </c>
      <c r="K938">
        <f>Table1[[#This Row],[STOCK]]</f>
        <v>1</v>
      </c>
      <c r="L938" t="str">
        <f>IF(Table1[[#This Row],[KODE]]="","",Table1[[#This Row],[KODE]])</f>
        <v/>
      </c>
      <c r="M938" t="str">
        <f>IF(Table1[[#This Row],[QTY]]=0,"",CONCATENATE(Table1[[#This Row],[QTY]]," ",Table1[[#This Row],[STN]]))</f>
        <v>3200 PCS</v>
      </c>
      <c r="N938" t="str">
        <f>Table1[[#This Row],[SUPPLIER]]</f>
        <v/>
      </c>
      <c r="O938" t="str">
        <f>Table1[[#This Row],[KATEGORI]]</f>
        <v>GLOBAL</v>
      </c>
    </row>
    <row r="939" spans="1:15" ht="15.75" hidden="1" customHeight="1" x14ac:dyDescent="0.25">
      <c r="A939">
        <v>1852</v>
      </c>
      <c r="B939" t="s">
        <v>7</v>
      </c>
      <c r="C939" t="s">
        <v>742</v>
      </c>
      <c r="D939" t="s">
        <v>7</v>
      </c>
      <c r="E939">
        <v>240</v>
      </c>
      <c r="F939" t="s">
        <v>8</v>
      </c>
      <c r="G939" t="s">
        <v>9</v>
      </c>
      <c r="H939" t="s">
        <v>7</v>
      </c>
      <c r="I939">
        <v>6</v>
      </c>
      <c r="J939" t="str">
        <f>PROPER(Table1[[#This Row],[NAMA]])</f>
        <v>Garisan 14Cm Gergaji 8102 (64) Cool Cat</v>
      </c>
      <c r="K939">
        <f>Table1[[#This Row],[STOCK]]</f>
        <v>6</v>
      </c>
      <c r="L939" t="str">
        <f>IF(Table1[[#This Row],[KODE]]="","",Table1[[#This Row],[KODE]])</f>
        <v/>
      </c>
      <c r="M939" t="str">
        <f>IF(Table1[[#This Row],[QTY]]=0,"",CONCATENATE(Table1[[#This Row],[QTY]]," ",Table1[[#This Row],[STN]]))</f>
        <v>240 LSN</v>
      </c>
      <c r="N939" t="str">
        <f>Table1[[#This Row],[SUPPLIER]]</f>
        <v/>
      </c>
      <c r="O939" t="str">
        <f>Table1[[#This Row],[KATEGORI]]</f>
        <v>GLOBAL</v>
      </c>
    </row>
    <row r="940" spans="1:15" ht="15.75" hidden="1" customHeight="1" x14ac:dyDescent="0.25">
      <c r="A940">
        <v>1853</v>
      </c>
      <c r="B940" t="s">
        <v>7</v>
      </c>
      <c r="C940" t="s">
        <v>743</v>
      </c>
      <c r="D940" t="s">
        <v>7</v>
      </c>
      <c r="E940">
        <v>240</v>
      </c>
      <c r="F940" t="s">
        <v>8</v>
      </c>
      <c r="G940" t="s">
        <v>9</v>
      </c>
      <c r="H940" t="s">
        <v>7</v>
      </c>
      <c r="I940">
        <v>5</v>
      </c>
      <c r="J940" t="str">
        <f>PROPER(Table1[[#This Row],[NAMA]])</f>
        <v>Garisan 14Cm Gergaji 9358 Bear (1 Disp=12)</v>
      </c>
      <c r="K940">
        <f>Table1[[#This Row],[STOCK]]</f>
        <v>5</v>
      </c>
      <c r="L940" t="str">
        <f>IF(Table1[[#This Row],[KODE]]="","",Table1[[#This Row],[KODE]])</f>
        <v/>
      </c>
      <c r="M940" t="str">
        <f>IF(Table1[[#This Row],[QTY]]=0,"",CONCATENATE(Table1[[#This Row],[QTY]]," ",Table1[[#This Row],[STN]]))</f>
        <v>240 LSN</v>
      </c>
      <c r="N940" t="str">
        <f>Table1[[#This Row],[SUPPLIER]]</f>
        <v/>
      </c>
      <c r="O940" t="str">
        <f>Table1[[#This Row],[KATEGORI]]</f>
        <v>GLOBAL</v>
      </c>
    </row>
    <row r="941" spans="1:15" ht="15.75" customHeight="1" x14ac:dyDescent="0.25">
      <c r="A941">
        <v>1854</v>
      </c>
      <c r="B941" t="s">
        <v>7</v>
      </c>
      <c r="C941" t="s">
        <v>744</v>
      </c>
      <c r="D941" t="s">
        <v>10</v>
      </c>
      <c r="E941">
        <v>2880</v>
      </c>
      <c r="F941" t="s">
        <v>11</v>
      </c>
      <c r="G941" t="s">
        <v>12</v>
      </c>
      <c r="H941" t="s">
        <v>7</v>
      </c>
      <c r="I941">
        <v>8</v>
      </c>
      <c r="J941" t="str">
        <f>PROPER(Table1[[#This Row],[NAMA]])</f>
        <v>Garisan 1516</v>
      </c>
      <c r="K941">
        <f>Table1[[#This Row],[STOCK]]</f>
        <v>8</v>
      </c>
      <c r="L941" t="str">
        <f>IF(Table1[[#This Row],[KODE]]="","",Table1[[#This Row],[KODE]])</f>
        <v/>
      </c>
      <c r="M941" t="str">
        <f>IF(Table1[[#This Row],[QTY]]=0,"",CONCATENATE(Table1[[#This Row],[QTY]]," ",Table1[[#This Row],[STN]]))</f>
        <v>2880 PCS</v>
      </c>
      <c r="N941" t="str">
        <f>Table1[[#This Row],[SUPPLIER]]</f>
        <v>IMPORT 2019</v>
      </c>
      <c r="O941" t="str">
        <f>Table1[[#This Row],[KATEGORI]]</f>
        <v>IMPORT</v>
      </c>
    </row>
    <row r="942" spans="1:15" ht="15.75" hidden="1" customHeight="1" x14ac:dyDescent="0.25">
      <c r="A942">
        <v>1855</v>
      </c>
      <c r="B942" t="s">
        <v>7</v>
      </c>
      <c r="C942" t="s">
        <v>745</v>
      </c>
      <c r="D942" t="s">
        <v>7</v>
      </c>
      <c r="E942">
        <v>40</v>
      </c>
      <c r="F942" t="s">
        <v>43</v>
      </c>
      <c r="G942" t="s">
        <v>9</v>
      </c>
      <c r="H942" t="s">
        <v>7</v>
      </c>
      <c r="I942">
        <v>2</v>
      </c>
      <c r="J942" t="str">
        <f>PROPER(Table1[[#This Row],[NAMA]])</f>
        <v>Garisan 15-30 8903 Girl</v>
      </c>
      <c r="K942">
        <f>Table1[[#This Row],[STOCK]]</f>
        <v>2</v>
      </c>
      <c r="L942" t="str">
        <f>IF(Table1[[#This Row],[KODE]]="","",Table1[[#This Row],[KODE]])</f>
        <v/>
      </c>
      <c r="M942" t="str">
        <f>IF(Table1[[#This Row],[QTY]]=0,"",CONCATENATE(Table1[[#This Row],[QTY]]," ",Table1[[#This Row],[STN]]))</f>
        <v>40 BOX</v>
      </c>
      <c r="N942" t="str">
        <f>Table1[[#This Row],[SUPPLIER]]</f>
        <v/>
      </c>
      <c r="O942" t="str">
        <f>Table1[[#This Row],[KATEGORI]]</f>
        <v>GLOBAL</v>
      </c>
    </row>
    <row r="943" spans="1:15" ht="15.75" hidden="1" customHeight="1" x14ac:dyDescent="0.25">
      <c r="A943">
        <v>1856</v>
      </c>
      <c r="B943" t="s">
        <v>7</v>
      </c>
      <c r="C943" t="s">
        <v>746</v>
      </c>
      <c r="D943" t="s">
        <v>7</v>
      </c>
      <c r="E943">
        <v>30</v>
      </c>
      <c r="F943" t="s">
        <v>43</v>
      </c>
      <c r="G943" t="s">
        <v>9</v>
      </c>
      <c r="H943" t="s">
        <v>7</v>
      </c>
      <c r="I943">
        <v>6</v>
      </c>
      <c r="J943" t="str">
        <f>PROPER(Table1[[#This Row],[NAMA]])</f>
        <v>Garisan 15Cm 311 (84)</v>
      </c>
      <c r="K943">
        <f>Table1[[#This Row],[STOCK]]</f>
        <v>6</v>
      </c>
      <c r="L943" t="str">
        <f>IF(Table1[[#This Row],[KODE]]="","",Table1[[#This Row],[KODE]])</f>
        <v/>
      </c>
      <c r="M943" t="str">
        <f>IF(Table1[[#This Row],[QTY]]=0,"",CONCATENATE(Table1[[#This Row],[QTY]]," ",Table1[[#This Row],[STN]]))</f>
        <v>30 BOX</v>
      </c>
      <c r="N943" t="str">
        <f>Table1[[#This Row],[SUPPLIER]]</f>
        <v/>
      </c>
      <c r="O943" t="str">
        <f>Table1[[#This Row],[KATEGORI]]</f>
        <v>GLOBAL</v>
      </c>
    </row>
    <row r="944" spans="1:15" ht="15.75" hidden="1" customHeight="1" x14ac:dyDescent="0.25">
      <c r="A944">
        <v>1857</v>
      </c>
      <c r="B944" t="s">
        <v>7</v>
      </c>
      <c r="C944" t="s">
        <v>747</v>
      </c>
      <c r="D944" t="s">
        <v>7</v>
      </c>
      <c r="E944">
        <v>80</v>
      </c>
      <c r="F944" t="s">
        <v>8</v>
      </c>
      <c r="G944" t="s">
        <v>9</v>
      </c>
      <c r="H944" t="s">
        <v>7</v>
      </c>
      <c r="I944">
        <v>61</v>
      </c>
      <c r="J944" t="str">
        <f>PROPER(Table1[[#This Row],[NAMA]])</f>
        <v>Garisan 15Cm 536-750 Cartoon Network (48)</v>
      </c>
      <c r="K944">
        <f>Table1[[#This Row],[STOCK]]</f>
        <v>61</v>
      </c>
      <c r="L944" t="str">
        <f>IF(Table1[[#This Row],[KODE]]="","",Table1[[#This Row],[KODE]])</f>
        <v/>
      </c>
      <c r="M944" t="str">
        <f>IF(Table1[[#This Row],[QTY]]=0,"",CONCATENATE(Table1[[#This Row],[QTY]]," ",Table1[[#This Row],[STN]]))</f>
        <v>80 LSN</v>
      </c>
      <c r="N944" t="str">
        <f>Table1[[#This Row],[SUPPLIER]]</f>
        <v/>
      </c>
      <c r="O944" t="str">
        <f>Table1[[#This Row],[KATEGORI]]</f>
        <v>GLOBAL</v>
      </c>
    </row>
    <row r="945" spans="1:15" ht="15.75" hidden="1" customHeight="1" x14ac:dyDescent="0.25">
      <c r="A945">
        <v>1858</v>
      </c>
      <c r="B945" t="s">
        <v>7</v>
      </c>
      <c r="C945" t="s">
        <v>748</v>
      </c>
      <c r="D945" t="s">
        <v>7</v>
      </c>
      <c r="E945">
        <v>40</v>
      </c>
      <c r="F945" t="s">
        <v>43</v>
      </c>
      <c r="G945" t="s">
        <v>9</v>
      </c>
      <c r="H945" t="s">
        <v>7</v>
      </c>
      <c r="I945">
        <v>1</v>
      </c>
      <c r="J945" t="str">
        <f>PROPER(Table1[[#This Row],[NAMA]])</f>
        <v>Garisan 15Cm Ab 0067</v>
      </c>
      <c r="K945">
        <f>Table1[[#This Row],[STOCK]]</f>
        <v>1</v>
      </c>
      <c r="L945" t="str">
        <f>IF(Table1[[#This Row],[KODE]]="","",Table1[[#This Row],[KODE]])</f>
        <v/>
      </c>
      <c r="M945" t="str">
        <f>IF(Table1[[#This Row],[QTY]]=0,"",CONCATENATE(Table1[[#This Row],[QTY]]," ",Table1[[#This Row],[STN]]))</f>
        <v>40 BOX</v>
      </c>
      <c r="N945" t="str">
        <f>Table1[[#This Row],[SUPPLIER]]</f>
        <v/>
      </c>
      <c r="O945" t="str">
        <f>Table1[[#This Row],[KATEGORI]]</f>
        <v>GLOBAL</v>
      </c>
    </row>
    <row r="946" spans="1:15" ht="15.75" hidden="1" customHeight="1" x14ac:dyDescent="0.25">
      <c r="A946">
        <v>1859</v>
      </c>
      <c r="B946" t="s">
        <v>7</v>
      </c>
      <c r="C946" t="s">
        <v>749</v>
      </c>
      <c r="D946" t="s">
        <v>7</v>
      </c>
      <c r="E946">
        <v>24</v>
      </c>
      <c r="F946" t="s">
        <v>43</v>
      </c>
      <c r="G946" t="s">
        <v>9</v>
      </c>
      <c r="H946" t="s">
        <v>7</v>
      </c>
      <c r="I946">
        <v>6</v>
      </c>
      <c r="J946" t="str">
        <f>PROPER(Table1[[#This Row],[NAMA]])</f>
        <v>Garisan 15Cm Ab 851 (200 Pc)</v>
      </c>
      <c r="K946">
        <f>Table1[[#This Row],[STOCK]]</f>
        <v>6</v>
      </c>
      <c r="L946" t="str">
        <f>IF(Table1[[#This Row],[KODE]]="","",Table1[[#This Row],[KODE]])</f>
        <v/>
      </c>
      <c r="M946" t="str">
        <f>IF(Table1[[#This Row],[QTY]]=0,"",CONCATENATE(Table1[[#This Row],[QTY]]," ",Table1[[#This Row],[STN]]))</f>
        <v>24 BOX</v>
      </c>
      <c r="N946" t="str">
        <f>Table1[[#This Row],[SUPPLIER]]</f>
        <v/>
      </c>
      <c r="O946" t="str">
        <f>Table1[[#This Row],[KATEGORI]]</f>
        <v>GLOBAL</v>
      </c>
    </row>
    <row r="947" spans="1:15" ht="15.75" hidden="1" customHeight="1" x14ac:dyDescent="0.25">
      <c r="A947">
        <v>1860</v>
      </c>
      <c r="B947" t="s">
        <v>7</v>
      </c>
      <c r="C947" t="s">
        <v>750</v>
      </c>
      <c r="D947" t="s">
        <v>7</v>
      </c>
      <c r="E947">
        <v>240</v>
      </c>
      <c r="F947" t="s">
        <v>8</v>
      </c>
      <c r="G947" t="s">
        <v>9</v>
      </c>
      <c r="H947" t="s">
        <v>7</v>
      </c>
      <c r="I947">
        <v>5</v>
      </c>
      <c r="J947" t="str">
        <f>PROPER(Table1[[#This Row],[NAMA]])</f>
        <v>Garisan 15Cm Ant 006 Nike</v>
      </c>
      <c r="K947">
        <f>Table1[[#This Row],[STOCK]]</f>
        <v>5</v>
      </c>
      <c r="L947" t="str">
        <f>IF(Table1[[#This Row],[KODE]]="","",Table1[[#This Row],[KODE]])</f>
        <v/>
      </c>
      <c r="M947" t="str">
        <f>IF(Table1[[#This Row],[QTY]]=0,"",CONCATENATE(Table1[[#This Row],[QTY]]," ",Table1[[#This Row],[STN]]))</f>
        <v>240 LSN</v>
      </c>
      <c r="N947" t="str">
        <f>Table1[[#This Row],[SUPPLIER]]</f>
        <v/>
      </c>
      <c r="O947" t="str">
        <f>Table1[[#This Row],[KATEGORI]]</f>
        <v>GLOBAL</v>
      </c>
    </row>
    <row r="948" spans="1:15" ht="15.75" hidden="1" customHeight="1" x14ac:dyDescent="0.25">
      <c r="A948">
        <v>1861</v>
      </c>
      <c r="B948" t="s">
        <v>7</v>
      </c>
      <c r="C948" t="s">
        <v>751</v>
      </c>
      <c r="D948" t="s">
        <v>7</v>
      </c>
      <c r="E948">
        <v>240</v>
      </c>
      <c r="F948" t="s">
        <v>8</v>
      </c>
      <c r="G948" t="s">
        <v>9</v>
      </c>
      <c r="H948" t="s">
        <v>7</v>
      </c>
      <c r="I948">
        <v>1</v>
      </c>
      <c r="J948" t="str">
        <f>PROPER(Table1[[#This Row],[NAMA]])</f>
        <v>Garisan 15Cm B-30 Palu Bear</v>
      </c>
      <c r="K948">
        <f>Table1[[#This Row],[STOCK]]</f>
        <v>1</v>
      </c>
      <c r="L948" t="str">
        <f>IF(Table1[[#This Row],[KODE]]="","",Table1[[#This Row],[KODE]])</f>
        <v/>
      </c>
      <c r="M948" t="str">
        <f>IF(Table1[[#This Row],[QTY]]=0,"",CONCATENATE(Table1[[#This Row],[QTY]]," ",Table1[[#This Row],[STN]]))</f>
        <v>240 LSN</v>
      </c>
      <c r="N948" t="str">
        <f>Table1[[#This Row],[SUPPLIER]]</f>
        <v/>
      </c>
      <c r="O948" t="str">
        <f>Table1[[#This Row],[KATEGORI]]</f>
        <v>GLOBAL</v>
      </c>
    </row>
    <row r="949" spans="1:15" ht="15.75" hidden="1" customHeight="1" x14ac:dyDescent="0.25">
      <c r="A949">
        <v>1862</v>
      </c>
      <c r="B949" t="s">
        <v>7</v>
      </c>
      <c r="C949" t="s">
        <v>752</v>
      </c>
      <c r="D949" t="s">
        <v>7</v>
      </c>
      <c r="E949">
        <v>80</v>
      </c>
      <c r="F949" t="s">
        <v>43</v>
      </c>
      <c r="G949" t="s">
        <v>9</v>
      </c>
      <c r="H949" t="s">
        <v>7</v>
      </c>
      <c r="I949">
        <v>6</v>
      </c>
      <c r="J949" t="str">
        <f>PROPER(Table1[[#This Row],[NAMA]])</f>
        <v>Garisan 15Cm Lentur Smurf 1100-2 (1X36)</v>
      </c>
      <c r="K949">
        <f>Table1[[#This Row],[STOCK]]</f>
        <v>6</v>
      </c>
      <c r="L949" t="str">
        <f>IF(Table1[[#This Row],[KODE]]="","",Table1[[#This Row],[KODE]])</f>
        <v/>
      </c>
      <c r="M949" t="str">
        <f>IF(Table1[[#This Row],[QTY]]=0,"",CONCATENATE(Table1[[#This Row],[QTY]]," ",Table1[[#This Row],[STN]]))</f>
        <v>80 BOX</v>
      </c>
      <c r="N949" t="str">
        <f>Table1[[#This Row],[SUPPLIER]]</f>
        <v/>
      </c>
      <c r="O949" t="str">
        <f>Table1[[#This Row],[KATEGORI]]</f>
        <v>GLOBAL</v>
      </c>
    </row>
    <row r="950" spans="1:15" ht="15.75" hidden="1" customHeight="1" x14ac:dyDescent="0.25">
      <c r="A950">
        <v>1863</v>
      </c>
      <c r="B950" t="s">
        <v>7</v>
      </c>
      <c r="C950" t="s">
        <v>753</v>
      </c>
      <c r="D950" t="s">
        <v>7</v>
      </c>
      <c r="E950">
        <v>32</v>
      </c>
      <c r="F950" t="s">
        <v>43</v>
      </c>
      <c r="G950" t="s">
        <v>9</v>
      </c>
      <c r="H950" t="s">
        <v>7</v>
      </c>
      <c r="I950">
        <v>2</v>
      </c>
      <c r="J950" t="str">
        <f>PROPER(Table1[[#This Row],[NAMA]])</f>
        <v>Garisan 15Cm Lipat 0229 (40)</v>
      </c>
      <c r="K950">
        <f>Table1[[#This Row],[STOCK]]</f>
        <v>2</v>
      </c>
      <c r="L950" t="str">
        <f>IF(Table1[[#This Row],[KODE]]="","",Table1[[#This Row],[KODE]])</f>
        <v/>
      </c>
      <c r="M950" t="str">
        <f>IF(Table1[[#This Row],[QTY]]=0,"",CONCATENATE(Table1[[#This Row],[QTY]]," ",Table1[[#This Row],[STN]]))</f>
        <v>32 BOX</v>
      </c>
      <c r="N950" t="str">
        <f>Table1[[#This Row],[SUPPLIER]]</f>
        <v/>
      </c>
      <c r="O950" t="str">
        <f>Table1[[#This Row],[KATEGORI]]</f>
        <v>GLOBAL</v>
      </c>
    </row>
    <row r="951" spans="1:15" ht="15.75" hidden="1" customHeight="1" x14ac:dyDescent="0.25">
      <c r="A951">
        <v>1864</v>
      </c>
      <c r="B951" t="s">
        <v>7</v>
      </c>
      <c r="C951" t="s">
        <v>754</v>
      </c>
      <c r="D951" t="s">
        <v>7</v>
      </c>
      <c r="E951">
        <v>80</v>
      </c>
      <c r="F951" t="s">
        <v>43</v>
      </c>
      <c r="G951" t="s">
        <v>9</v>
      </c>
      <c r="H951" t="s">
        <v>7</v>
      </c>
      <c r="I951">
        <v>11</v>
      </c>
      <c r="J951" t="str">
        <f>PROPER(Table1[[#This Row],[NAMA]])</f>
        <v>Garisan 15Cm Yd 1516 (30)</v>
      </c>
      <c r="K951">
        <f>Table1[[#This Row],[STOCK]]</f>
        <v>11</v>
      </c>
      <c r="L951" t="str">
        <f>IF(Table1[[#This Row],[KODE]]="","",Table1[[#This Row],[KODE]])</f>
        <v/>
      </c>
      <c r="M951" t="str">
        <f>IF(Table1[[#This Row],[QTY]]=0,"",CONCATENATE(Table1[[#This Row],[QTY]]," ",Table1[[#This Row],[STN]]))</f>
        <v>80 BOX</v>
      </c>
      <c r="N951" t="str">
        <f>Table1[[#This Row],[SUPPLIER]]</f>
        <v/>
      </c>
      <c r="O951" t="str">
        <f>Table1[[#This Row],[KATEGORI]]</f>
        <v>GLOBAL</v>
      </c>
    </row>
    <row r="952" spans="1:15" ht="15.75" customHeight="1" x14ac:dyDescent="0.25">
      <c r="A952">
        <v>1865</v>
      </c>
      <c r="B952" t="s">
        <v>7</v>
      </c>
      <c r="C952" t="s">
        <v>755</v>
      </c>
      <c r="D952" t="s">
        <v>75</v>
      </c>
      <c r="E952">
        <v>480</v>
      </c>
      <c r="F952" t="s">
        <v>11</v>
      </c>
      <c r="G952" t="s">
        <v>12</v>
      </c>
      <c r="H952" t="s">
        <v>7</v>
      </c>
      <c r="I952">
        <v>3</v>
      </c>
      <c r="J952" t="str">
        <f>PROPER(Table1[[#This Row],[NAMA]])</f>
        <v>Garisan 1820</v>
      </c>
      <c r="K952">
        <f>Table1[[#This Row],[STOCK]]</f>
        <v>3</v>
      </c>
      <c r="L952" t="str">
        <f>IF(Table1[[#This Row],[KODE]]="","",Table1[[#This Row],[KODE]])</f>
        <v/>
      </c>
      <c r="M952" t="str">
        <f>IF(Table1[[#This Row],[QTY]]=0,"",CONCATENATE(Table1[[#This Row],[QTY]]," ",Table1[[#This Row],[STN]]))</f>
        <v>480 PCS</v>
      </c>
      <c r="N952" t="str">
        <f>Table1[[#This Row],[SUPPLIER]]</f>
        <v>IMPORT C6</v>
      </c>
      <c r="O952" t="str">
        <f>Table1[[#This Row],[KATEGORI]]</f>
        <v>IMPORT</v>
      </c>
    </row>
    <row r="953" spans="1:15" ht="15.75" customHeight="1" x14ac:dyDescent="0.25">
      <c r="A953">
        <v>1867</v>
      </c>
      <c r="B953" t="s">
        <v>7</v>
      </c>
      <c r="C953" t="s">
        <v>756</v>
      </c>
      <c r="D953" t="s">
        <v>75</v>
      </c>
      <c r="E953">
        <v>480</v>
      </c>
      <c r="F953" t="s">
        <v>11</v>
      </c>
      <c r="G953" t="s">
        <v>12</v>
      </c>
      <c r="H953" t="s">
        <v>7</v>
      </c>
      <c r="I953">
        <v>3</v>
      </c>
      <c r="J953" t="str">
        <f>PROPER(Table1[[#This Row],[NAMA]])</f>
        <v>Garisan 1890</v>
      </c>
      <c r="K953">
        <f>Table1[[#This Row],[STOCK]]</f>
        <v>3</v>
      </c>
      <c r="L953" t="str">
        <f>IF(Table1[[#This Row],[KODE]]="","",Table1[[#This Row],[KODE]])</f>
        <v/>
      </c>
      <c r="M953" t="str">
        <f>IF(Table1[[#This Row],[QTY]]=0,"",CONCATENATE(Table1[[#This Row],[QTY]]," ",Table1[[#This Row],[STN]]))</f>
        <v>480 PCS</v>
      </c>
      <c r="N953" t="str">
        <f>Table1[[#This Row],[SUPPLIER]]</f>
        <v>IMPORT C6</v>
      </c>
      <c r="O953" t="str">
        <f>Table1[[#This Row],[KATEGORI]]</f>
        <v>IMPORT</v>
      </c>
    </row>
    <row r="954" spans="1:15" ht="15.75" customHeight="1" x14ac:dyDescent="0.25">
      <c r="A954">
        <v>1868</v>
      </c>
      <c r="B954" t="s">
        <v>7</v>
      </c>
      <c r="C954" t="s">
        <v>757</v>
      </c>
      <c r="D954" t="s">
        <v>75</v>
      </c>
      <c r="E954">
        <v>480</v>
      </c>
      <c r="F954" t="s">
        <v>11</v>
      </c>
      <c r="G954" t="s">
        <v>12</v>
      </c>
      <c r="H954" t="s">
        <v>7</v>
      </c>
      <c r="I954">
        <v>4</v>
      </c>
      <c r="J954" t="str">
        <f>PROPER(Table1[[#This Row],[NAMA]])</f>
        <v>Garisan 1895</v>
      </c>
      <c r="K954">
        <f>Table1[[#This Row],[STOCK]]</f>
        <v>4</v>
      </c>
      <c r="L954" t="str">
        <f>IF(Table1[[#This Row],[KODE]]="","",Table1[[#This Row],[KODE]])</f>
        <v/>
      </c>
      <c r="M954" t="str">
        <f>IF(Table1[[#This Row],[QTY]]=0,"",CONCATENATE(Table1[[#This Row],[QTY]]," ",Table1[[#This Row],[STN]]))</f>
        <v>480 PCS</v>
      </c>
      <c r="N954" t="str">
        <f>Table1[[#This Row],[SUPPLIER]]</f>
        <v>IMPORT C6</v>
      </c>
      <c r="O954" t="str">
        <f>Table1[[#This Row],[KATEGORI]]</f>
        <v>IMPORT</v>
      </c>
    </row>
    <row r="955" spans="1:15" ht="15.75" customHeight="1" x14ac:dyDescent="0.25">
      <c r="A955">
        <v>1869</v>
      </c>
      <c r="B955" t="s">
        <v>7</v>
      </c>
      <c r="C955" t="s">
        <v>758</v>
      </c>
      <c r="D955" t="s">
        <v>75</v>
      </c>
      <c r="E955">
        <v>480</v>
      </c>
      <c r="F955" t="s">
        <v>11</v>
      </c>
      <c r="G955" t="s">
        <v>12</v>
      </c>
      <c r="H955" t="s">
        <v>7</v>
      </c>
      <c r="I955">
        <v>3</v>
      </c>
      <c r="J955" t="str">
        <f>PROPER(Table1[[#This Row],[NAMA]])</f>
        <v>Garisan 1896</v>
      </c>
      <c r="K955">
        <f>Table1[[#This Row],[STOCK]]</f>
        <v>3</v>
      </c>
      <c r="L955" t="str">
        <f>IF(Table1[[#This Row],[KODE]]="","",Table1[[#This Row],[KODE]])</f>
        <v/>
      </c>
      <c r="M955" t="str">
        <f>IF(Table1[[#This Row],[QTY]]=0,"",CONCATENATE(Table1[[#This Row],[QTY]]," ",Table1[[#This Row],[STN]]))</f>
        <v>480 PCS</v>
      </c>
      <c r="N955" t="str">
        <f>Table1[[#This Row],[SUPPLIER]]</f>
        <v>IMPORT C6</v>
      </c>
      <c r="O955" t="str">
        <f>Table1[[#This Row],[KATEGORI]]</f>
        <v>IMPORT</v>
      </c>
    </row>
    <row r="956" spans="1:15" ht="15.75" hidden="1" customHeight="1" x14ac:dyDescent="0.25">
      <c r="A956">
        <v>1870</v>
      </c>
      <c r="B956" t="s">
        <v>7</v>
      </c>
      <c r="C956" t="s">
        <v>759</v>
      </c>
      <c r="D956" t="s">
        <v>7</v>
      </c>
      <c r="E956">
        <v>30</v>
      </c>
      <c r="F956" t="s">
        <v>43</v>
      </c>
      <c r="G956" t="s">
        <v>9</v>
      </c>
      <c r="H956" t="s">
        <v>7</v>
      </c>
      <c r="I956">
        <v>3</v>
      </c>
      <c r="J956" t="str">
        <f>PROPER(Table1[[#This Row],[NAMA]])</f>
        <v>Garisan 18Cm 322 (84) Transformer</v>
      </c>
      <c r="K956">
        <f>Table1[[#This Row],[STOCK]]</f>
        <v>3</v>
      </c>
      <c r="L956" t="str">
        <f>IF(Table1[[#This Row],[KODE]]="","",Table1[[#This Row],[KODE]])</f>
        <v/>
      </c>
      <c r="M956" t="str">
        <f>IF(Table1[[#This Row],[QTY]]=0,"",CONCATENATE(Table1[[#This Row],[QTY]]," ",Table1[[#This Row],[STN]]))</f>
        <v>30 BOX</v>
      </c>
      <c r="N956" t="str">
        <f>Table1[[#This Row],[SUPPLIER]]</f>
        <v/>
      </c>
      <c r="O956" t="str">
        <f>Table1[[#This Row],[KATEGORI]]</f>
        <v>GLOBAL</v>
      </c>
    </row>
    <row r="957" spans="1:15" ht="15.75" hidden="1" customHeight="1" x14ac:dyDescent="0.25">
      <c r="A957">
        <v>1871</v>
      </c>
      <c r="B957" t="s">
        <v>7</v>
      </c>
      <c r="C957" t="s">
        <v>760</v>
      </c>
      <c r="D957" t="s">
        <v>7</v>
      </c>
      <c r="E957">
        <v>960</v>
      </c>
      <c r="F957" t="s">
        <v>11</v>
      </c>
      <c r="G957" t="s">
        <v>9</v>
      </c>
      <c r="H957" t="s">
        <v>7</v>
      </c>
      <c r="I957">
        <v>1</v>
      </c>
      <c r="J957" t="str">
        <f>PROPER(Table1[[#This Row],[NAMA]])</f>
        <v>Garisan 18Cm 5014</v>
      </c>
      <c r="K957">
        <f>Table1[[#This Row],[STOCK]]</f>
        <v>1</v>
      </c>
      <c r="L957" t="str">
        <f>IF(Table1[[#This Row],[KODE]]="","",Table1[[#This Row],[KODE]])</f>
        <v/>
      </c>
      <c r="M957" t="str">
        <f>IF(Table1[[#This Row],[QTY]]=0,"",CONCATENATE(Table1[[#This Row],[QTY]]," ",Table1[[#This Row],[STN]]))</f>
        <v>960 PCS</v>
      </c>
      <c r="N957" t="str">
        <f>Table1[[#This Row],[SUPPLIER]]</f>
        <v/>
      </c>
      <c r="O957" t="str">
        <f>Table1[[#This Row],[KATEGORI]]</f>
        <v>GLOBAL</v>
      </c>
    </row>
    <row r="958" spans="1:15" ht="15.75" hidden="1" customHeight="1" x14ac:dyDescent="0.25">
      <c r="A958">
        <v>1872</v>
      </c>
      <c r="B958" t="s">
        <v>7</v>
      </c>
      <c r="C958" t="s">
        <v>761</v>
      </c>
      <c r="D958" t="s">
        <v>7</v>
      </c>
      <c r="E958">
        <v>800</v>
      </c>
      <c r="F958" t="s">
        <v>8</v>
      </c>
      <c r="G958" t="s">
        <v>9</v>
      </c>
      <c r="H958" t="s">
        <v>7</v>
      </c>
      <c r="I958">
        <v>3</v>
      </c>
      <c r="J958" t="str">
        <f>PROPER(Table1[[#This Row],[NAMA]])</f>
        <v>Garisan 18Cm Disney (4D)</v>
      </c>
      <c r="K958">
        <f>Table1[[#This Row],[STOCK]]</f>
        <v>3</v>
      </c>
      <c r="L958" t="str">
        <f>IF(Table1[[#This Row],[KODE]]="","",Table1[[#This Row],[KODE]])</f>
        <v/>
      </c>
      <c r="M958" t="str">
        <f>IF(Table1[[#This Row],[QTY]]=0,"",CONCATENATE(Table1[[#This Row],[QTY]]," ",Table1[[#This Row],[STN]]))</f>
        <v>800 LSN</v>
      </c>
      <c r="N958" t="str">
        <f>Table1[[#This Row],[SUPPLIER]]</f>
        <v/>
      </c>
      <c r="O958" t="str">
        <f>Table1[[#This Row],[KATEGORI]]</f>
        <v>GLOBAL</v>
      </c>
    </row>
    <row r="959" spans="1:15" ht="15.75" hidden="1" customHeight="1" x14ac:dyDescent="0.25">
      <c r="A959">
        <v>1873</v>
      </c>
      <c r="B959" t="s">
        <v>7</v>
      </c>
      <c r="C959" t="s">
        <v>762</v>
      </c>
      <c r="D959" t="s">
        <v>7</v>
      </c>
      <c r="E959">
        <v>120</v>
      </c>
      <c r="F959" t="s">
        <v>8</v>
      </c>
      <c r="G959" t="s">
        <v>9</v>
      </c>
      <c r="H959" t="s">
        <v>7</v>
      </c>
      <c r="I959">
        <v>9</v>
      </c>
      <c r="J959" t="str">
        <f>PROPER(Table1[[#This Row],[NAMA]])</f>
        <v>Garisan 18Cm Sy-1308 (24 Pc) Hk(1)/ Hp(8)</v>
      </c>
      <c r="K959">
        <f>Table1[[#This Row],[STOCK]]</f>
        <v>9</v>
      </c>
      <c r="L959" t="str">
        <f>IF(Table1[[#This Row],[KODE]]="","",Table1[[#This Row],[KODE]])</f>
        <v/>
      </c>
      <c r="M959" t="str">
        <f>IF(Table1[[#This Row],[QTY]]=0,"",CONCATENATE(Table1[[#This Row],[QTY]]," ",Table1[[#This Row],[STN]]))</f>
        <v>120 LSN</v>
      </c>
      <c r="N959" t="str">
        <f>Table1[[#This Row],[SUPPLIER]]</f>
        <v/>
      </c>
      <c r="O959" t="str">
        <f>Table1[[#This Row],[KATEGORI]]</f>
        <v>GLOBAL</v>
      </c>
    </row>
    <row r="960" spans="1:15" ht="15.75" customHeight="1" x14ac:dyDescent="0.25">
      <c r="A960">
        <v>1874</v>
      </c>
      <c r="B960" t="s">
        <v>7</v>
      </c>
      <c r="C960" t="s">
        <v>763</v>
      </c>
      <c r="D960" t="s">
        <v>75</v>
      </c>
      <c r="E960">
        <v>288</v>
      </c>
      <c r="F960" t="s">
        <v>11</v>
      </c>
      <c r="G960" t="s">
        <v>12</v>
      </c>
      <c r="H960" t="s">
        <v>7</v>
      </c>
      <c r="I960">
        <v>4</v>
      </c>
      <c r="J960" t="str">
        <f>PROPER(Table1[[#This Row],[NAMA]])</f>
        <v>Garisan 2030</v>
      </c>
      <c r="K960">
        <f>Table1[[#This Row],[STOCK]]</f>
        <v>4</v>
      </c>
      <c r="L960" t="str">
        <f>IF(Table1[[#This Row],[KODE]]="","",Table1[[#This Row],[KODE]])</f>
        <v/>
      </c>
      <c r="M960" t="str">
        <f>IF(Table1[[#This Row],[QTY]]=0,"",CONCATENATE(Table1[[#This Row],[QTY]]," ",Table1[[#This Row],[STN]]))</f>
        <v>288 PCS</v>
      </c>
      <c r="N960" t="str">
        <f>Table1[[#This Row],[SUPPLIER]]</f>
        <v>IMPORT C6</v>
      </c>
      <c r="O960" t="str">
        <f>Table1[[#This Row],[KATEGORI]]</f>
        <v>IMPORT</v>
      </c>
    </row>
    <row r="961" spans="1:15" ht="15.75" customHeight="1" x14ac:dyDescent="0.25">
      <c r="A961">
        <v>1875</v>
      </c>
      <c r="B961" t="s">
        <v>7</v>
      </c>
      <c r="C961" t="s">
        <v>764</v>
      </c>
      <c r="D961" t="s">
        <v>75</v>
      </c>
      <c r="E961">
        <v>144</v>
      </c>
      <c r="F961" t="s">
        <v>11</v>
      </c>
      <c r="G961" t="s">
        <v>12</v>
      </c>
      <c r="H961" t="s">
        <v>7</v>
      </c>
      <c r="I961">
        <v>4</v>
      </c>
      <c r="J961" t="str">
        <f>PROPER(Table1[[#This Row],[NAMA]])</f>
        <v>Garisan 2032</v>
      </c>
      <c r="K961">
        <f>Table1[[#This Row],[STOCK]]</f>
        <v>4</v>
      </c>
      <c r="L961" t="str">
        <f>IF(Table1[[#This Row],[KODE]]="","",Table1[[#This Row],[KODE]])</f>
        <v/>
      </c>
      <c r="M961" t="str">
        <f>IF(Table1[[#This Row],[QTY]]=0,"",CONCATENATE(Table1[[#This Row],[QTY]]," ",Table1[[#This Row],[STN]]))</f>
        <v>144 PCS</v>
      </c>
      <c r="N961" t="str">
        <f>Table1[[#This Row],[SUPPLIER]]</f>
        <v>IMPORT C6</v>
      </c>
      <c r="O961" t="str">
        <f>Table1[[#This Row],[KATEGORI]]</f>
        <v>IMPORT</v>
      </c>
    </row>
    <row r="962" spans="1:15" ht="15.75" hidden="1" customHeight="1" x14ac:dyDescent="0.25">
      <c r="A962">
        <v>1876</v>
      </c>
      <c r="B962" t="s">
        <v>7</v>
      </c>
      <c r="C962" t="s">
        <v>765</v>
      </c>
      <c r="D962" t="s">
        <v>7</v>
      </c>
      <c r="E962">
        <v>16</v>
      </c>
      <c r="F962" t="s">
        <v>43</v>
      </c>
      <c r="G962" t="s">
        <v>9</v>
      </c>
      <c r="H962" t="s">
        <v>7</v>
      </c>
      <c r="I962">
        <v>1</v>
      </c>
      <c r="J962" t="str">
        <f>PROPER(Table1[[#This Row],[NAMA]])</f>
        <v>Garisan 20Cm 109 (100)</v>
      </c>
      <c r="K962">
        <f>Table1[[#This Row],[STOCK]]</f>
        <v>1</v>
      </c>
      <c r="L962" t="str">
        <f>IF(Table1[[#This Row],[KODE]]="","",Table1[[#This Row],[KODE]])</f>
        <v/>
      </c>
      <c r="M962" t="str">
        <f>IF(Table1[[#This Row],[QTY]]=0,"",CONCATENATE(Table1[[#This Row],[QTY]]," ",Table1[[#This Row],[STN]]))</f>
        <v>16 BOX</v>
      </c>
      <c r="N962" t="str">
        <f>Table1[[#This Row],[SUPPLIER]]</f>
        <v/>
      </c>
      <c r="O962" t="str">
        <f>Table1[[#This Row],[KATEGORI]]</f>
        <v>GLOBAL</v>
      </c>
    </row>
    <row r="963" spans="1:15" ht="15.75" hidden="1" customHeight="1" x14ac:dyDescent="0.25">
      <c r="A963">
        <v>1877</v>
      </c>
      <c r="B963" t="s">
        <v>7</v>
      </c>
      <c r="C963" t="s">
        <v>5668</v>
      </c>
      <c r="D963" t="s">
        <v>22</v>
      </c>
      <c r="E963">
        <v>24</v>
      </c>
      <c r="F963" t="s">
        <v>43</v>
      </c>
      <c r="G963" t="s">
        <v>9</v>
      </c>
      <c r="H963" t="s">
        <v>7</v>
      </c>
      <c r="I963">
        <v>11</v>
      </c>
      <c r="J963" t="str">
        <f>PROPER(Table1[[#This Row],[NAMA]])</f>
        <v>Garisan 20Cm 2011(9)/ 2010(2)</v>
      </c>
      <c r="K963">
        <f>Table1[[#This Row],[STOCK]]</f>
        <v>11</v>
      </c>
      <c r="L963" t="str">
        <f>IF(Table1[[#This Row],[KODE]]="","",Table1[[#This Row],[KODE]])</f>
        <v/>
      </c>
      <c r="M963" t="str">
        <f>IF(Table1[[#This Row],[QTY]]=0,"",CONCATENATE(Table1[[#This Row],[QTY]]," ",Table1[[#This Row],[STN]]))</f>
        <v>24 BOX</v>
      </c>
      <c r="N963" t="str">
        <f>Table1[[#This Row],[SUPPLIER]]</f>
        <v>-</v>
      </c>
      <c r="O963" t="str">
        <f>Table1[[#This Row],[KATEGORI]]</f>
        <v>GLOBAL</v>
      </c>
    </row>
    <row r="964" spans="1:15" ht="15.75" hidden="1" customHeight="1" x14ac:dyDescent="0.25">
      <c r="A964">
        <v>1878</v>
      </c>
      <c r="B964" t="s">
        <v>7</v>
      </c>
      <c r="C964" t="s">
        <v>766</v>
      </c>
      <c r="D964" t="s">
        <v>7</v>
      </c>
      <c r="E964">
        <v>20</v>
      </c>
      <c r="F964" t="s">
        <v>43</v>
      </c>
      <c r="G964" t="s">
        <v>9</v>
      </c>
      <c r="H964" t="s">
        <v>7</v>
      </c>
      <c r="I964">
        <v>3</v>
      </c>
      <c r="J964" t="str">
        <f>PROPER(Table1[[#This Row],[NAMA]])</f>
        <v>Garisan 20Cm 2020 Disney 1X36</v>
      </c>
      <c r="K964">
        <f>Table1[[#This Row],[STOCK]]</f>
        <v>3</v>
      </c>
      <c r="L964" t="str">
        <f>IF(Table1[[#This Row],[KODE]]="","",Table1[[#This Row],[KODE]])</f>
        <v/>
      </c>
      <c r="M964" t="str">
        <f>IF(Table1[[#This Row],[QTY]]=0,"",CONCATENATE(Table1[[#This Row],[QTY]]," ",Table1[[#This Row],[STN]]))</f>
        <v>20 BOX</v>
      </c>
      <c r="N964" t="str">
        <f>Table1[[#This Row],[SUPPLIER]]</f>
        <v/>
      </c>
      <c r="O964" t="str">
        <f>Table1[[#This Row],[KATEGORI]]</f>
        <v>GLOBAL</v>
      </c>
    </row>
    <row r="965" spans="1:15" ht="15.75" hidden="1" customHeight="1" x14ac:dyDescent="0.25">
      <c r="A965">
        <v>1879</v>
      </c>
      <c r="B965" t="s">
        <v>7</v>
      </c>
      <c r="C965" t="s">
        <v>767</v>
      </c>
      <c r="D965" t="s">
        <v>7</v>
      </c>
      <c r="E965">
        <v>32</v>
      </c>
      <c r="F965" t="s">
        <v>43</v>
      </c>
      <c r="G965" t="s">
        <v>9</v>
      </c>
      <c r="H965" t="s">
        <v>7</v>
      </c>
      <c r="I965">
        <v>1</v>
      </c>
      <c r="J965" t="str">
        <f>PROPER(Table1[[#This Row],[NAMA]])</f>
        <v>Garisan 20Cm 8803 Ab (40)</v>
      </c>
      <c r="K965">
        <f>Table1[[#This Row],[STOCK]]</f>
        <v>1</v>
      </c>
      <c r="L965" t="str">
        <f>IF(Table1[[#This Row],[KODE]]="","",Table1[[#This Row],[KODE]])</f>
        <v/>
      </c>
      <c r="M965" t="str">
        <f>IF(Table1[[#This Row],[QTY]]=0,"",CONCATENATE(Table1[[#This Row],[QTY]]," ",Table1[[#This Row],[STN]]))</f>
        <v>32 BOX</v>
      </c>
      <c r="N965" t="str">
        <f>Table1[[#This Row],[SUPPLIER]]</f>
        <v/>
      </c>
      <c r="O965" t="str">
        <f>Table1[[#This Row],[KATEGORI]]</f>
        <v>GLOBAL</v>
      </c>
    </row>
    <row r="966" spans="1:15" ht="15.75" hidden="1" customHeight="1" x14ac:dyDescent="0.25">
      <c r="A966">
        <v>1880</v>
      </c>
      <c r="B966" t="s">
        <v>7</v>
      </c>
      <c r="C966" t="s">
        <v>768</v>
      </c>
      <c r="D966" t="s">
        <v>7</v>
      </c>
      <c r="E966">
        <v>180</v>
      </c>
      <c r="F966" t="s">
        <v>8</v>
      </c>
      <c r="G966" t="s">
        <v>9</v>
      </c>
      <c r="H966" t="s">
        <v>7</v>
      </c>
      <c r="I966">
        <v>52</v>
      </c>
      <c r="J966" t="str">
        <f>PROPER(Table1[[#This Row],[NAMA]])</f>
        <v>Garisan 20Cm Fancy Baby Mouse</v>
      </c>
      <c r="K966">
        <f>Table1[[#This Row],[STOCK]]</f>
        <v>52</v>
      </c>
      <c r="L966" t="str">
        <f>IF(Table1[[#This Row],[KODE]]="","",Table1[[#This Row],[KODE]])</f>
        <v/>
      </c>
      <c r="M966" t="str">
        <f>IF(Table1[[#This Row],[QTY]]=0,"",CONCATENATE(Table1[[#This Row],[QTY]]," ",Table1[[#This Row],[STN]]))</f>
        <v>180 LSN</v>
      </c>
      <c r="N966" t="str">
        <f>Table1[[#This Row],[SUPPLIER]]</f>
        <v/>
      </c>
      <c r="O966" t="str">
        <f>Table1[[#This Row],[KATEGORI]]</f>
        <v>GLOBAL</v>
      </c>
    </row>
    <row r="967" spans="1:15" ht="15.75" hidden="1" customHeight="1" x14ac:dyDescent="0.25">
      <c r="A967">
        <v>1881</v>
      </c>
      <c r="B967" t="s">
        <v>7</v>
      </c>
      <c r="C967" t="s">
        <v>769</v>
      </c>
      <c r="D967" t="s">
        <v>7</v>
      </c>
      <c r="E967">
        <v>180</v>
      </c>
      <c r="F967" t="s">
        <v>8</v>
      </c>
      <c r="G967" t="s">
        <v>9</v>
      </c>
      <c r="H967" t="s">
        <v>7</v>
      </c>
      <c r="I967">
        <v>17</v>
      </c>
      <c r="J967" t="str">
        <f>PROPER(Table1[[#This Row],[NAMA]])</f>
        <v>Garisan 20Cm Fancy Cut Mouse</v>
      </c>
      <c r="K967">
        <f>Table1[[#This Row],[STOCK]]</f>
        <v>17</v>
      </c>
      <c r="L967" t="str">
        <f>IF(Table1[[#This Row],[KODE]]="","",Table1[[#This Row],[KODE]])</f>
        <v/>
      </c>
      <c r="M967" t="str">
        <f>IF(Table1[[#This Row],[QTY]]=0,"",CONCATENATE(Table1[[#This Row],[QTY]]," ",Table1[[#This Row],[STN]]))</f>
        <v>180 LSN</v>
      </c>
      <c r="N967" t="str">
        <f>Table1[[#This Row],[SUPPLIER]]</f>
        <v/>
      </c>
      <c r="O967" t="str">
        <f>Table1[[#This Row],[KATEGORI]]</f>
        <v>GLOBAL</v>
      </c>
    </row>
    <row r="968" spans="1:15" ht="15.75" hidden="1" customHeight="1" x14ac:dyDescent="0.25">
      <c r="A968">
        <v>1882</v>
      </c>
      <c r="B968" t="s">
        <v>7</v>
      </c>
      <c r="C968" t="s">
        <v>770</v>
      </c>
      <c r="D968" t="s">
        <v>7</v>
      </c>
      <c r="E968">
        <v>180</v>
      </c>
      <c r="F968" t="s">
        <v>8</v>
      </c>
      <c r="G968" t="s">
        <v>9</v>
      </c>
      <c r="H968" t="s">
        <v>7</v>
      </c>
      <c r="I968">
        <v>1</v>
      </c>
      <c r="J968" t="str">
        <f>PROPER(Table1[[#This Row],[NAMA]])</f>
        <v>Garisan 20Cm Fancy Mouse</v>
      </c>
      <c r="K968">
        <f>Table1[[#This Row],[STOCK]]</f>
        <v>1</v>
      </c>
      <c r="L968" t="str">
        <f>IF(Table1[[#This Row],[KODE]]="","",Table1[[#This Row],[KODE]])</f>
        <v/>
      </c>
      <c r="M968" t="str">
        <f>IF(Table1[[#This Row],[QTY]]=0,"",CONCATENATE(Table1[[#This Row],[QTY]]," ",Table1[[#This Row],[STN]]))</f>
        <v>180 LSN</v>
      </c>
      <c r="N968" t="str">
        <f>Table1[[#This Row],[SUPPLIER]]</f>
        <v/>
      </c>
      <c r="O968" t="str">
        <f>Table1[[#This Row],[KATEGORI]]</f>
        <v>GLOBAL</v>
      </c>
    </row>
    <row r="969" spans="1:15" ht="15.75" hidden="1" customHeight="1" x14ac:dyDescent="0.25">
      <c r="A969">
        <v>1883</v>
      </c>
      <c r="B969" t="s">
        <v>7</v>
      </c>
      <c r="C969" t="s">
        <v>771</v>
      </c>
      <c r="D969" t="s">
        <v>7</v>
      </c>
      <c r="E969">
        <v>180</v>
      </c>
      <c r="F969" t="s">
        <v>8</v>
      </c>
      <c r="G969" t="s">
        <v>9</v>
      </c>
      <c r="H969" t="s">
        <v>7</v>
      </c>
      <c r="I969">
        <v>22</v>
      </c>
      <c r="J969" t="str">
        <f>PROPER(Table1[[#This Row],[NAMA]])</f>
        <v>Garisan 20Cm Fancy Pavia Bear</v>
      </c>
      <c r="K969">
        <f>Table1[[#This Row],[STOCK]]</f>
        <v>22</v>
      </c>
      <c r="L969" t="str">
        <f>IF(Table1[[#This Row],[KODE]]="","",Table1[[#This Row],[KODE]])</f>
        <v/>
      </c>
      <c r="M969" t="str">
        <f>IF(Table1[[#This Row],[QTY]]=0,"",CONCATENATE(Table1[[#This Row],[QTY]]," ",Table1[[#This Row],[STN]]))</f>
        <v>180 LSN</v>
      </c>
      <c r="N969" t="str">
        <f>Table1[[#This Row],[SUPPLIER]]</f>
        <v/>
      </c>
      <c r="O969" t="str">
        <f>Table1[[#This Row],[KATEGORI]]</f>
        <v>GLOBAL</v>
      </c>
    </row>
    <row r="970" spans="1:15" ht="15.75" hidden="1" customHeight="1" x14ac:dyDescent="0.25">
      <c r="A970">
        <v>1884</v>
      </c>
      <c r="B970" t="s">
        <v>7</v>
      </c>
      <c r="C970" t="s">
        <v>772</v>
      </c>
      <c r="D970" t="s">
        <v>7</v>
      </c>
      <c r="E970">
        <v>180</v>
      </c>
      <c r="F970" t="s">
        <v>8</v>
      </c>
      <c r="G970" t="s">
        <v>9</v>
      </c>
      <c r="H970" t="s">
        <v>7</v>
      </c>
      <c r="I970">
        <v>54</v>
      </c>
      <c r="J970" t="str">
        <f>PROPER(Table1[[#This Row],[NAMA]])</f>
        <v>Garisan 20Cm Fancy Pretty White</v>
      </c>
      <c r="K970">
        <f>Table1[[#This Row],[STOCK]]</f>
        <v>54</v>
      </c>
      <c r="L970" t="str">
        <f>IF(Table1[[#This Row],[KODE]]="","",Table1[[#This Row],[KODE]])</f>
        <v/>
      </c>
      <c r="M970" t="str">
        <f>IF(Table1[[#This Row],[QTY]]=0,"",CONCATENATE(Table1[[#This Row],[QTY]]," ",Table1[[#This Row],[STN]]))</f>
        <v>180 LSN</v>
      </c>
      <c r="N970" t="str">
        <f>Table1[[#This Row],[SUPPLIER]]</f>
        <v/>
      </c>
      <c r="O970" t="str">
        <f>Table1[[#This Row],[KATEGORI]]</f>
        <v>GLOBAL</v>
      </c>
    </row>
    <row r="971" spans="1:15" ht="15.75" hidden="1" customHeight="1" x14ac:dyDescent="0.25">
      <c r="A971">
        <v>1885</v>
      </c>
      <c r="B971" t="s">
        <v>7</v>
      </c>
      <c r="C971" t="s">
        <v>773</v>
      </c>
      <c r="D971" t="s">
        <v>7</v>
      </c>
      <c r="E971">
        <v>180</v>
      </c>
      <c r="F971" t="s">
        <v>8</v>
      </c>
      <c r="G971" t="s">
        <v>9</v>
      </c>
      <c r="H971" t="s">
        <v>7</v>
      </c>
      <c r="I971">
        <v>17</v>
      </c>
      <c r="J971" t="str">
        <f>PROPER(Table1[[#This Row],[NAMA]])</f>
        <v>Garisan 20Cm Fancy Spiderman Biru</v>
      </c>
      <c r="K971">
        <f>Table1[[#This Row],[STOCK]]</f>
        <v>17</v>
      </c>
      <c r="L971" t="str">
        <f>IF(Table1[[#This Row],[KODE]]="","",Table1[[#This Row],[KODE]])</f>
        <v/>
      </c>
      <c r="M971" t="str">
        <f>IF(Table1[[#This Row],[QTY]]=0,"",CONCATENATE(Table1[[#This Row],[QTY]]," ",Table1[[#This Row],[STN]]))</f>
        <v>180 LSN</v>
      </c>
      <c r="N971" t="str">
        <f>Table1[[#This Row],[SUPPLIER]]</f>
        <v/>
      </c>
      <c r="O971" t="str">
        <f>Table1[[#This Row],[KATEGORI]]</f>
        <v>GLOBAL</v>
      </c>
    </row>
    <row r="972" spans="1:15" ht="15.75" hidden="1" customHeight="1" x14ac:dyDescent="0.25">
      <c r="A972">
        <v>1886</v>
      </c>
      <c r="B972" t="s">
        <v>7</v>
      </c>
      <c r="C972" t="s">
        <v>774</v>
      </c>
      <c r="D972" t="s">
        <v>7</v>
      </c>
      <c r="E972">
        <v>180</v>
      </c>
      <c r="F972" t="s">
        <v>8</v>
      </c>
      <c r="G972" t="s">
        <v>9</v>
      </c>
      <c r="H972" t="s">
        <v>7</v>
      </c>
      <c r="I972">
        <v>10</v>
      </c>
      <c r="J972" t="str">
        <f>PROPER(Table1[[#This Row],[NAMA]])</f>
        <v>Garisan 20Cm Fancy Superman</v>
      </c>
      <c r="K972">
        <f>Table1[[#This Row],[STOCK]]</f>
        <v>10</v>
      </c>
      <c r="L972" t="str">
        <f>IF(Table1[[#This Row],[KODE]]="","",Table1[[#This Row],[KODE]])</f>
        <v/>
      </c>
      <c r="M972" t="str">
        <f>IF(Table1[[#This Row],[QTY]]=0,"",CONCATENATE(Table1[[#This Row],[QTY]]," ",Table1[[#This Row],[STN]]))</f>
        <v>180 LSN</v>
      </c>
      <c r="N972" t="str">
        <f>Table1[[#This Row],[SUPPLIER]]</f>
        <v/>
      </c>
      <c r="O972" t="str">
        <f>Table1[[#This Row],[KATEGORI]]</f>
        <v>GLOBAL</v>
      </c>
    </row>
    <row r="973" spans="1:15" ht="15.75" hidden="1" customHeight="1" x14ac:dyDescent="0.25">
      <c r="A973">
        <v>1887</v>
      </c>
      <c r="B973" t="s">
        <v>7</v>
      </c>
      <c r="C973" t="s">
        <v>775</v>
      </c>
      <c r="D973" t="s">
        <v>7</v>
      </c>
      <c r="E973">
        <v>20</v>
      </c>
      <c r="F973" t="s">
        <v>43</v>
      </c>
      <c r="G973" t="s">
        <v>9</v>
      </c>
      <c r="H973" t="s">
        <v>7</v>
      </c>
      <c r="I973">
        <v>11</v>
      </c>
      <c r="J973" t="str">
        <f>PROPER(Table1[[#This Row],[NAMA]])</f>
        <v>Garisan 20Cm Holo 93-20 (1 Disp=10 Pc)</v>
      </c>
      <c r="K973">
        <f>Table1[[#This Row],[STOCK]]</f>
        <v>11</v>
      </c>
      <c r="L973" t="str">
        <f>IF(Table1[[#This Row],[KODE]]="","",Table1[[#This Row],[KODE]])</f>
        <v/>
      </c>
      <c r="M973" t="str">
        <f>IF(Table1[[#This Row],[QTY]]=0,"",CONCATENATE(Table1[[#This Row],[QTY]]," ",Table1[[#This Row],[STN]]))</f>
        <v>20 BOX</v>
      </c>
      <c r="N973" t="str">
        <f>Table1[[#This Row],[SUPPLIER]]</f>
        <v/>
      </c>
      <c r="O973" t="str">
        <f>Table1[[#This Row],[KATEGORI]]</f>
        <v>GLOBAL</v>
      </c>
    </row>
    <row r="974" spans="1:15" ht="15.75" customHeight="1" x14ac:dyDescent="0.25">
      <c r="A974">
        <v>1888</v>
      </c>
      <c r="B974" t="s">
        <v>7</v>
      </c>
      <c r="C974" t="s">
        <v>776</v>
      </c>
      <c r="D974" t="s">
        <v>75</v>
      </c>
      <c r="E974">
        <v>120</v>
      </c>
      <c r="F974" t="s">
        <v>11</v>
      </c>
      <c r="G974" t="s">
        <v>12</v>
      </c>
      <c r="H974" t="s">
        <v>7</v>
      </c>
      <c r="I974">
        <v>9</v>
      </c>
      <c r="J974" t="str">
        <f>PROPER(Table1[[#This Row],[NAMA]])</f>
        <v>Garisan 2-25100-3</v>
      </c>
      <c r="K974">
        <f>Table1[[#This Row],[STOCK]]</f>
        <v>9</v>
      </c>
      <c r="L974" t="str">
        <f>IF(Table1[[#This Row],[KODE]]="","",Table1[[#This Row],[KODE]])</f>
        <v/>
      </c>
      <c r="M974" t="str">
        <f>IF(Table1[[#This Row],[QTY]]=0,"",CONCATENATE(Table1[[#This Row],[QTY]]," ",Table1[[#This Row],[STN]]))</f>
        <v>120 PCS</v>
      </c>
      <c r="N974" t="str">
        <f>Table1[[#This Row],[SUPPLIER]]</f>
        <v>IMPORT C6</v>
      </c>
      <c r="O974" t="str">
        <f>Table1[[#This Row],[KATEGORI]]</f>
        <v>IMPORT</v>
      </c>
    </row>
    <row r="975" spans="1:15" ht="15.75" customHeight="1" x14ac:dyDescent="0.25">
      <c r="A975">
        <v>1889</v>
      </c>
      <c r="B975" t="s">
        <v>7</v>
      </c>
      <c r="C975" t="s">
        <v>777</v>
      </c>
      <c r="D975" t="s">
        <v>17</v>
      </c>
      <c r="E975">
        <v>1440</v>
      </c>
      <c r="F975" t="s">
        <v>11</v>
      </c>
      <c r="G975" t="s">
        <v>12</v>
      </c>
      <c r="H975" t="s">
        <v>7</v>
      </c>
      <c r="I975">
        <v>8</v>
      </c>
      <c r="J975" t="str">
        <f>PROPER(Table1[[#This Row],[NAMA]])</f>
        <v>Garisan 23985-1</v>
      </c>
      <c r="K975">
        <f>Table1[[#This Row],[STOCK]]</f>
        <v>8</v>
      </c>
      <c r="L975" t="str">
        <f>IF(Table1[[#This Row],[KODE]]="","",Table1[[#This Row],[KODE]])</f>
        <v/>
      </c>
      <c r="M975" t="str">
        <f>IF(Table1[[#This Row],[QTY]]=0,"",CONCATENATE(Table1[[#This Row],[QTY]]," ",Table1[[#This Row],[STN]]))</f>
        <v>1440 PCS</v>
      </c>
      <c r="N975" t="str">
        <f>Table1[[#This Row],[SUPPLIER]]</f>
        <v>IMPORT B2 + B3</v>
      </c>
      <c r="O975" t="str">
        <f>Table1[[#This Row],[KATEGORI]]</f>
        <v>IMPORT</v>
      </c>
    </row>
    <row r="976" spans="1:15" ht="15.75" customHeight="1" x14ac:dyDescent="0.25">
      <c r="A976">
        <v>1890</v>
      </c>
      <c r="B976" t="s">
        <v>7</v>
      </c>
      <c r="C976" t="s">
        <v>778</v>
      </c>
      <c r="D976" t="s">
        <v>75</v>
      </c>
      <c r="E976">
        <v>480</v>
      </c>
      <c r="F976" t="s">
        <v>11</v>
      </c>
      <c r="G976" t="s">
        <v>12</v>
      </c>
      <c r="H976" t="s">
        <v>7</v>
      </c>
      <c r="I976">
        <v>3</v>
      </c>
      <c r="J976" t="str">
        <f>PROPER(Table1[[#This Row],[NAMA]])</f>
        <v>Garisan 2540</v>
      </c>
      <c r="K976">
        <f>Table1[[#This Row],[STOCK]]</f>
        <v>3</v>
      </c>
      <c r="L976" t="str">
        <f>IF(Table1[[#This Row],[KODE]]="","",Table1[[#This Row],[KODE]])</f>
        <v/>
      </c>
      <c r="M976" t="str">
        <f>IF(Table1[[#This Row],[QTY]]=0,"",CONCATENATE(Table1[[#This Row],[QTY]]," ",Table1[[#This Row],[STN]]))</f>
        <v>480 PCS</v>
      </c>
      <c r="N976" t="str">
        <f>Table1[[#This Row],[SUPPLIER]]</f>
        <v>IMPORT C6</v>
      </c>
      <c r="O976" t="str">
        <f>Table1[[#This Row],[KATEGORI]]</f>
        <v>IMPORT</v>
      </c>
    </row>
    <row r="977" spans="1:15" ht="15.75" hidden="1" customHeight="1" x14ac:dyDescent="0.25">
      <c r="A977">
        <v>1892</v>
      </c>
      <c r="B977" t="s">
        <v>7</v>
      </c>
      <c r="C977" t="s">
        <v>779</v>
      </c>
      <c r="D977" t="s">
        <v>7</v>
      </c>
      <c r="E977">
        <v>1200</v>
      </c>
      <c r="F977" t="s">
        <v>11</v>
      </c>
      <c r="G977" t="s">
        <v>9</v>
      </c>
      <c r="H977" t="s">
        <v>7</v>
      </c>
      <c r="I977">
        <v>8</v>
      </c>
      <c r="J977" t="str">
        <f>PROPER(Table1[[#This Row],[NAMA]])</f>
        <v>Garisan 30Cm (Abjad &amp; Angka) 3008</v>
      </c>
      <c r="K977">
        <f>Table1[[#This Row],[STOCK]]</f>
        <v>8</v>
      </c>
      <c r="L977" t="str">
        <f>IF(Table1[[#This Row],[KODE]]="","",Table1[[#This Row],[KODE]])</f>
        <v/>
      </c>
      <c r="M977" t="str">
        <f>IF(Table1[[#This Row],[QTY]]=0,"",CONCATENATE(Table1[[#This Row],[QTY]]," ",Table1[[#This Row],[STN]]))</f>
        <v>1200 PCS</v>
      </c>
      <c r="N977" t="str">
        <f>Table1[[#This Row],[SUPPLIER]]</f>
        <v/>
      </c>
      <c r="O977" t="str">
        <f>Table1[[#This Row],[KATEGORI]]</f>
        <v>GLOBAL</v>
      </c>
    </row>
    <row r="978" spans="1:15" ht="15.75" hidden="1" customHeight="1" x14ac:dyDescent="0.25">
      <c r="A978">
        <v>1894</v>
      </c>
      <c r="B978" t="s">
        <v>7</v>
      </c>
      <c r="C978" t="s">
        <v>780</v>
      </c>
      <c r="D978" t="s">
        <v>7</v>
      </c>
      <c r="E978">
        <v>120</v>
      </c>
      <c r="F978" t="s">
        <v>8</v>
      </c>
      <c r="G978" t="s">
        <v>9</v>
      </c>
      <c r="H978" t="s">
        <v>7</v>
      </c>
      <c r="I978">
        <v>23</v>
      </c>
      <c r="J978" t="str">
        <f>PROPER(Table1[[#This Row],[NAMA]])</f>
        <v>Garisan 30Cm 1105 Bt 21</v>
      </c>
      <c r="K978">
        <f>Table1[[#This Row],[STOCK]]</f>
        <v>23</v>
      </c>
      <c r="L978" t="str">
        <f>IF(Table1[[#This Row],[KODE]]="","",Table1[[#This Row],[KODE]])</f>
        <v/>
      </c>
      <c r="M978" t="str">
        <f>IF(Table1[[#This Row],[QTY]]=0,"",CONCATENATE(Table1[[#This Row],[QTY]]," ",Table1[[#This Row],[STN]]))</f>
        <v>120 LSN</v>
      </c>
      <c r="N978" t="str">
        <f>Table1[[#This Row],[SUPPLIER]]</f>
        <v/>
      </c>
      <c r="O978" t="str">
        <f>Table1[[#This Row],[KATEGORI]]</f>
        <v>GLOBAL</v>
      </c>
    </row>
    <row r="979" spans="1:15" ht="15.75" hidden="1" customHeight="1" x14ac:dyDescent="0.25">
      <c r="A979">
        <v>1897</v>
      </c>
      <c r="B979" t="s">
        <v>7</v>
      </c>
      <c r="C979" t="s">
        <v>781</v>
      </c>
      <c r="D979" t="s">
        <v>7</v>
      </c>
      <c r="E979">
        <v>50</v>
      </c>
      <c r="F979" t="s">
        <v>8</v>
      </c>
      <c r="G979" t="s">
        <v>9</v>
      </c>
      <c r="H979" t="s">
        <v>7</v>
      </c>
      <c r="I979">
        <v>8</v>
      </c>
      <c r="J979" t="str">
        <f>PROPER(Table1[[#This Row],[NAMA]])</f>
        <v>Garisan 30Cm 704 (60)</v>
      </c>
      <c r="K979">
        <f>Table1[[#This Row],[STOCK]]</f>
        <v>8</v>
      </c>
      <c r="L979" t="str">
        <f>IF(Table1[[#This Row],[KODE]]="","",Table1[[#This Row],[KODE]])</f>
        <v/>
      </c>
      <c r="M979" t="str">
        <f>IF(Table1[[#This Row],[QTY]]=0,"",CONCATENATE(Table1[[#This Row],[QTY]]," ",Table1[[#This Row],[STN]]))</f>
        <v>50 LSN</v>
      </c>
      <c r="N979" t="str">
        <f>Table1[[#This Row],[SUPPLIER]]</f>
        <v/>
      </c>
      <c r="O979" t="str">
        <f>Table1[[#This Row],[KATEGORI]]</f>
        <v>GLOBAL</v>
      </c>
    </row>
    <row r="980" spans="1:15" ht="15.75" hidden="1" customHeight="1" x14ac:dyDescent="0.25">
      <c r="A980">
        <v>1898</v>
      </c>
      <c r="B980" t="s">
        <v>7</v>
      </c>
      <c r="C980" t="s">
        <v>782</v>
      </c>
      <c r="D980" t="s">
        <v>7</v>
      </c>
      <c r="E980">
        <v>20</v>
      </c>
      <c r="F980" t="s">
        <v>43</v>
      </c>
      <c r="G980" t="s">
        <v>9</v>
      </c>
      <c r="H980" t="s">
        <v>7</v>
      </c>
      <c r="I980">
        <v>2</v>
      </c>
      <c r="J980" t="str">
        <f>PROPER(Table1[[#This Row],[NAMA]])</f>
        <v>Garisan 30Cm 854 1X48</v>
      </c>
      <c r="K980">
        <f>Table1[[#This Row],[STOCK]]</f>
        <v>2</v>
      </c>
      <c r="L980" t="str">
        <f>IF(Table1[[#This Row],[KODE]]="","",Table1[[#This Row],[KODE]])</f>
        <v/>
      </c>
      <c r="M980" t="str">
        <f>IF(Table1[[#This Row],[QTY]]=0,"",CONCATENATE(Table1[[#This Row],[QTY]]," ",Table1[[#This Row],[STN]]))</f>
        <v>20 BOX</v>
      </c>
      <c r="N980" t="str">
        <f>Table1[[#This Row],[SUPPLIER]]</f>
        <v/>
      </c>
      <c r="O980" t="str">
        <f>Table1[[#This Row],[KATEGORI]]</f>
        <v>GLOBAL</v>
      </c>
    </row>
    <row r="981" spans="1:15" ht="15.75" hidden="1" customHeight="1" x14ac:dyDescent="0.25">
      <c r="A981">
        <v>1899</v>
      </c>
      <c r="B981" t="s">
        <v>7</v>
      </c>
      <c r="C981" t="s">
        <v>783</v>
      </c>
      <c r="D981" t="s">
        <v>7</v>
      </c>
      <c r="E981">
        <v>20</v>
      </c>
      <c r="F981" t="s">
        <v>43</v>
      </c>
      <c r="G981" t="s">
        <v>9</v>
      </c>
      <c r="H981" t="s">
        <v>7</v>
      </c>
      <c r="I981">
        <v>2</v>
      </c>
      <c r="J981" t="str">
        <f>PROPER(Table1[[#This Row],[NAMA]])</f>
        <v>Garisan 30Cm Ab K30</v>
      </c>
      <c r="K981">
        <f>Table1[[#This Row],[STOCK]]</f>
        <v>2</v>
      </c>
      <c r="L981" t="str">
        <f>IF(Table1[[#This Row],[KODE]]="","",Table1[[#This Row],[KODE]])</f>
        <v/>
      </c>
      <c r="M981" t="str">
        <f>IF(Table1[[#This Row],[QTY]]=0,"",CONCATENATE(Table1[[#This Row],[QTY]]," ",Table1[[#This Row],[STN]]))</f>
        <v>20 BOX</v>
      </c>
      <c r="N981" t="str">
        <f>Table1[[#This Row],[SUPPLIER]]</f>
        <v/>
      </c>
      <c r="O981" t="str">
        <f>Table1[[#This Row],[KATEGORI]]</f>
        <v>GLOBAL</v>
      </c>
    </row>
    <row r="982" spans="1:15" ht="15.75" hidden="1" customHeight="1" x14ac:dyDescent="0.25">
      <c r="A982">
        <v>1900</v>
      </c>
      <c r="B982" t="s">
        <v>7</v>
      </c>
      <c r="C982" t="s">
        <v>784</v>
      </c>
      <c r="D982" t="s">
        <v>7</v>
      </c>
      <c r="E982">
        <v>1200</v>
      </c>
      <c r="F982" t="s">
        <v>11</v>
      </c>
      <c r="G982" t="s">
        <v>9</v>
      </c>
      <c r="H982" t="s">
        <v>7</v>
      </c>
      <c r="I982">
        <v>2</v>
      </c>
      <c r="J982" t="str">
        <f>PROPER(Table1[[#This Row],[NAMA]])</f>
        <v>Garisan 30Cm Aluminium 1530</v>
      </c>
      <c r="K982">
        <f>Table1[[#This Row],[STOCK]]</f>
        <v>2</v>
      </c>
      <c r="L982" t="str">
        <f>IF(Table1[[#This Row],[KODE]]="","",Table1[[#This Row],[KODE]])</f>
        <v/>
      </c>
      <c r="M982" t="str">
        <f>IF(Table1[[#This Row],[QTY]]=0,"",CONCATENATE(Table1[[#This Row],[QTY]]," ",Table1[[#This Row],[STN]]))</f>
        <v>1200 PCS</v>
      </c>
      <c r="N982" t="str">
        <f>Table1[[#This Row],[SUPPLIER]]</f>
        <v/>
      </c>
      <c r="O982" t="str">
        <f>Table1[[#This Row],[KATEGORI]]</f>
        <v>GLOBAL</v>
      </c>
    </row>
    <row r="983" spans="1:15" ht="15.75" hidden="1" customHeight="1" x14ac:dyDescent="0.25">
      <c r="A983">
        <v>1903</v>
      </c>
      <c r="B983" t="s">
        <v>7</v>
      </c>
      <c r="C983" t="s">
        <v>785</v>
      </c>
      <c r="D983" t="s">
        <v>7</v>
      </c>
      <c r="E983">
        <v>50</v>
      </c>
      <c r="F983" t="s">
        <v>8</v>
      </c>
      <c r="G983" t="s">
        <v>9</v>
      </c>
      <c r="H983" t="s">
        <v>7</v>
      </c>
      <c r="I983">
        <v>38</v>
      </c>
      <c r="J983" t="str">
        <f>PROPER(Table1[[#This Row],[NAMA]])</f>
        <v>Garisan 30Cm Besi Jos (Peti) Importer</v>
      </c>
      <c r="K983">
        <f>Table1[[#This Row],[STOCK]]</f>
        <v>38</v>
      </c>
      <c r="L983" t="str">
        <f>IF(Table1[[#This Row],[KODE]]="","",Table1[[#This Row],[KODE]])</f>
        <v/>
      </c>
      <c r="M983" t="str">
        <f>IF(Table1[[#This Row],[QTY]]=0,"",CONCATENATE(Table1[[#This Row],[QTY]]," ",Table1[[#This Row],[STN]]))</f>
        <v>50 LSN</v>
      </c>
      <c r="N983" t="str">
        <f>Table1[[#This Row],[SUPPLIER]]</f>
        <v/>
      </c>
      <c r="O983" t="str">
        <f>Table1[[#This Row],[KATEGORI]]</f>
        <v>GLOBAL</v>
      </c>
    </row>
    <row r="984" spans="1:15" ht="15.75" hidden="1" customHeight="1" x14ac:dyDescent="0.25">
      <c r="A984">
        <v>1907</v>
      </c>
      <c r="B984" t="s">
        <v>7</v>
      </c>
      <c r="C984" t="s">
        <v>786</v>
      </c>
      <c r="D984" t="s">
        <v>7</v>
      </c>
      <c r="E984">
        <v>1440</v>
      </c>
      <c r="F984" t="s">
        <v>11</v>
      </c>
      <c r="G984" t="s">
        <v>9</v>
      </c>
      <c r="H984" t="s">
        <v>7</v>
      </c>
      <c r="I984">
        <v>3</v>
      </c>
      <c r="J984" t="str">
        <f>PROPER(Table1[[#This Row],[NAMA]])</f>
        <v>Garisan 30Cm Df 3109</v>
      </c>
      <c r="K984">
        <f>Table1[[#This Row],[STOCK]]</f>
        <v>3</v>
      </c>
      <c r="L984" t="str">
        <f>IF(Table1[[#This Row],[KODE]]="","",Table1[[#This Row],[KODE]])</f>
        <v/>
      </c>
      <c r="M984" t="str">
        <f>IF(Table1[[#This Row],[QTY]]=0,"",CONCATENATE(Table1[[#This Row],[QTY]]," ",Table1[[#This Row],[STN]]))</f>
        <v>1440 PCS</v>
      </c>
      <c r="N984" t="str">
        <f>Table1[[#This Row],[SUPPLIER]]</f>
        <v/>
      </c>
      <c r="O984" t="str">
        <f>Table1[[#This Row],[KATEGORI]]</f>
        <v>GLOBAL</v>
      </c>
    </row>
    <row r="985" spans="1:15" ht="15.75" hidden="1" customHeight="1" x14ac:dyDescent="0.25">
      <c r="A985">
        <v>1908</v>
      </c>
      <c r="B985" t="s">
        <v>7</v>
      </c>
      <c r="C985" t="s">
        <v>787</v>
      </c>
      <c r="D985" t="s">
        <v>7</v>
      </c>
      <c r="E985">
        <v>200</v>
      </c>
      <c r="F985" t="s">
        <v>8</v>
      </c>
      <c r="G985" t="s">
        <v>9</v>
      </c>
      <c r="H985" t="s">
        <v>7</v>
      </c>
      <c r="I985">
        <v>4</v>
      </c>
      <c r="J985" t="str">
        <f>PROPER(Table1[[#This Row],[NAMA]])</f>
        <v>Garisan 30Cm Df 69 69</v>
      </c>
      <c r="K985">
        <f>Table1[[#This Row],[STOCK]]</f>
        <v>4</v>
      </c>
      <c r="L985" t="str">
        <f>IF(Table1[[#This Row],[KODE]]="","",Table1[[#This Row],[KODE]])</f>
        <v/>
      </c>
      <c r="M985" t="str">
        <f>IF(Table1[[#This Row],[QTY]]=0,"",CONCATENATE(Table1[[#This Row],[QTY]]," ",Table1[[#This Row],[STN]]))</f>
        <v>200 LSN</v>
      </c>
      <c r="N985" t="str">
        <f>Table1[[#This Row],[SUPPLIER]]</f>
        <v/>
      </c>
      <c r="O985" t="str">
        <f>Table1[[#This Row],[KATEGORI]]</f>
        <v>GLOBAL</v>
      </c>
    </row>
    <row r="986" spans="1:15" ht="15.75" hidden="1" customHeight="1" x14ac:dyDescent="0.25">
      <c r="A986">
        <v>1909</v>
      </c>
      <c r="B986" t="s">
        <v>7</v>
      </c>
      <c r="C986" t="s">
        <v>788</v>
      </c>
      <c r="D986" t="s">
        <v>7</v>
      </c>
      <c r="E986">
        <v>120</v>
      </c>
      <c r="F986" t="s">
        <v>8</v>
      </c>
      <c r="G986" t="s">
        <v>9</v>
      </c>
      <c r="H986" t="s">
        <v>7</v>
      </c>
      <c r="I986">
        <v>2</v>
      </c>
      <c r="J986" t="str">
        <f>PROPER(Table1[[#This Row],[NAMA]])</f>
        <v>Garisan 30Cm Disney 1105</v>
      </c>
      <c r="K986">
        <f>Table1[[#This Row],[STOCK]]</f>
        <v>2</v>
      </c>
      <c r="L986" t="str">
        <f>IF(Table1[[#This Row],[KODE]]="","",Table1[[#This Row],[KODE]])</f>
        <v/>
      </c>
      <c r="M986" t="str">
        <f>IF(Table1[[#This Row],[QTY]]=0,"",CONCATENATE(Table1[[#This Row],[QTY]]," ",Table1[[#This Row],[STN]]))</f>
        <v>120 LSN</v>
      </c>
      <c r="N986" t="str">
        <f>Table1[[#This Row],[SUPPLIER]]</f>
        <v/>
      </c>
      <c r="O986" t="str">
        <f>Table1[[#This Row],[KATEGORI]]</f>
        <v>GLOBAL</v>
      </c>
    </row>
    <row r="987" spans="1:15" ht="15.75" hidden="1" customHeight="1" x14ac:dyDescent="0.25">
      <c r="A987">
        <v>1911</v>
      </c>
      <c r="B987" t="s">
        <v>7</v>
      </c>
      <c r="C987" t="s">
        <v>804</v>
      </c>
      <c r="D987" t="s">
        <v>22</v>
      </c>
      <c r="E987">
        <v>40</v>
      </c>
      <c r="F987" t="s">
        <v>43</v>
      </c>
      <c r="G987" t="s">
        <v>9</v>
      </c>
      <c r="H987" t="s">
        <v>7</v>
      </c>
      <c r="I987">
        <v>6</v>
      </c>
      <c r="J987" t="str">
        <f>PROPER(Table1[[#This Row],[NAMA]])</f>
        <v>Garisan 30Cm Fancy 008 (40)</v>
      </c>
      <c r="K987">
        <f>Table1[[#This Row],[STOCK]]</f>
        <v>6</v>
      </c>
      <c r="L987" t="str">
        <f>IF(Table1[[#This Row],[KODE]]="","",Table1[[#This Row],[KODE]])</f>
        <v/>
      </c>
      <c r="M987" t="str">
        <f>IF(Table1[[#This Row],[QTY]]=0,"",CONCATENATE(Table1[[#This Row],[QTY]]," ",Table1[[#This Row],[STN]]))</f>
        <v>40 BOX</v>
      </c>
      <c r="N987" t="str">
        <f>Table1[[#This Row],[SUPPLIER]]</f>
        <v>-</v>
      </c>
      <c r="O987" t="str">
        <f>Table1[[#This Row],[KATEGORI]]</f>
        <v>GLOBAL</v>
      </c>
    </row>
    <row r="988" spans="1:15" ht="15.75" hidden="1" customHeight="1" x14ac:dyDescent="0.25">
      <c r="A988">
        <v>1912</v>
      </c>
      <c r="B988" t="s">
        <v>7</v>
      </c>
      <c r="C988" t="s">
        <v>789</v>
      </c>
      <c r="D988" t="s">
        <v>7</v>
      </c>
      <c r="E988">
        <v>96</v>
      </c>
      <c r="F988" t="s">
        <v>8</v>
      </c>
      <c r="G988" t="s">
        <v>9</v>
      </c>
      <c r="H988" t="s">
        <v>7</v>
      </c>
      <c r="I988">
        <v>3</v>
      </c>
      <c r="J988" t="str">
        <f>PROPER(Table1[[#This Row],[NAMA]])</f>
        <v>Garisan 30Cm Fancy K300 Ab/ A 30</v>
      </c>
      <c r="K988">
        <f>Table1[[#This Row],[STOCK]]</f>
        <v>3</v>
      </c>
      <c r="L988" t="str">
        <f>IF(Table1[[#This Row],[KODE]]="","",Table1[[#This Row],[KODE]])</f>
        <v/>
      </c>
      <c r="M988" t="str">
        <f>IF(Table1[[#This Row],[QTY]]=0,"",CONCATENATE(Table1[[#This Row],[QTY]]," ",Table1[[#This Row],[STN]]))</f>
        <v>96 LSN</v>
      </c>
      <c r="N988" t="str">
        <f>Table1[[#This Row],[SUPPLIER]]</f>
        <v/>
      </c>
      <c r="O988" t="str">
        <f>Table1[[#This Row],[KATEGORI]]</f>
        <v>GLOBAL</v>
      </c>
    </row>
    <row r="989" spans="1:15" ht="15.75" hidden="1" customHeight="1" x14ac:dyDescent="0.25">
      <c r="A989">
        <v>1915</v>
      </c>
      <c r="B989" t="s">
        <v>7</v>
      </c>
      <c r="C989" t="s">
        <v>790</v>
      </c>
      <c r="D989" t="s">
        <v>7</v>
      </c>
      <c r="E989">
        <v>48</v>
      </c>
      <c r="F989" t="s">
        <v>43</v>
      </c>
      <c r="G989" t="s">
        <v>9</v>
      </c>
      <c r="H989" t="s">
        <v>7</v>
      </c>
      <c r="I989">
        <v>7</v>
      </c>
      <c r="J989" t="str">
        <f>PROPER(Table1[[#This Row],[NAMA]])</f>
        <v>Garisan 30Cm Jnt 678 (60)</v>
      </c>
      <c r="K989">
        <f>Table1[[#This Row],[STOCK]]</f>
        <v>7</v>
      </c>
      <c r="L989" t="str">
        <f>IF(Table1[[#This Row],[KODE]]="","",Table1[[#This Row],[KODE]])</f>
        <v/>
      </c>
      <c r="M989" t="str">
        <f>IF(Table1[[#This Row],[QTY]]=0,"",CONCATENATE(Table1[[#This Row],[QTY]]," ",Table1[[#This Row],[STN]]))</f>
        <v>48 BOX</v>
      </c>
      <c r="N989" t="str">
        <f>Table1[[#This Row],[SUPPLIER]]</f>
        <v/>
      </c>
      <c r="O989" t="str">
        <f>Table1[[#This Row],[KATEGORI]]</f>
        <v>GLOBAL</v>
      </c>
    </row>
    <row r="990" spans="1:15" ht="15.75" hidden="1" customHeight="1" x14ac:dyDescent="0.25">
      <c r="A990">
        <v>1926</v>
      </c>
      <c r="B990" t="s">
        <v>7</v>
      </c>
      <c r="C990" t="s">
        <v>791</v>
      </c>
      <c r="D990" t="s">
        <v>7</v>
      </c>
      <c r="E990">
        <v>144</v>
      </c>
      <c r="F990" t="s">
        <v>8</v>
      </c>
      <c r="G990" t="s">
        <v>9</v>
      </c>
      <c r="H990" t="s">
        <v>7</v>
      </c>
      <c r="I990">
        <v>4</v>
      </c>
      <c r="J990" t="str">
        <f>PROPER(Table1[[#This Row],[NAMA]])</f>
        <v>Garisan 30Cm Lebar Big Lens (36)</v>
      </c>
      <c r="K990">
        <f>Table1[[#This Row],[STOCK]]</f>
        <v>4</v>
      </c>
      <c r="L990" t="str">
        <f>IF(Table1[[#This Row],[KODE]]="","",Table1[[#This Row],[KODE]])</f>
        <v/>
      </c>
      <c r="M990" t="str">
        <f>IF(Table1[[#This Row],[QTY]]=0,"",CONCATENATE(Table1[[#This Row],[QTY]]," ",Table1[[#This Row],[STN]]))</f>
        <v>144 LSN</v>
      </c>
      <c r="N990" t="str">
        <f>Table1[[#This Row],[SUPPLIER]]</f>
        <v/>
      </c>
      <c r="O990" t="str">
        <f>Table1[[#This Row],[KATEGORI]]</f>
        <v>GLOBAL</v>
      </c>
    </row>
    <row r="991" spans="1:15" ht="15.75" hidden="1" customHeight="1" x14ac:dyDescent="0.25">
      <c r="A991">
        <v>1927</v>
      </c>
      <c r="B991" t="s">
        <v>7</v>
      </c>
      <c r="C991" t="s">
        <v>792</v>
      </c>
      <c r="D991" t="s">
        <v>7</v>
      </c>
      <c r="E991">
        <v>120</v>
      </c>
      <c r="F991" t="s">
        <v>8</v>
      </c>
      <c r="G991" t="s">
        <v>9</v>
      </c>
      <c r="H991" t="s">
        <v>7</v>
      </c>
      <c r="I991">
        <v>10</v>
      </c>
      <c r="J991" t="str">
        <f>PROPER(Table1[[#This Row],[NAMA]])</f>
        <v>Garisan 30Cm Lebar Disney Cinderella</v>
      </c>
      <c r="K991">
        <f>Table1[[#This Row],[STOCK]]</f>
        <v>10</v>
      </c>
      <c r="L991" t="str">
        <f>IF(Table1[[#This Row],[KODE]]="","",Table1[[#This Row],[KODE]])</f>
        <v/>
      </c>
      <c r="M991" t="str">
        <f>IF(Table1[[#This Row],[QTY]]=0,"",CONCATENATE(Table1[[#This Row],[QTY]]," ",Table1[[#This Row],[STN]]))</f>
        <v>120 LSN</v>
      </c>
      <c r="N991" t="str">
        <f>Table1[[#This Row],[SUPPLIER]]</f>
        <v/>
      </c>
      <c r="O991" t="str">
        <f>Table1[[#This Row],[KATEGORI]]</f>
        <v>GLOBAL</v>
      </c>
    </row>
    <row r="992" spans="1:15" ht="15.75" hidden="1" customHeight="1" x14ac:dyDescent="0.25">
      <c r="A992">
        <v>1928</v>
      </c>
      <c r="B992" t="s">
        <v>7</v>
      </c>
      <c r="C992" t="s">
        <v>793</v>
      </c>
      <c r="D992" t="s">
        <v>7</v>
      </c>
      <c r="E992">
        <v>120</v>
      </c>
      <c r="F992" t="s">
        <v>8</v>
      </c>
      <c r="G992" t="s">
        <v>9</v>
      </c>
      <c r="H992" t="s">
        <v>7</v>
      </c>
      <c r="I992">
        <v>6</v>
      </c>
      <c r="J992" t="str">
        <f>PROPER(Table1[[#This Row],[NAMA]])</f>
        <v xml:space="preserve">Garisan 30Cm Lebar Disney Donald Duck </v>
      </c>
      <c r="K992">
        <f>Table1[[#This Row],[STOCK]]</f>
        <v>6</v>
      </c>
      <c r="L992" t="str">
        <f>IF(Table1[[#This Row],[KODE]]="","",Table1[[#This Row],[KODE]])</f>
        <v/>
      </c>
      <c r="M992" t="str">
        <f>IF(Table1[[#This Row],[QTY]]=0,"",CONCATENATE(Table1[[#This Row],[QTY]]," ",Table1[[#This Row],[STN]]))</f>
        <v>120 LSN</v>
      </c>
      <c r="N992" t="str">
        <f>Table1[[#This Row],[SUPPLIER]]</f>
        <v/>
      </c>
      <c r="O992" t="str">
        <f>Table1[[#This Row],[KATEGORI]]</f>
        <v>GLOBAL</v>
      </c>
    </row>
    <row r="993" spans="1:15" ht="15.75" hidden="1" customHeight="1" x14ac:dyDescent="0.25">
      <c r="A993">
        <v>1929</v>
      </c>
      <c r="B993" t="s">
        <v>7</v>
      </c>
      <c r="C993" t="s">
        <v>794</v>
      </c>
      <c r="D993" t="s">
        <v>7</v>
      </c>
      <c r="E993">
        <v>120</v>
      </c>
      <c r="F993" t="s">
        <v>8</v>
      </c>
      <c r="G993" t="s">
        <v>9</v>
      </c>
      <c r="H993" t="s">
        <v>7</v>
      </c>
      <c r="I993">
        <v>15</v>
      </c>
      <c r="J993" t="str">
        <f>PROPER(Table1[[#This Row],[NAMA]])</f>
        <v>Garisan 30Cm Lebar Disney Donald Duck Family</v>
      </c>
      <c r="K993">
        <f>Table1[[#This Row],[STOCK]]</f>
        <v>15</v>
      </c>
      <c r="L993" t="str">
        <f>IF(Table1[[#This Row],[KODE]]="","",Table1[[#This Row],[KODE]])</f>
        <v/>
      </c>
      <c r="M993" t="str">
        <f>IF(Table1[[#This Row],[QTY]]=0,"",CONCATENATE(Table1[[#This Row],[QTY]]," ",Table1[[#This Row],[STN]]))</f>
        <v>120 LSN</v>
      </c>
      <c r="N993" t="str">
        <f>Table1[[#This Row],[SUPPLIER]]</f>
        <v/>
      </c>
      <c r="O993" t="str">
        <f>Table1[[#This Row],[KATEGORI]]</f>
        <v>GLOBAL</v>
      </c>
    </row>
    <row r="994" spans="1:15" ht="15.75" hidden="1" customHeight="1" x14ac:dyDescent="0.25">
      <c r="A994">
        <v>1930</v>
      </c>
      <c r="B994" t="s">
        <v>7</v>
      </c>
      <c r="C994" t="s">
        <v>795</v>
      </c>
      <c r="D994" t="s">
        <v>7</v>
      </c>
      <c r="E994">
        <v>120</v>
      </c>
      <c r="F994" t="s">
        <v>8</v>
      </c>
      <c r="G994" t="s">
        <v>9</v>
      </c>
      <c r="H994" t="s">
        <v>7</v>
      </c>
      <c r="I994">
        <v>1</v>
      </c>
      <c r="J994" t="str">
        <f>PROPER(Table1[[#This Row],[NAMA]])</f>
        <v>Garisan 30Cm Lebar Disney Mickey Mouse</v>
      </c>
      <c r="K994">
        <f>Table1[[#This Row],[STOCK]]</f>
        <v>1</v>
      </c>
      <c r="L994" t="str">
        <f>IF(Table1[[#This Row],[KODE]]="","",Table1[[#This Row],[KODE]])</f>
        <v/>
      </c>
      <c r="M994" t="str">
        <f>IF(Table1[[#This Row],[QTY]]=0,"",CONCATENATE(Table1[[#This Row],[QTY]]," ",Table1[[#This Row],[STN]]))</f>
        <v>120 LSN</v>
      </c>
      <c r="N994" t="str">
        <f>Table1[[#This Row],[SUPPLIER]]</f>
        <v/>
      </c>
      <c r="O994" t="str">
        <f>Table1[[#This Row],[KATEGORI]]</f>
        <v>GLOBAL</v>
      </c>
    </row>
    <row r="995" spans="1:15" ht="15.75" hidden="1" customHeight="1" x14ac:dyDescent="0.25">
      <c r="A995">
        <v>1931</v>
      </c>
      <c r="B995" t="s">
        <v>7</v>
      </c>
      <c r="C995" t="s">
        <v>796</v>
      </c>
      <c r="D995" t="s">
        <v>7</v>
      </c>
      <c r="E995">
        <v>120</v>
      </c>
      <c r="F995" t="s">
        <v>8</v>
      </c>
      <c r="G995" t="s">
        <v>9</v>
      </c>
      <c r="H995" t="s">
        <v>7</v>
      </c>
      <c r="I995">
        <v>1</v>
      </c>
      <c r="J995" t="str">
        <f>PROPER(Table1[[#This Row],[NAMA]])</f>
        <v>Garisan 30Cm Lebar Disney Min Mie Cute</v>
      </c>
      <c r="K995">
        <f>Table1[[#This Row],[STOCK]]</f>
        <v>1</v>
      </c>
      <c r="L995" t="str">
        <f>IF(Table1[[#This Row],[KODE]]="","",Table1[[#This Row],[KODE]])</f>
        <v/>
      </c>
      <c r="M995" t="str">
        <f>IF(Table1[[#This Row],[QTY]]=0,"",CONCATENATE(Table1[[#This Row],[QTY]]," ",Table1[[#This Row],[STN]]))</f>
        <v>120 LSN</v>
      </c>
      <c r="N995" t="str">
        <f>Table1[[#This Row],[SUPPLIER]]</f>
        <v/>
      </c>
      <c r="O995" t="str">
        <f>Table1[[#This Row],[KATEGORI]]</f>
        <v>GLOBAL</v>
      </c>
    </row>
    <row r="996" spans="1:15" ht="15.75" hidden="1" customHeight="1" x14ac:dyDescent="0.25">
      <c r="A996">
        <v>1932</v>
      </c>
      <c r="B996" t="s">
        <v>7</v>
      </c>
      <c r="C996" t="s">
        <v>797</v>
      </c>
      <c r="D996" t="s">
        <v>7</v>
      </c>
      <c r="E996">
        <v>110</v>
      </c>
      <c r="F996" t="s">
        <v>8</v>
      </c>
      <c r="G996" t="s">
        <v>9</v>
      </c>
      <c r="H996" t="s">
        <v>7</v>
      </c>
      <c r="I996">
        <v>45</v>
      </c>
      <c r="J996" t="str">
        <f>PROPER(Table1[[#This Row],[NAMA]])</f>
        <v>Garisan 30Cm Lebar Disney Min Mie Tr 01</v>
      </c>
      <c r="K996">
        <f>Table1[[#This Row],[STOCK]]</f>
        <v>45</v>
      </c>
      <c r="L996" t="str">
        <f>IF(Table1[[#This Row],[KODE]]="","",Table1[[#This Row],[KODE]])</f>
        <v/>
      </c>
      <c r="M996" t="str">
        <f>IF(Table1[[#This Row],[QTY]]=0,"",CONCATENATE(Table1[[#This Row],[QTY]]," ",Table1[[#This Row],[STN]]))</f>
        <v>110 LSN</v>
      </c>
      <c r="N996" t="str">
        <f>Table1[[#This Row],[SUPPLIER]]</f>
        <v/>
      </c>
      <c r="O996" t="str">
        <f>Table1[[#This Row],[KATEGORI]]</f>
        <v>GLOBAL</v>
      </c>
    </row>
    <row r="997" spans="1:15" ht="15.75" hidden="1" customHeight="1" x14ac:dyDescent="0.25">
      <c r="A997">
        <v>1933</v>
      </c>
      <c r="B997" t="s">
        <v>7</v>
      </c>
      <c r="C997" t="s">
        <v>798</v>
      </c>
      <c r="D997" t="s">
        <v>7</v>
      </c>
      <c r="E997">
        <v>120</v>
      </c>
      <c r="F997" t="s">
        <v>8</v>
      </c>
      <c r="G997" t="s">
        <v>9</v>
      </c>
      <c r="H997" t="s">
        <v>7</v>
      </c>
      <c r="I997">
        <v>2</v>
      </c>
      <c r="J997" t="str">
        <f>PROPER(Table1[[#This Row],[NAMA]])</f>
        <v>Garisan 30Cm Lebar Disney P Aurora</v>
      </c>
      <c r="K997">
        <f>Table1[[#This Row],[STOCK]]</f>
        <v>2</v>
      </c>
      <c r="L997" t="str">
        <f>IF(Table1[[#This Row],[KODE]]="","",Table1[[#This Row],[KODE]])</f>
        <v/>
      </c>
      <c r="M997" t="str">
        <f>IF(Table1[[#This Row],[QTY]]=0,"",CONCATENATE(Table1[[#This Row],[QTY]]," ",Table1[[#This Row],[STN]]))</f>
        <v>120 LSN</v>
      </c>
      <c r="N997" t="str">
        <f>Table1[[#This Row],[SUPPLIER]]</f>
        <v/>
      </c>
      <c r="O997" t="str">
        <f>Table1[[#This Row],[KATEGORI]]</f>
        <v>GLOBAL</v>
      </c>
    </row>
    <row r="998" spans="1:15" ht="15.75" hidden="1" customHeight="1" x14ac:dyDescent="0.25">
      <c r="A998">
        <v>1934</v>
      </c>
      <c r="B998" t="s">
        <v>7</v>
      </c>
      <c r="C998" t="s">
        <v>799</v>
      </c>
      <c r="D998" t="s">
        <v>7</v>
      </c>
      <c r="E998">
        <v>110</v>
      </c>
      <c r="F998" t="s">
        <v>8</v>
      </c>
      <c r="G998" t="s">
        <v>9</v>
      </c>
      <c r="H998" t="s">
        <v>7</v>
      </c>
      <c r="I998">
        <v>6</v>
      </c>
      <c r="J998" t="str">
        <f>PROPER(Table1[[#This Row],[NAMA]])</f>
        <v>Garisan 30Cm Lebar Disney Spd Abu</v>
      </c>
      <c r="K998">
        <f>Table1[[#This Row],[STOCK]]</f>
        <v>6</v>
      </c>
      <c r="L998" t="str">
        <f>IF(Table1[[#This Row],[KODE]]="","",Table1[[#This Row],[KODE]])</f>
        <v/>
      </c>
      <c r="M998" t="str">
        <f>IF(Table1[[#This Row],[QTY]]=0,"",CONCATENATE(Table1[[#This Row],[QTY]]," ",Table1[[#This Row],[STN]]))</f>
        <v>110 LSN</v>
      </c>
      <c r="N998" t="str">
        <f>Table1[[#This Row],[SUPPLIER]]</f>
        <v/>
      </c>
      <c r="O998" t="str">
        <f>Table1[[#This Row],[KATEGORI]]</f>
        <v>GLOBAL</v>
      </c>
    </row>
    <row r="999" spans="1:15" ht="15.75" hidden="1" customHeight="1" x14ac:dyDescent="0.25">
      <c r="A999">
        <v>1935</v>
      </c>
      <c r="B999" t="s">
        <v>7</v>
      </c>
      <c r="C999" t="s">
        <v>800</v>
      </c>
      <c r="D999" t="s">
        <v>7</v>
      </c>
      <c r="E999">
        <v>110</v>
      </c>
      <c r="F999" t="s">
        <v>8</v>
      </c>
      <c r="G999" t="s">
        <v>9</v>
      </c>
      <c r="H999" t="s">
        <v>7</v>
      </c>
      <c r="I999">
        <v>12</v>
      </c>
      <c r="J999" t="str">
        <f>PROPER(Table1[[#This Row],[NAMA]])</f>
        <v>Garisan 30Cm Lebar Disney Spd Biru</v>
      </c>
      <c r="K999">
        <f>Table1[[#This Row],[STOCK]]</f>
        <v>12</v>
      </c>
      <c r="L999" t="str">
        <f>IF(Table1[[#This Row],[KODE]]="","",Table1[[#This Row],[KODE]])</f>
        <v/>
      </c>
      <c r="M999" t="str">
        <f>IF(Table1[[#This Row],[QTY]]=0,"",CONCATENATE(Table1[[#This Row],[QTY]]," ",Table1[[#This Row],[STN]]))</f>
        <v>110 LSN</v>
      </c>
      <c r="N999" t="str">
        <f>Table1[[#This Row],[SUPPLIER]]</f>
        <v/>
      </c>
      <c r="O999" t="str">
        <f>Table1[[#This Row],[KATEGORI]]</f>
        <v>GLOBAL</v>
      </c>
    </row>
    <row r="1000" spans="1:15" ht="15.75" hidden="1" customHeight="1" x14ac:dyDescent="0.25">
      <c r="A1000">
        <v>1936</v>
      </c>
      <c r="B1000" t="s">
        <v>7</v>
      </c>
      <c r="C1000" t="s">
        <v>801</v>
      </c>
      <c r="D1000" t="s">
        <v>7</v>
      </c>
      <c r="E1000">
        <v>110</v>
      </c>
      <c r="F1000" t="s">
        <v>8</v>
      </c>
      <c r="G1000" t="s">
        <v>9</v>
      </c>
      <c r="H1000" t="s">
        <v>7</v>
      </c>
      <c r="I1000">
        <v>5</v>
      </c>
      <c r="J1000" t="str">
        <f>PROPER(Table1[[#This Row],[NAMA]])</f>
        <v>Garisan 30Cm Lebar Disney Spd K</v>
      </c>
      <c r="K1000">
        <f>Table1[[#This Row],[STOCK]]</f>
        <v>5</v>
      </c>
      <c r="L1000" t="str">
        <f>IF(Table1[[#This Row],[KODE]]="","",Table1[[#This Row],[KODE]])</f>
        <v/>
      </c>
      <c r="M1000" t="str">
        <f>IF(Table1[[#This Row],[QTY]]=0,"",CONCATENATE(Table1[[#This Row],[QTY]]," ",Table1[[#This Row],[STN]]))</f>
        <v>110 LSN</v>
      </c>
      <c r="N1000" t="str">
        <f>Table1[[#This Row],[SUPPLIER]]</f>
        <v/>
      </c>
      <c r="O1000" t="str">
        <f>Table1[[#This Row],[KATEGORI]]</f>
        <v>GLOBAL</v>
      </c>
    </row>
    <row r="1001" spans="1:15" ht="15.75" hidden="1" customHeight="1" x14ac:dyDescent="0.25">
      <c r="A1001">
        <v>1937</v>
      </c>
      <c r="B1001" t="s">
        <v>7</v>
      </c>
      <c r="C1001" t="s">
        <v>802</v>
      </c>
      <c r="D1001" t="s">
        <v>7</v>
      </c>
      <c r="E1001">
        <v>120</v>
      </c>
      <c r="F1001" t="s">
        <v>8</v>
      </c>
      <c r="G1001" t="s">
        <v>9</v>
      </c>
      <c r="H1001" t="s">
        <v>7</v>
      </c>
      <c r="I1001">
        <v>41</v>
      </c>
      <c r="J1001" t="str">
        <f>PROPER(Table1[[#This Row],[NAMA]])</f>
        <v>Garisan 30Cm Lebar Kuning</v>
      </c>
      <c r="K1001">
        <f>Table1[[#This Row],[STOCK]]</f>
        <v>41</v>
      </c>
      <c r="L1001" t="str">
        <f>IF(Table1[[#This Row],[KODE]]="","",Table1[[#This Row],[KODE]])</f>
        <v/>
      </c>
      <c r="M1001" t="str">
        <f>IF(Table1[[#This Row],[QTY]]=0,"",CONCATENATE(Table1[[#This Row],[QTY]]," ",Table1[[#This Row],[STN]]))</f>
        <v>120 LSN</v>
      </c>
      <c r="N1001" t="str">
        <f>Table1[[#This Row],[SUPPLIER]]</f>
        <v/>
      </c>
      <c r="O1001" t="str">
        <f>Table1[[#This Row],[KATEGORI]]</f>
        <v>GLOBAL</v>
      </c>
    </row>
    <row r="1002" spans="1:15" ht="15.75" hidden="1" customHeight="1" x14ac:dyDescent="0.25">
      <c r="A1002">
        <v>1941</v>
      </c>
      <c r="B1002" t="s">
        <v>7</v>
      </c>
      <c r="C1002" t="s">
        <v>803</v>
      </c>
      <c r="D1002" t="s">
        <v>7</v>
      </c>
      <c r="E1002">
        <v>48</v>
      </c>
      <c r="F1002" t="s">
        <v>8</v>
      </c>
      <c r="G1002" t="s">
        <v>9</v>
      </c>
      <c r="H1002" t="s">
        <v>7</v>
      </c>
      <c r="I1002">
        <v>2</v>
      </c>
      <c r="J1002" t="str">
        <f>PROPER(Table1[[#This Row],[NAMA]])</f>
        <v>Garisan 30Cm Lipat Cv-5012 (24)</v>
      </c>
      <c r="K1002">
        <f>Table1[[#This Row],[STOCK]]</f>
        <v>2</v>
      </c>
      <c r="L1002" t="str">
        <f>IF(Table1[[#This Row],[KODE]]="","",Table1[[#This Row],[KODE]])</f>
        <v/>
      </c>
      <c r="M1002" t="str">
        <f>IF(Table1[[#This Row],[QTY]]=0,"",CONCATENATE(Table1[[#This Row],[QTY]]," ",Table1[[#This Row],[STN]]))</f>
        <v>48 LSN</v>
      </c>
      <c r="N1002" t="str">
        <f>Table1[[#This Row],[SUPPLIER]]</f>
        <v/>
      </c>
      <c r="O1002" t="str">
        <f>Table1[[#This Row],[KATEGORI]]</f>
        <v>GLOBAL</v>
      </c>
    </row>
    <row r="1003" spans="1:15" ht="15.75" hidden="1" customHeight="1" x14ac:dyDescent="0.25">
      <c r="A1003">
        <v>1942</v>
      </c>
      <c r="B1003" t="s">
        <v>7</v>
      </c>
      <c r="C1003" t="s">
        <v>805</v>
      </c>
      <c r="D1003" t="s">
        <v>7</v>
      </c>
      <c r="E1003">
        <v>100</v>
      </c>
      <c r="F1003" t="s">
        <v>8</v>
      </c>
      <c r="G1003" t="s">
        <v>9</v>
      </c>
      <c r="H1003" t="s">
        <v>7</v>
      </c>
      <c r="I1003">
        <v>3</v>
      </c>
      <c r="J1003" t="str">
        <f>PROPER(Table1[[#This Row],[NAMA]])</f>
        <v>Garisan 30Cm Microtop 930</v>
      </c>
      <c r="K1003">
        <f>Table1[[#This Row],[STOCK]]</f>
        <v>3</v>
      </c>
      <c r="L1003" t="str">
        <f>IF(Table1[[#This Row],[KODE]]="","",Table1[[#This Row],[KODE]])</f>
        <v/>
      </c>
      <c r="M1003" t="str">
        <f>IF(Table1[[#This Row],[QTY]]=0,"",CONCATENATE(Table1[[#This Row],[QTY]]," ",Table1[[#This Row],[STN]]))</f>
        <v>100 LSN</v>
      </c>
      <c r="N1003" t="str">
        <f>Table1[[#This Row],[SUPPLIER]]</f>
        <v/>
      </c>
      <c r="O1003" t="str">
        <f>Table1[[#This Row],[KATEGORI]]</f>
        <v>GLOBAL</v>
      </c>
    </row>
    <row r="1004" spans="1:15" ht="15.75" hidden="1" customHeight="1" x14ac:dyDescent="0.25">
      <c r="A1004">
        <v>1943</v>
      </c>
      <c r="B1004" t="s">
        <v>7</v>
      </c>
      <c r="C1004" t="s">
        <v>806</v>
      </c>
      <c r="D1004" t="s">
        <v>7</v>
      </c>
      <c r="E1004">
        <v>120</v>
      </c>
      <c r="F1004" t="s">
        <v>8</v>
      </c>
      <c r="G1004" t="s">
        <v>9</v>
      </c>
      <c r="H1004" t="s">
        <v>7</v>
      </c>
      <c r="I1004">
        <v>17</v>
      </c>
      <c r="J1004" t="str">
        <f>PROPER(Table1[[#This Row],[NAMA]])</f>
        <v>Garisan 30Cm Mill. Deluxe (120)</v>
      </c>
      <c r="K1004">
        <f>Table1[[#This Row],[STOCK]]</f>
        <v>17</v>
      </c>
      <c r="L1004" t="str">
        <f>IF(Table1[[#This Row],[KODE]]="","",Table1[[#This Row],[KODE]])</f>
        <v/>
      </c>
      <c r="M1004" t="str">
        <f>IF(Table1[[#This Row],[QTY]]=0,"",CONCATENATE(Table1[[#This Row],[QTY]]," ",Table1[[#This Row],[STN]]))</f>
        <v>120 LSN</v>
      </c>
      <c r="N1004" t="str">
        <f>Table1[[#This Row],[SUPPLIER]]</f>
        <v/>
      </c>
      <c r="O1004" t="str">
        <f>Table1[[#This Row],[KATEGORI]]</f>
        <v>GLOBAL</v>
      </c>
    </row>
    <row r="1005" spans="1:15" ht="15.75" hidden="1" customHeight="1" x14ac:dyDescent="0.25">
      <c r="A1005">
        <v>1944</v>
      </c>
      <c r="B1005" t="s">
        <v>7</v>
      </c>
      <c r="C1005" t="s">
        <v>807</v>
      </c>
      <c r="D1005" t="s">
        <v>7</v>
      </c>
      <c r="E1005">
        <v>80</v>
      </c>
      <c r="F1005" t="s">
        <v>8</v>
      </c>
      <c r="G1005" t="s">
        <v>9</v>
      </c>
      <c r="H1005" t="s">
        <v>7</v>
      </c>
      <c r="I1005">
        <v>5</v>
      </c>
      <c r="J1005" t="str">
        <f>PROPER(Table1[[#This Row],[NAMA]])</f>
        <v>Garisan 30Cm Plastik K 8805/ 7703</v>
      </c>
      <c r="K1005">
        <f>Table1[[#This Row],[STOCK]]</f>
        <v>5</v>
      </c>
      <c r="L1005" t="str">
        <f>IF(Table1[[#This Row],[KODE]]="","",Table1[[#This Row],[KODE]])</f>
        <v/>
      </c>
      <c r="M1005" t="str">
        <f>IF(Table1[[#This Row],[QTY]]=0,"",CONCATENATE(Table1[[#This Row],[QTY]]," ",Table1[[#This Row],[STN]]))</f>
        <v>80 LSN</v>
      </c>
      <c r="N1005" t="str">
        <f>Table1[[#This Row],[SUPPLIER]]</f>
        <v/>
      </c>
      <c r="O1005" t="str">
        <f>Table1[[#This Row],[KATEGORI]]</f>
        <v>GLOBAL</v>
      </c>
    </row>
    <row r="1006" spans="1:15" ht="15.75" hidden="1" customHeight="1" x14ac:dyDescent="0.25">
      <c r="A1006">
        <v>1945</v>
      </c>
      <c r="B1006" t="s">
        <v>7</v>
      </c>
      <c r="C1006" t="s">
        <v>808</v>
      </c>
      <c r="D1006" t="s">
        <v>7</v>
      </c>
      <c r="E1006">
        <v>100</v>
      </c>
      <c r="F1006" t="s">
        <v>8</v>
      </c>
      <c r="G1006" t="s">
        <v>9</v>
      </c>
      <c r="H1006" t="s">
        <v>7</v>
      </c>
      <c r="I1006">
        <v>5</v>
      </c>
      <c r="J1006" t="str">
        <f>PROPER(Table1[[#This Row],[NAMA]])</f>
        <v>Garisan 30Cm Sp 6968</v>
      </c>
      <c r="K1006">
        <f>Table1[[#This Row],[STOCK]]</f>
        <v>5</v>
      </c>
      <c r="L1006" t="str">
        <f>IF(Table1[[#This Row],[KODE]]="","",Table1[[#This Row],[KODE]])</f>
        <v/>
      </c>
      <c r="M1006" t="str">
        <f>IF(Table1[[#This Row],[QTY]]=0,"",CONCATENATE(Table1[[#This Row],[QTY]]," ",Table1[[#This Row],[STN]]))</f>
        <v>100 LSN</v>
      </c>
      <c r="N1006" t="str">
        <f>Table1[[#This Row],[SUPPLIER]]</f>
        <v/>
      </c>
      <c r="O1006" t="str">
        <f>Table1[[#This Row],[KATEGORI]]</f>
        <v>GLOBAL</v>
      </c>
    </row>
    <row r="1007" spans="1:15" ht="15.75" hidden="1" customHeight="1" x14ac:dyDescent="0.25">
      <c r="A1007">
        <v>1946</v>
      </c>
      <c r="B1007" t="s">
        <v>7</v>
      </c>
      <c r="C1007" t="s">
        <v>809</v>
      </c>
      <c r="D1007" t="s">
        <v>7</v>
      </c>
      <c r="E1007">
        <v>50</v>
      </c>
      <c r="F1007" t="s">
        <v>8</v>
      </c>
      <c r="G1007" t="s">
        <v>9</v>
      </c>
      <c r="H1007" t="s">
        <v>7</v>
      </c>
      <c r="I1007">
        <v>10</v>
      </c>
      <c r="J1007" t="str">
        <f>PROPER(Table1[[#This Row],[NAMA]])</f>
        <v>Garisan 30Cm Vtro Besi</v>
      </c>
      <c r="K1007">
        <f>Table1[[#This Row],[STOCK]]</f>
        <v>10</v>
      </c>
      <c r="L1007" t="str">
        <f>IF(Table1[[#This Row],[KODE]]="","",Table1[[#This Row],[KODE]])</f>
        <v/>
      </c>
      <c r="M1007" t="str">
        <f>IF(Table1[[#This Row],[QTY]]=0,"",CONCATENATE(Table1[[#This Row],[QTY]]," ",Table1[[#This Row],[STN]]))</f>
        <v>50 LSN</v>
      </c>
      <c r="N1007" t="str">
        <f>Table1[[#This Row],[SUPPLIER]]</f>
        <v/>
      </c>
      <c r="O1007" t="str">
        <f>Table1[[#This Row],[KATEGORI]]</f>
        <v>GLOBAL</v>
      </c>
    </row>
    <row r="1008" spans="1:15" ht="15.75" customHeight="1" x14ac:dyDescent="0.25">
      <c r="A1008">
        <v>1948</v>
      </c>
      <c r="B1008" t="s">
        <v>7</v>
      </c>
      <c r="C1008" t="s">
        <v>810</v>
      </c>
      <c r="D1008" t="s">
        <v>10</v>
      </c>
      <c r="E1008">
        <v>720</v>
      </c>
      <c r="F1008" t="s">
        <v>11</v>
      </c>
      <c r="G1008" t="s">
        <v>12</v>
      </c>
      <c r="H1008" t="s">
        <v>7</v>
      </c>
      <c r="I1008">
        <v>1</v>
      </c>
      <c r="J1008" t="str">
        <f>PROPER(Table1[[#This Row],[NAMA]])</f>
        <v>Garisan 4311</v>
      </c>
      <c r="K1008">
        <f>Table1[[#This Row],[STOCK]]</f>
        <v>1</v>
      </c>
      <c r="L1008" t="str">
        <f>IF(Table1[[#This Row],[KODE]]="","",Table1[[#This Row],[KODE]])</f>
        <v/>
      </c>
      <c r="M1008" t="str">
        <f>IF(Table1[[#This Row],[QTY]]=0,"",CONCATENATE(Table1[[#This Row],[QTY]]," ",Table1[[#This Row],[STN]]))</f>
        <v>720 PCS</v>
      </c>
      <c r="N1008" t="str">
        <f>Table1[[#This Row],[SUPPLIER]]</f>
        <v>IMPORT 2019</v>
      </c>
      <c r="O1008" t="str">
        <f>Table1[[#This Row],[KATEGORI]]</f>
        <v>IMPORT</v>
      </c>
    </row>
    <row r="1009" spans="1:15" ht="15.75" hidden="1" customHeight="1" x14ac:dyDescent="0.25">
      <c r="A1009">
        <v>1951</v>
      </c>
      <c r="B1009" t="s">
        <v>7</v>
      </c>
      <c r="C1009" t="s">
        <v>811</v>
      </c>
      <c r="D1009" t="s">
        <v>7</v>
      </c>
      <c r="E1009">
        <v>72</v>
      </c>
      <c r="F1009" t="s">
        <v>8</v>
      </c>
      <c r="G1009" t="s">
        <v>9</v>
      </c>
      <c r="H1009" t="s">
        <v>7</v>
      </c>
      <c r="I1009">
        <v>3</v>
      </c>
      <c r="J1009" t="str">
        <f>PROPER(Table1[[#This Row],[NAMA]])</f>
        <v>Garisan 50Cm Enter Blk</v>
      </c>
      <c r="K1009">
        <f>Table1[[#This Row],[STOCK]]</f>
        <v>3</v>
      </c>
      <c r="L1009" t="str">
        <f>IF(Table1[[#This Row],[KODE]]="","",Table1[[#This Row],[KODE]])</f>
        <v/>
      </c>
      <c r="M1009" t="str">
        <f>IF(Table1[[#This Row],[QTY]]=0,"",CONCATENATE(Table1[[#This Row],[QTY]]," ",Table1[[#This Row],[STN]]))</f>
        <v>72 LSN</v>
      </c>
      <c r="N1009" t="str">
        <f>Table1[[#This Row],[SUPPLIER]]</f>
        <v/>
      </c>
      <c r="O1009" t="str">
        <f>Table1[[#This Row],[KATEGORI]]</f>
        <v>GLOBAL</v>
      </c>
    </row>
    <row r="1010" spans="1:15" ht="15.75" customHeight="1" x14ac:dyDescent="0.25">
      <c r="A1010">
        <v>1953</v>
      </c>
      <c r="B1010" t="s">
        <v>7</v>
      </c>
      <c r="C1010" t="s">
        <v>812</v>
      </c>
      <c r="D1010" t="s">
        <v>17</v>
      </c>
      <c r="E1010">
        <v>960</v>
      </c>
      <c r="F1010" t="s">
        <v>11</v>
      </c>
      <c r="G1010" t="s">
        <v>12</v>
      </c>
      <c r="H1010" t="s">
        <v>7</v>
      </c>
      <c r="I1010">
        <v>6</v>
      </c>
      <c r="J1010" t="str">
        <f>PROPER(Table1[[#This Row],[NAMA]])</f>
        <v>Garisan 6605</v>
      </c>
      <c r="K1010">
        <f>Table1[[#This Row],[STOCK]]</f>
        <v>6</v>
      </c>
      <c r="L1010" t="str">
        <f>IF(Table1[[#This Row],[KODE]]="","",Table1[[#This Row],[KODE]])</f>
        <v/>
      </c>
      <c r="M1010" t="str">
        <f>IF(Table1[[#This Row],[QTY]]=0,"",CONCATENATE(Table1[[#This Row],[QTY]]," ",Table1[[#This Row],[STN]]))</f>
        <v>960 PCS</v>
      </c>
      <c r="N1010" t="str">
        <f>Table1[[#This Row],[SUPPLIER]]</f>
        <v>IMPORT B2 + B3</v>
      </c>
      <c r="O1010" t="str">
        <f>Table1[[#This Row],[KATEGORI]]</f>
        <v>IMPORT</v>
      </c>
    </row>
    <row r="1011" spans="1:15" ht="15.75" customHeight="1" x14ac:dyDescent="0.25">
      <c r="A1011">
        <v>1954</v>
      </c>
      <c r="B1011" t="s">
        <v>7</v>
      </c>
      <c r="C1011" t="s">
        <v>813</v>
      </c>
      <c r="D1011" t="s">
        <v>17</v>
      </c>
      <c r="E1011">
        <v>720</v>
      </c>
      <c r="F1011" t="s">
        <v>11</v>
      </c>
      <c r="G1011" t="s">
        <v>12</v>
      </c>
      <c r="H1011" t="s">
        <v>7</v>
      </c>
      <c r="I1011">
        <v>6</v>
      </c>
      <c r="J1011" t="str">
        <f>PROPER(Table1[[#This Row],[NAMA]])</f>
        <v>Garisan 6606</v>
      </c>
      <c r="K1011">
        <f>Table1[[#This Row],[STOCK]]</f>
        <v>6</v>
      </c>
      <c r="L1011" t="str">
        <f>IF(Table1[[#This Row],[KODE]]="","",Table1[[#This Row],[KODE]])</f>
        <v/>
      </c>
      <c r="M1011" t="str">
        <f>IF(Table1[[#This Row],[QTY]]=0,"",CONCATENATE(Table1[[#This Row],[QTY]]," ",Table1[[#This Row],[STN]]))</f>
        <v>720 PCS</v>
      </c>
      <c r="N1011" t="str">
        <f>Table1[[#This Row],[SUPPLIER]]</f>
        <v>IMPORT B2 + B3</v>
      </c>
      <c r="O1011" t="str">
        <f>Table1[[#This Row],[KATEGORI]]</f>
        <v>IMPORT</v>
      </c>
    </row>
    <row r="1012" spans="1:15" ht="15.75" customHeight="1" x14ac:dyDescent="0.25">
      <c r="A1012">
        <v>1955</v>
      </c>
      <c r="B1012" t="s">
        <v>7</v>
      </c>
      <c r="C1012" t="s">
        <v>5669</v>
      </c>
      <c r="D1012" t="s">
        <v>5660</v>
      </c>
      <c r="E1012">
        <v>1280</v>
      </c>
      <c r="F1012" t="s">
        <v>11</v>
      </c>
      <c r="G1012" t="s">
        <v>12</v>
      </c>
      <c r="H1012" t="s">
        <v>7</v>
      </c>
      <c r="I1012">
        <v>14</v>
      </c>
      <c r="J1012" t="str">
        <f>PROPER(Table1[[#This Row],[NAMA]])</f>
        <v>Garisan 6623 (40)</v>
      </c>
      <c r="K1012">
        <f>Table1[[#This Row],[STOCK]]</f>
        <v>14</v>
      </c>
      <c r="L1012" t="str">
        <f>IF(Table1[[#This Row],[KODE]]="","",Table1[[#This Row],[KODE]])</f>
        <v/>
      </c>
      <c r="M1012" t="str">
        <f>IF(Table1[[#This Row],[QTY]]=0,"",CONCATENATE(Table1[[#This Row],[QTY]]," ",Table1[[#This Row],[STN]]))</f>
        <v>1280 PCS</v>
      </c>
      <c r="N1012" t="str">
        <f>Table1[[#This Row],[SUPPLIER]]</f>
        <v>IMPORT E3</v>
      </c>
      <c r="O1012" t="str">
        <f>Table1[[#This Row],[KATEGORI]]</f>
        <v>IMPORT</v>
      </c>
    </row>
    <row r="1013" spans="1:15" ht="15.75" customHeight="1" x14ac:dyDescent="0.25">
      <c r="A1013">
        <v>1956</v>
      </c>
      <c r="B1013" t="s">
        <v>7</v>
      </c>
      <c r="C1013" t="s">
        <v>5670</v>
      </c>
      <c r="D1013" t="s">
        <v>5660</v>
      </c>
      <c r="E1013">
        <v>640</v>
      </c>
      <c r="F1013" t="s">
        <v>11</v>
      </c>
      <c r="G1013" t="s">
        <v>12</v>
      </c>
      <c r="H1013" t="s">
        <v>7</v>
      </c>
      <c r="I1013">
        <v>1</v>
      </c>
      <c r="J1013" t="str">
        <f>PROPER(Table1[[#This Row],[NAMA]])</f>
        <v xml:space="preserve">Garisan 8177 </v>
      </c>
      <c r="K1013">
        <f>Table1[[#This Row],[STOCK]]</f>
        <v>1</v>
      </c>
      <c r="L1013" t="str">
        <f>IF(Table1[[#This Row],[KODE]]="","",Table1[[#This Row],[KODE]])</f>
        <v/>
      </c>
      <c r="M1013" t="str">
        <f>IF(Table1[[#This Row],[QTY]]=0,"",CONCATENATE(Table1[[#This Row],[QTY]]," ",Table1[[#This Row],[STN]]))</f>
        <v>640 PCS</v>
      </c>
      <c r="N1013" t="str">
        <f>Table1[[#This Row],[SUPPLIER]]</f>
        <v>IMPORT E3</v>
      </c>
      <c r="O1013" t="str">
        <f>Table1[[#This Row],[KATEGORI]]</f>
        <v>IMPORT</v>
      </c>
    </row>
    <row r="1014" spans="1:15" ht="15.75" customHeight="1" x14ac:dyDescent="0.25">
      <c r="A1014">
        <v>1958</v>
      </c>
      <c r="B1014" t="s">
        <v>7</v>
      </c>
      <c r="C1014" t="s">
        <v>5671</v>
      </c>
      <c r="D1014" t="s">
        <v>5660</v>
      </c>
      <c r="E1014">
        <v>640</v>
      </c>
      <c r="F1014" t="s">
        <v>11</v>
      </c>
      <c r="G1014" t="s">
        <v>12</v>
      </c>
      <c r="H1014" t="s">
        <v>7</v>
      </c>
      <c r="I1014">
        <v>1</v>
      </c>
      <c r="J1014" t="str">
        <f>PROPER(Table1[[#This Row],[NAMA]])</f>
        <v>Garisan 8208 (40)</v>
      </c>
      <c r="K1014">
        <f>Table1[[#This Row],[STOCK]]</f>
        <v>1</v>
      </c>
      <c r="L1014" t="str">
        <f>IF(Table1[[#This Row],[KODE]]="","",Table1[[#This Row],[KODE]])</f>
        <v/>
      </c>
      <c r="M1014" t="str">
        <f>IF(Table1[[#This Row],[QTY]]=0,"",CONCATENATE(Table1[[#This Row],[QTY]]," ",Table1[[#This Row],[STN]]))</f>
        <v>640 PCS</v>
      </c>
      <c r="N1014" t="str">
        <f>Table1[[#This Row],[SUPPLIER]]</f>
        <v>IMPORT E3</v>
      </c>
      <c r="O1014" t="str">
        <f>Table1[[#This Row],[KATEGORI]]</f>
        <v>IMPORT</v>
      </c>
    </row>
    <row r="1015" spans="1:15" ht="15.75" hidden="1" customHeight="1" x14ac:dyDescent="0.25">
      <c r="A1015">
        <v>1959</v>
      </c>
      <c r="B1015" t="s">
        <v>7</v>
      </c>
      <c r="C1015" t="s">
        <v>814</v>
      </c>
      <c r="D1015" t="s">
        <v>7</v>
      </c>
      <c r="E1015">
        <v>640</v>
      </c>
      <c r="F1015" t="s">
        <v>11</v>
      </c>
      <c r="G1015" t="s">
        <v>9</v>
      </c>
      <c r="H1015" t="s">
        <v>7</v>
      </c>
      <c r="I1015">
        <v>3</v>
      </c>
      <c r="J1015" t="str">
        <f>PROPER(Table1[[#This Row],[NAMA]])</f>
        <v>Garisan 8240 Set</v>
      </c>
      <c r="K1015">
        <f>Table1[[#This Row],[STOCK]]</f>
        <v>3</v>
      </c>
      <c r="L1015" t="str">
        <f>IF(Table1[[#This Row],[KODE]]="","",Table1[[#This Row],[KODE]])</f>
        <v/>
      </c>
      <c r="M1015" t="str">
        <f>IF(Table1[[#This Row],[QTY]]=0,"",CONCATENATE(Table1[[#This Row],[QTY]]," ",Table1[[#This Row],[STN]]))</f>
        <v>640 PCS</v>
      </c>
      <c r="N1015" t="str">
        <f>Table1[[#This Row],[SUPPLIER]]</f>
        <v/>
      </c>
      <c r="O1015" t="str">
        <f>Table1[[#This Row],[KATEGORI]]</f>
        <v>GLOBAL</v>
      </c>
    </row>
    <row r="1016" spans="1:15" ht="15.75" customHeight="1" x14ac:dyDescent="0.25">
      <c r="A1016">
        <v>1960</v>
      </c>
      <c r="B1016" t="s">
        <v>7</v>
      </c>
      <c r="C1016" t="s">
        <v>815</v>
      </c>
      <c r="D1016" t="s">
        <v>75</v>
      </c>
      <c r="E1016">
        <v>480</v>
      </c>
      <c r="F1016" t="s">
        <v>11</v>
      </c>
      <c r="G1016" t="s">
        <v>12</v>
      </c>
      <c r="H1016" t="s">
        <v>7</v>
      </c>
      <c r="I1016">
        <v>3</v>
      </c>
      <c r="J1016" t="str">
        <f>PROPER(Table1[[#This Row],[NAMA]])</f>
        <v>Garisan 8418</v>
      </c>
      <c r="K1016">
        <f>Table1[[#This Row],[STOCK]]</f>
        <v>3</v>
      </c>
      <c r="L1016" t="str">
        <f>IF(Table1[[#This Row],[KODE]]="","",Table1[[#This Row],[KODE]])</f>
        <v/>
      </c>
      <c r="M1016" t="str">
        <f>IF(Table1[[#This Row],[QTY]]=0,"",CONCATENATE(Table1[[#This Row],[QTY]]," ",Table1[[#This Row],[STN]]))</f>
        <v>480 PCS</v>
      </c>
      <c r="N1016" t="str">
        <f>Table1[[#This Row],[SUPPLIER]]</f>
        <v>IMPORT C6</v>
      </c>
      <c r="O1016" t="str">
        <f>Table1[[#This Row],[KATEGORI]]</f>
        <v>IMPORT</v>
      </c>
    </row>
    <row r="1017" spans="1:15" ht="15.75" hidden="1" customHeight="1" x14ac:dyDescent="0.25">
      <c r="A1017">
        <v>1961</v>
      </c>
      <c r="B1017" t="s">
        <v>7</v>
      </c>
      <c r="C1017" t="s">
        <v>816</v>
      </c>
      <c r="D1017" t="s">
        <v>7</v>
      </c>
      <c r="E1017">
        <v>96</v>
      </c>
      <c r="F1017" t="s">
        <v>8</v>
      </c>
      <c r="G1017" t="s">
        <v>9</v>
      </c>
      <c r="H1017" t="s">
        <v>7</v>
      </c>
      <c r="I1017">
        <v>2</v>
      </c>
      <c r="J1017" t="str">
        <f>PROPER(Table1[[#This Row],[NAMA]])</f>
        <v>Garisan 858A</v>
      </c>
      <c r="K1017">
        <f>Table1[[#This Row],[STOCK]]</f>
        <v>2</v>
      </c>
      <c r="L1017" t="str">
        <f>IF(Table1[[#This Row],[KODE]]="","",Table1[[#This Row],[KODE]])</f>
        <v/>
      </c>
      <c r="M1017" t="str">
        <f>IF(Table1[[#This Row],[QTY]]=0,"",CONCATENATE(Table1[[#This Row],[QTY]]," ",Table1[[#This Row],[STN]]))</f>
        <v>96 LSN</v>
      </c>
      <c r="N1017" t="str">
        <f>Table1[[#This Row],[SUPPLIER]]</f>
        <v/>
      </c>
      <c r="O1017" t="str">
        <f>Table1[[#This Row],[KATEGORI]]</f>
        <v>GLOBAL</v>
      </c>
    </row>
    <row r="1018" spans="1:15" ht="15.75" hidden="1" customHeight="1" x14ac:dyDescent="0.25">
      <c r="A1018">
        <v>1962</v>
      </c>
      <c r="B1018" t="s">
        <v>7</v>
      </c>
      <c r="C1018" t="s">
        <v>817</v>
      </c>
      <c r="D1018" t="s">
        <v>7</v>
      </c>
      <c r="E1018">
        <v>20</v>
      </c>
      <c r="F1018" t="s">
        <v>43</v>
      </c>
      <c r="G1018" t="s">
        <v>9</v>
      </c>
      <c r="H1018" t="s">
        <v>7</v>
      </c>
      <c r="I1018">
        <v>7</v>
      </c>
      <c r="J1018" t="str">
        <f>PROPER(Table1[[#This Row],[NAMA]])</f>
        <v>Garisan 8830 1 Box (60 Pc)</v>
      </c>
      <c r="K1018">
        <f>Table1[[#This Row],[STOCK]]</f>
        <v>7</v>
      </c>
      <c r="L1018" t="str">
        <f>IF(Table1[[#This Row],[KODE]]="","",Table1[[#This Row],[KODE]])</f>
        <v/>
      </c>
      <c r="M1018" t="str">
        <f>IF(Table1[[#This Row],[QTY]]=0,"",CONCATENATE(Table1[[#This Row],[QTY]]," ",Table1[[#This Row],[STN]]))</f>
        <v>20 BOX</v>
      </c>
      <c r="N1018" t="str">
        <f>Table1[[#This Row],[SUPPLIER]]</f>
        <v/>
      </c>
      <c r="O1018" t="str">
        <f>Table1[[#This Row],[KATEGORI]]</f>
        <v>GLOBAL</v>
      </c>
    </row>
    <row r="1019" spans="1:15" ht="15.75" customHeight="1" x14ac:dyDescent="0.25">
      <c r="A1019">
        <v>1963</v>
      </c>
      <c r="B1019" t="s">
        <v>7</v>
      </c>
      <c r="C1019" t="s">
        <v>818</v>
      </c>
      <c r="D1019" t="s">
        <v>75</v>
      </c>
      <c r="E1019">
        <v>480</v>
      </c>
      <c r="F1019" t="s">
        <v>11</v>
      </c>
      <c r="G1019" t="s">
        <v>12</v>
      </c>
      <c r="H1019" t="s">
        <v>7</v>
      </c>
      <c r="I1019">
        <v>4</v>
      </c>
      <c r="J1019" t="str">
        <f>PROPER(Table1[[#This Row],[NAMA]])</f>
        <v>Garisan 9443</v>
      </c>
      <c r="K1019">
        <f>Table1[[#This Row],[STOCK]]</f>
        <v>4</v>
      </c>
      <c r="L1019" t="str">
        <f>IF(Table1[[#This Row],[KODE]]="","",Table1[[#This Row],[KODE]])</f>
        <v/>
      </c>
      <c r="M1019" t="str">
        <f>IF(Table1[[#This Row],[QTY]]=0,"",CONCATENATE(Table1[[#This Row],[QTY]]," ",Table1[[#This Row],[STN]]))</f>
        <v>480 PCS</v>
      </c>
      <c r="N1019" t="str">
        <f>Table1[[#This Row],[SUPPLIER]]</f>
        <v>IMPORT C6</v>
      </c>
      <c r="O1019" t="str">
        <f>Table1[[#This Row],[KATEGORI]]</f>
        <v>IMPORT</v>
      </c>
    </row>
    <row r="1020" spans="1:15" ht="15.75" customHeight="1" x14ac:dyDescent="0.25">
      <c r="A1020">
        <v>1964</v>
      </c>
      <c r="B1020" t="s">
        <v>7</v>
      </c>
      <c r="C1020" t="s">
        <v>819</v>
      </c>
      <c r="D1020" t="s">
        <v>75</v>
      </c>
      <c r="E1020">
        <v>480</v>
      </c>
      <c r="F1020" t="s">
        <v>11</v>
      </c>
      <c r="G1020" t="s">
        <v>12</v>
      </c>
      <c r="H1020" t="s">
        <v>7</v>
      </c>
      <c r="I1020">
        <v>4</v>
      </c>
      <c r="J1020" t="str">
        <f>PROPER(Table1[[#This Row],[NAMA]])</f>
        <v>Garisan 9443-17</v>
      </c>
      <c r="K1020">
        <f>Table1[[#This Row],[STOCK]]</f>
        <v>4</v>
      </c>
      <c r="L1020" t="str">
        <f>IF(Table1[[#This Row],[KODE]]="","",Table1[[#This Row],[KODE]])</f>
        <v/>
      </c>
      <c r="M1020" t="str">
        <f>IF(Table1[[#This Row],[QTY]]=0,"",CONCATENATE(Table1[[#This Row],[QTY]]," ",Table1[[#This Row],[STN]]))</f>
        <v>480 PCS</v>
      </c>
      <c r="N1020" t="str">
        <f>Table1[[#This Row],[SUPPLIER]]</f>
        <v>IMPORT C6</v>
      </c>
      <c r="O1020" t="str">
        <f>Table1[[#This Row],[KATEGORI]]</f>
        <v>IMPORT</v>
      </c>
    </row>
    <row r="1021" spans="1:15" ht="15.75" customHeight="1" x14ac:dyDescent="0.25">
      <c r="A1021">
        <v>1965</v>
      </c>
      <c r="B1021" t="s">
        <v>7</v>
      </c>
      <c r="C1021" t="s">
        <v>820</v>
      </c>
      <c r="D1021" t="s">
        <v>75</v>
      </c>
      <c r="E1021">
        <v>480</v>
      </c>
      <c r="F1021" t="s">
        <v>11</v>
      </c>
      <c r="G1021" t="s">
        <v>12</v>
      </c>
      <c r="H1021" t="s">
        <v>7</v>
      </c>
      <c r="I1021">
        <v>4</v>
      </c>
      <c r="J1021" t="str">
        <f>PROPER(Table1[[#This Row],[NAMA]])</f>
        <v>Garisan 9443-18</v>
      </c>
      <c r="K1021">
        <f>Table1[[#This Row],[STOCK]]</f>
        <v>4</v>
      </c>
      <c r="L1021" t="str">
        <f>IF(Table1[[#This Row],[KODE]]="","",Table1[[#This Row],[KODE]])</f>
        <v/>
      </c>
      <c r="M1021" t="str">
        <f>IF(Table1[[#This Row],[QTY]]=0,"",CONCATENATE(Table1[[#This Row],[QTY]]," ",Table1[[#This Row],[STN]]))</f>
        <v>480 PCS</v>
      </c>
      <c r="N1021" t="str">
        <f>Table1[[#This Row],[SUPPLIER]]</f>
        <v>IMPORT C6</v>
      </c>
      <c r="O1021" t="str">
        <f>Table1[[#This Row],[KATEGORI]]</f>
        <v>IMPORT</v>
      </c>
    </row>
    <row r="1022" spans="1:15" ht="15.75" customHeight="1" x14ac:dyDescent="0.25">
      <c r="A1022">
        <v>1966</v>
      </c>
      <c r="B1022" t="s">
        <v>7</v>
      </c>
      <c r="C1022" t="s">
        <v>821</v>
      </c>
      <c r="D1022" t="s">
        <v>75</v>
      </c>
      <c r="E1022">
        <v>480</v>
      </c>
      <c r="F1022" t="s">
        <v>11</v>
      </c>
      <c r="G1022" t="s">
        <v>12</v>
      </c>
      <c r="H1022" t="s">
        <v>7</v>
      </c>
      <c r="I1022">
        <v>4</v>
      </c>
      <c r="J1022" t="str">
        <f>PROPER(Table1[[#This Row],[NAMA]])</f>
        <v>Garisan 95</v>
      </c>
      <c r="K1022">
        <f>Table1[[#This Row],[STOCK]]</f>
        <v>4</v>
      </c>
      <c r="L1022" t="str">
        <f>IF(Table1[[#This Row],[KODE]]="","",Table1[[#This Row],[KODE]])</f>
        <v/>
      </c>
      <c r="M1022" t="str">
        <f>IF(Table1[[#This Row],[QTY]]=0,"",CONCATENATE(Table1[[#This Row],[QTY]]," ",Table1[[#This Row],[STN]]))</f>
        <v>480 PCS</v>
      </c>
      <c r="N1022" t="str">
        <f>Table1[[#This Row],[SUPPLIER]]</f>
        <v>IMPORT C6</v>
      </c>
      <c r="O1022" t="str">
        <f>Table1[[#This Row],[KATEGORI]]</f>
        <v>IMPORT</v>
      </c>
    </row>
    <row r="1023" spans="1:15" ht="15.75" customHeight="1" x14ac:dyDescent="0.25">
      <c r="A1023">
        <v>1967</v>
      </c>
      <c r="B1023" t="s">
        <v>7</v>
      </c>
      <c r="C1023" t="s">
        <v>822</v>
      </c>
      <c r="D1023" t="s">
        <v>10</v>
      </c>
      <c r="E1023">
        <v>720</v>
      </c>
      <c r="F1023" t="s">
        <v>11</v>
      </c>
      <c r="G1023" t="s">
        <v>12</v>
      </c>
      <c r="H1023" t="s">
        <v>7</v>
      </c>
      <c r="I1023">
        <v>1</v>
      </c>
      <c r="J1023" t="str">
        <f>PROPER(Table1[[#This Row],[NAMA]])</f>
        <v>Garisan 984</v>
      </c>
      <c r="K1023">
        <f>Table1[[#This Row],[STOCK]]</f>
        <v>1</v>
      </c>
      <c r="L1023" t="str">
        <f>IF(Table1[[#This Row],[KODE]]="","",Table1[[#This Row],[KODE]])</f>
        <v/>
      </c>
      <c r="M1023" t="str">
        <f>IF(Table1[[#This Row],[QTY]]=0,"",CONCATENATE(Table1[[#This Row],[QTY]]," ",Table1[[#This Row],[STN]]))</f>
        <v>720 PCS</v>
      </c>
      <c r="N1023" t="str">
        <f>Table1[[#This Row],[SUPPLIER]]</f>
        <v>IMPORT 2019</v>
      </c>
      <c r="O1023" t="str">
        <f>Table1[[#This Row],[KATEGORI]]</f>
        <v>IMPORT</v>
      </c>
    </row>
    <row r="1024" spans="1:15" ht="15.75" customHeight="1" x14ac:dyDescent="0.25">
      <c r="A1024">
        <v>1968</v>
      </c>
      <c r="B1024" t="s">
        <v>7</v>
      </c>
      <c r="C1024" t="s">
        <v>823</v>
      </c>
      <c r="D1024" t="s">
        <v>10</v>
      </c>
      <c r="E1024">
        <v>1200</v>
      </c>
      <c r="F1024" t="s">
        <v>11</v>
      </c>
      <c r="G1024" t="s">
        <v>12</v>
      </c>
      <c r="H1024" t="s">
        <v>7</v>
      </c>
      <c r="I1024">
        <v>4</v>
      </c>
      <c r="J1024" t="str">
        <f>PROPER(Table1[[#This Row],[NAMA]])</f>
        <v>Garisan Bc-6018</v>
      </c>
      <c r="K1024">
        <f>Table1[[#This Row],[STOCK]]</f>
        <v>4</v>
      </c>
      <c r="L1024" t="str">
        <f>IF(Table1[[#This Row],[KODE]]="","",Table1[[#This Row],[KODE]])</f>
        <v/>
      </c>
      <c r="M1024" t="str">
        <f>IF(Table1[[#This Row],[QTY]]=0,"",CONCATENATE(Table1[[#This Row],[QTY]]," ",Table1[[#This Row],[STN]]))</f>
        <v>1200 PCS</v>
      </c>
      <c r="N1024" t="str">
        <f>Table1[[#This Row],[SUPPLIER]]</f>
        <v>IMPORT 2019</v>
      </c>
      <c r="O1024" t="str">
        <f>Table1[[#This Row],[KATEGORI]]</f>
        <v>IMPORT</v>
      </c>
    </row>
    <row r="1025" spans="1:15" ht="15.75" customHeight="1" x14ac:dyDescent="0.25">
      <c r="A1025">
        <v>1969</v>
      </c>
      <c r="B1025" t="s">
        <v>7</v>
      </c>
      <c r="C1025" t="s">
        <v>824</v>
      </c>
      <c r="D1025" t="s">
        <v>10</v>
      </c>
      <c r="E1025">
        <v>480</v>
      </c>
      <c r="F1025" t="s">
        <v>11</v>
      </c>
      <c r="G1025" t="s">
        <v>12</v>
      </c>
      <c r="H1025" t="s">
        <v>7</v>
      </c>
      <c r="I1025">
        <v>5</v>
      </c>
      <c r="J1025" t="str">
        <f>PROPER(Table1[[#This Row],[NAMA]])</f>
        <v>Garisan Bc-8996</v>
      </c>
      <c r="K1025">
        <f>Table1[[#This Row],[STOCK]]</f>
        <v>5</v>
      </c>
      <c r="L1025" t="str">
        <f>IF(Table1[[#This Row],[KODE]]="","",Table1[[#This Row],[KODE]])</f>
        <v/>
      </c>
      <c r="M1025" t="str">
        <f>IF(Table1[[#This Row],[QTY]]=0,"",CONCATENATE(Table1[[#This Row],[QTY]]," ",Table1[[#This Row],[STN]]))</f>
        <v>480 PCS</v>
      </c>
      <c r="N1025" t="str">
        <f>Table1[[#This Row],[SUPPLIER]]</f>
        <v>IMPORT 2019</v>
      </c>
      <c r="O1025" t="str">
        <f>Table1[[#This Row],[KATEGORI]]</f>
        <v>IMPORT</v>
      </c>
    </row>
    <row r="1026" spans="1:15" ht="15.75" hidden="1" customHeight="1" x14ac:dyDescent="0.25">
      <c r="A1026">
        <v>1971</v>
      </c>
      <c r="B1026" t="s">
        <v>7</v>
      </c>
      <c r="C1026" t="s">
        <v>5830</v>
      </c>
      <c r="D1026" t="s">
        <v>22</v>
      </c>
      <c r="E1026">
        <v>100</v>
      </c>
      <c r="F1026" t="s">
        <v>8</v>
      </c>
      <c r="G1026" t="s">
        <v>9</v>
      </c>
      <c r="H1026" t="s">
        <v>7</v>
      </c>
      <c r="I1026">
        <v>1</v>
      </c>
      <c r="J1026" t="str">
        <f>PROPER(Table1[[#This Row],[NAMA]])</f>
        <v>Garisan Besi 15 Cm Yoeker</v>
      </c>
      <c r="K1026">
        <f>Table1[[#This Row],[STOCK]]</f>
        <v>1</v>
      </c>
      <c r="L1026" t="str">
        <f>IF(Table1[[#This Row],[KODE]]="","",Table1[[#This Row],[KODE]])</f>
        <v/>
      </c>
      <c r="M1026" t="str">
        <f>IF(Table1[[#This Row],[QTY]]=0,"",CONCATENATE(Table1[[#This Row],[QTY]]," ",Table1[[#This Row],[STN]]))</f>
        <v>100 LSN</v>
      </c>
      <c r="N1026" t="str">
        <f>Table1[[#This Row],[SUPPLIER]]</f>
        <v>-</v>
      </c>
      <c r="O1026" t="str">
        <f>Table1[[#This Row],[KATEGORI]]</f>
        <v>GLOBAL</v>
      </c>
    </row>
    <row r="1027" spans="1:15" ht="15.75" customHeight="1" x14ac:dyDescent="0.25">
      <c r="A1027">
        <v>1972</v>
      </c>
      <c r="B1027" t="s">
        <v>7</v>
      </c>
      <c r="C1027" t="s">
        <v>825</v>
      </c>
      <c r="D1027" t="s">
        <v>14</v>
      </c>
      <c r="E1027">
        <v>2880</v>
      </c>
      <c r="F1027" t="s">
        <v>11</v>
      </c>
      <c r="G1027" t="s">
        <v>12</v>
      </c>
      <c r="H1027" t="s">
        <v>7</v>
      </c>
      <c r="I1027">
        <v>14</v>
      </c>
      <c r="J1027" t="str">
        <f>PROPER(Table1[[#This Row],[NAMA]])</f>
        <v>Garisan Besi 15Cm (Aluminium)</v>
      </c>
      <c r="K1027">
        <f>Table1[[#This Row],[STOCK]]</f>
        <v>14</v>
      </c>
      <c r="L1027" t="str">
        <f>IF(Table1[[#This Row],[KODE]]="","",Table1[[#This Row],[KODE]])</f>
        <v/>
      </c>
      <c r="M1027" t="str">
        <f>IF(Table1[[#This Row],[QTY]]=0,"",CONCATENATE(Table1[[#This Row],[QTY]]," ",Table1[[#This Row],[STN]]))</f>
        <v>2880 PCS</v>
      </c>
      <c r="N1027" t="str">
        <f>Table1[[#This Row],[SUPPLIER]]</f>
        <v>IMPORT B4</v>
      </c>
      <c r="O1027" t="str">
        <f>Table1[[#This Row],[KATEGORI]]</f>
        <v>IMPORT</v>
      </c>
    </row>
    <row r="1028" spans="1:15" ht="15.75" hidden="1" customHeight="1" x14ac:dyDescent="0.25">
      <c r="A1028">
        <v>1973</v>
      </c>
      <c r="B1028" t="s">
        <v>7</v>
      </c>
      <c r="C1028" t="s">
        <v>5831</v>
      </c>
      <c r="D1028" t="s">
        <v>22</v>
      </c>
      <c r="E1028">
        <v>100</v>
      </c>
      <c r="F1028" t="s">
        <v>8</v>
      </c>
      <c r="G1028" t="s">
        <v>9</v>
      </c>
      <c r="H1028" t="s">
        <v>7</v>
      </c>
      <c r="I1028">
        <v>2</v>
      </c>
      <c r="J1028" t="str">
        <f>PROPER(Table1[[#This Row],[NAMA]])</f>
        <v xml:space="preserve">Garisan Besi 20 Cm Yoeker </v>
      </c>
      <c r="K1028">
        <f>Table1[[#This Row],[STOCK]]</f>
        <v>2</v>
      </c>
      <c r="L1028" t="str">
        <f>IF(Table1[[#This Row],[KODE]]="","",Table1[[#This Row],[KODE]])</f>
        <v/>
      </c>
      <c r="M1028" t="str">
        <f>IF(Table1[[#This Row],[QTY]]=0,"",CONCATENATE(Table1[[#This Row],[QTY]]," ",Table1[[#This Row],[STN]]))</f>
        <v>100 LSN</v>
      </c>
      <c r="N1028" t="str">
        <f>Table1[[#This Row],[SUPPLIER]]</f>
        <v>-</v>
      </c>
      <c r="O1028" t="str">
        <f>Table1[[#This Row],[KATEGORI]]</f>
        <v>GLOBAL</v>
      </c>
    </row>
    <row r="1029" spans="1:15" ht="15.75" customHeight="1" x14ac:dyDescent="0.25">
      <c r="A1029">
        <v>1974</v>
      </c>
      <c r="B1029" t="s">
        <v>7</v>
      </c>
      <c r="C1029" t="s">
        <v>826</v>
      </c>
      <c r="D1029" t="s">
        <v>14</v>
      </c>
      <c r="E1029">
        <v>2400</v>
      </c>
      <c r="F1029" t="s">
        <v>11</v>
      </c>
      <c r="G1029" t="s">
        <v>12</v>
      </c>
      <c r="H1029" t="s">
        <v>7</v>
      </c>
      <c r="I1029">
        <v>12</v>
      </c>
      <c r="J1029" t="str">
        <f>PROPER(Table1[[#This Row],[NAMA]])</f>
        <v>Garisan Besi 20Cm</v>
      </c>
      <c r="K1029">
        <f>Table1[[#This Row],[STOCK]]</f>
        <v>12</v>
      </c>
      <c r="L1029" t="str">
        <f>IF(Table1[[#This Row],[KODE]]="","",Table1[[#This Row],[KODE]])</f>
        <v/>
      </c>
      <c r="M1029" t="str">
        <f>IF(Table1[[#This Row],[QTY]]=0,"",CONCATENATE(Table1[[#This Row],[QTY]]," ",Table1[[#This Row],[STN]]))</f>
        <v>2400 PCS</v>
      </c>
      <c r="N1029" t="str">
        <f>Table1[[#This Row],[SUPPLIER]]</f>
        <v>IMPORT B4</v>
      </c>
      <c r="O1029" t="str">
        <f>Table1[[#This Row],[KATEGORI]]</f>
        <v>IMPORT</v>
      </c>
    </row>
    <row r="1030" spans="1:15" ht="15.75" hidden="1" customHeight="1" x14ac:dyDescent="0.25">
      <c r="A1030">
        <v>1976</v>
      </c>
      <c r="B1030" t="s">
        <v>7</v>
      </c>
      <c r="C1030" t="s">
        <v>827</v>
      </c>
      <c r="D1030" t="s">
        <v>7</v>
      </c>
      <c r="E1030">
        <v>50</v>
      </c>
      <c r="F1030" t="s">
        <v>8</v>
      </c>
      <c r="G1030" t="s">
        <v>9</v>
      </c>
      <c r="H1030" t="s">
        <v>7</v>
      </c>
      <c r="I1030">
        <v>22</v>
      </c>
      <c r="J1030" t="str">
        <f>PROPER(Table1[[#This Row],[NAMA]])</f>
        <v>Garisan Besi 30 Yoeker (5030)</v>
      </c>
      <c r="K1030">
        <f>Table1[[#This Row],[STOCK]]</f>
        <v>22</v>
      </c>
      <c r="L1030" t="str">
        <f>IF(Table1[[#This Row],[KODE]]="","",Table1[[#This Row],[KODE]])</f>
        <v/>
      </c>
      <c r="M1030" t="str">
        <f>IF(Table1[[#This Row],[QTY]]=0,"",CONCATENATE(Table1[[#This Row],[QTY]]," ",Table1[[#This Row],[STN]]))</f>
        <v>50 LSN</v>
      </c>
      <c r="N1030" t="str">
        <f>Table1[[#This Row],[SUPPLIER]]</f>
        <v/>
      </c>
      <c r="O1030" t="str">
        <f>Table1[[#This Row],[KATEGORI]]</f>
        <v>GLOBAL</v>
      </c>
    </row>
    <row r="1031" spans="1:15" ht="15.75" customHeight="1" x14ac:dyDescent="0.25">
      <c r="A1031">
        <v>1977</v>
      </c>
      <c r="B1031" t="s">
        <v>7</v>
      </c>
      <c r="C1031" t="s">
        <v>828</v>
      </c>
      <c r="D1031" t="s">
        <v>14</v>
      </c>
      <c r="E1031">
        <v>1440</v>
      </c>
      <c r="F1031" t="s">
        <v>11</v>
      </c>
      <c r="G1031" t="s">
        <v>12</v>
      </c>
      <c r="H1031" t="s">
        <v>7</v>
      </c>
      <c r="I1031">
        <v>15</v>
      </c>
      <c r="J1031" t="str">
        <f>PROPER(Table1[[#This Row],[NAMA]])</f>
        <v>Garisan Besi 30Cm (8301)</v>
      </c>
      <c r="K1031">
        <f>Table1[[#This Row],[STOCK]]</f>
        <v>15</v>
      </c>
      <c r="L1031" t="str">
        <f>IF(Table1[[#This Row],[KODE]]="","",Table1[[#This Row],[KODE]])</f>
        <v/>
      </c>
      <c r="M1031" t="str">
        <f>IF(Table1[[#This Row],[QTY]]=0,"",CONCATENATE(Table1[[#This Row],[QTY]]," ",Table1[[#This Row],[STN]]))</f>
        <v>1440 PCS</v>
      </c>
      <c r="N1031" t="str">
        <f>Table1[[#This Row],[SUPPLIER]]</f>
        <v>IMPORT B4</v>
      </c>
      <c r="O1031" t="str">
        <f>Table1[[#This Row],[KATEGORI]]</f>
        <v>IMPORT</v>
      </c>
    </row>
    <row r="1032" spans="1:15" ht="15.75" hidden="1" customHeight="1" x14ac:dyDescent="0.25">
      <c r="A1032">
        <v>1978</v>
      </c>
      <c r="B1032" t="s">
        <v>7</v>
      </c>
      <c r="C1032" t="s">
        <v>5536</v>
      </c>
      <c r="D1032" t="s">
        <v>253</v>
      </c>
      <c r="E1032">
        <v>50</v>
      </c>
      <c r="F1032" t="s">
        <v>8</v>
      </c>
      <c r="G1032" t="s">
        <v>9</v>
      </c>
      <c r="H1032" t="s">
        <v>7</v>
      </c>
      <c r="I1032">
        <v>1</v>
      </c>
      <c r="J1032" t="str">
        <f>PROPER(Table1[[#This Row],[NAMA]])</f>
        <v>Garisan Besi 30Cm Enter Tebal</v>
      </c>
      <c r="K1032">
        <f>Table1[[#This Row],[STOCK]]</f>
        <v>1</v>
      </c>
      <c r="L1032" t="str">
        <f>IF(Table1[[#This Row],[KODE]]="","",Table1[[#This Row],[KODE]])</f>
        <v/>
      </c>
      <c r="M1032" t="str">
        <f>IF(Table1[[#This Row],[QTY]]=0,"",CONCATENATE(Table1[[#This Row],[QTY]]," ",Table1[[#This Row],[STN]]))</f>
        <v>50 LSN</v>
      </c>
      <c r="N1032" t="str">
        <f>Table1[[#This Row],[SUPPLIER]]</f>
        <v>ETJ</v>
      </c>
      <c r="O1032" t="str">
        <f>Table1[[#This Row],[KATEGORI]]</f>
        <v>GLOBAL</v>
      </c>
    </row>
    <row r="1033" spans="1:15" ht="15.75" hidden="1" customHeight="1" x14ac:dyDescent="0.25">
      <c r="A1033">
        <v>1981</v>
      </c>
      <c r="B1033" t="s">
        <v>7</v>
      </c>
      <c r="C1033" t="s">
        <v>5832</v>
      </c>
      <c r="D1033" t="s">
        <v>5527</v>
      </c>
      <c r="E1033">
        <v>25</v>
      </c>
      <c r="F1033" t="s">
        <v>8</v>
      </c>
      <c r="G1033" t="s">
        <v>9</v>
      </c>
      <c r="H1033" t="s">
        <v>7</v>
      </c>
      <c r="I1033">
        <v>1</v>
      </c>
      <c r="J1033" t="str">
        <f>PROPER(Table1[[#This Row],[NAMA]])</f>
        <v>Garisan Besi 40 Cm Yoeker</v>
      </c>
      <c r="K1033">
        <f>Table1[[#This Row],[STOCK]]</f>
        <v>1</v>
      </c>
      <c r="L1033" t="str">
        <f>IF(Table1[[#This Row],[KODE]]="","",Table1[[#This Row],[KODE]])</f>
        <v/>
      </c>
      <c r="M1033" t="str">
        <f>IF(Table1[[#This Row],[QTY]]=0,"",CONCATENATE(Table1[[#This Row],[QTY]]," ",Table1[[#This Row],[STN]]))</f>
        <v>25 LSN</v>
      </c>
      <c r="N1033" t="str">
        <f>Table1[[#This Row],[SUPPLIER]]</f>
        <v>ANDY</v>
      </c>
      <c r="O1033" t="str">
        <f>Table1[[#This Row],[KATEGORI]]</f>
        <v>GLOBAL</v>
      </c>
    </row>
    <row r="1034" spans="1:15" ht="15.75" hidden="1" customHeight="1" x14ac:dyDescent="0.25">
      <c r="A1034">
        <v>1982</v>
      </c>
      <c r="B1034" t="s">
        <v>7</v>
      </c>
      <c r="C1034" t="s">
        <v>5537</v>
      </c>
      <c r="D1034" t="s">
        <v>253</v>
      </c>
      <c r="E1034">
        <v>25</v>
      </c>
      <c r="F1034" t="s">
        <v>8</v>
      </c>
      <c r="G1034" t="s">
        <v>9</v>
      </c>
      <c r="H1034" t="s">
        <v>7</v>
      </c>
      <c r="I1034">
        <v>2</v>
      </c>
      <c r="J1034" t="str">
        <f>PROPER(Table1[[#This Row],[NAMA]])</f>
        <v xml:space="preserve">Garisan Besi 40Cm Enter Tebal </v>
      </c>
      <c r="K1034">
        <f>Table1[[#This Row],[STOCK]]</f>
        <v>2</v>
      </c>
      <c r="L1034" t="str">
        <f>IF(Table1[[#This Row],[KODE]]="","",Table1[[#This Row],[KODE]])</f>
        <v/>
      </c>
      <c r="M1034" t="str">
        <f>IF(Table1[[#This Row],[QTY]]=0,"",CONCATENATE(Table1[[#This Row],[QTY]]," ",Table1[[#This Row],[STN]]))</f>
        <v>25 LSN</v>
      </c>
      <c r="N1034" t="str">
        <f>Table1[[#This Row],[SUPPLIER]]</f>
        <v>ETJ</v>
      </c>
      <c r="O1034" t="str">
        <f>Table1[[#This Row],[KATEGORI]]</f>
        <v>GLOBAL</v>
      </c>
    </row>
    <row r="1035" spans="1:15" ht="15.75" hidden="1" customHeight="1" x14ac:dyDescent="0.25">
      <c r="A1035">
        <v>1983</v>
      </c>
      <c r="B1035" t="s">
        <v>7</v>
      </c>
      <c r="C1035" t="s">
        <v>5528</v>
      </c>
      <c r="D1035" t="s">
        <v>5527</v>
      </c>
      <c r="E1035">
        <v>25</v>
      </c>
      <c r="F1035" t="s">
        <v>8</v>
      </c>
      <c r="G1035" t="s">
        <v>9</v>
      </c>
      <c r="H1035" t="s">
        <v>7</v>
      </c>
      <c r="I1035">
        <v>2</v>
      </c>
      <c r="J1035" t="str">
        <f>PROPER(Table1[[#This Row],[NAMA]])</f>
        <v xml:space="preserve">Garisan Besi 50 Cm Yoeker </v>
      </c>
      <c r="K1035">
        <f>Table1[[#This Row],[STOCK]]</f>
        <v>2</v>
      </c>
      <c r="L1035" t="str">
        <f>IF(Table1[[#This Row],[KODE]]="","",Table1[[#This Row],[KODE]])</f>
        <v/>
      </c>
      <c r="M1035" t="str">
        <f>IF(Table1[[#This Row],[QTY]]=0,"",CONCATENATE(Table1[[#This Row],[QTY]]," ",Table1[[#This Row],[STN]]))</f>
        <v>25 LSN</v>
      </c>
      <c r="N1035" t="str">
        <f>Table1[[#This Row],[SUPPLIER]]</f>
        <v>ANDY</v>
      </c>
      <c r="O1035" t="str">
        <f>Table1[[#This Row],[KATEGORI]]</f>
        <v>GLOBAL</v>
      </c>
    </row>
    <row r="1036" spans="1:15" ht="15.75" hidden="1" customHeight="1" x14ac:dyDescent="0.25">
      <c r="A1036">
        <v>1984</v>
      </c>
      <c r="B1036" t="s">
        <v>7</v>
      </c>
      <c r="C1036" t="s">
        <v>5538</v>
      </c>
      <c r="D1036" t="s">
        <v>253</v>
      </c>
      <c r="E1036">
        <v>25</v>
      </c>
      <c r="F1036" t="s">
        <v>8</v>
      </c>
      <c r="G1036" t="s">
        <v>9</v>
      </c>
      <c r="H1036" t="s">
        <v>7</v>
      </c>
      <c r="I1036">
        <v>1</v>
      </c>
      <c r="J1036" t="str">
        <f>PROPER(Table1[[#This Row],[NAMA]])</f>
        <v xml:space="preserve">Garisan Besi 50Cm Enter Tebal </v>
      </c>
      <c r="K1036">
        <f>Table1[[#This Row],[STOCK]]</f>
        <v>1</v>
      </c>
      <c r="L1036" t="str">
        <f>IF(Table1[[#This Row],[KODE]]="","",Table1[[#This Row],[KODE]])</f>
        <v/>
      </c>
      <c r="M1036" t="str">
        <f>IF(Table1[[#This Row],[QTY]]=0,"",CONCATENATE(Table1[[#This Row],[QTY]]," ",Table1[[#This Row],[STN]]))</f>
        <v>25 LSN</v>
      </c>
      <c r="N1036" t="str">
        <f>Table1[[#This Row],[SUPPLIER]]</f>
        <v>ETJ</v>
      </c>
      <c r="O1036" t="str">
        <f>Table1[[#This Row],[KATEGORI]]</f>
        <v>GLOBAL</v>
      </c>
    </row>
    <row r="1037" spans="1:15" ht="15.75" hidden="1" customHeight="1" x14ac:dyDescent="0.25">
      <c r="A1037">
        <v>1986</v>
      </c>
      <c r="B1037" t="s">
        <v>7</v>
      </c>
      <c r="C1037" t="s">
        <v>5833</v>
      </c>
      <c r="D1037" t="s">
        <v>5527</v>
      </c>
      <c r="E1037">
        <v>25</v>
      </c>
      <c r="F1037" t="s">
        <v>8</v>
      </c>
      <c r="G1037" t="s">
        <v>9</v>
      </c>
      <c r="H1037" t="s">
        <v>7</v>
      </c>
      <c r="I1037">
        <v>1</v>
      </c>
      <c r="J1037" t="str">
        <f>PROPER(Table1[[#This Row],[NAMA]])</f>
        <v>Garisan Besi 60 Cm Yoeker</v>
      </c>
      <c r="K1037">
        <f>Table1[[#This Row],[STOCK]]</f>
        <v>1</v>
      </c>
      <c r="L1037" t="str">
        <f>IF(Table1[[#This Row],[KODE]]="","",Table1[[#This Row],[KODE]])</f>
        <v/>
      </c>
      <c r="M1037" t="str">
        <f>IF(Table1[[#This Row],[QTY]]=0,"",CONCATENATE(Table1[[#This Row],[QTY]]," ",Table1[[#This Row],[STN]]))</f>
        <v>25 LSN</v>
      </c>
      <c r="N1037" t="str">
        <f>Table1[[#This Row],[SUPPLIER]]</f>
        <v>ANDY</v>
      </c>
      <c r="O1037" t="str">
        <f>Table1[[#This Row],[KATEGORI]]</f>
        <v>GLOBAL</v>
      </c>
    </row>
    <row r="1038" spans="1:15" ht="15.75" hidden="1" customHeight="1" x14ac:dyDescent="0.25">
      <c r="A1038">
        <v>1987</v>
      </c>
      <c r="B1038" t="s">
        <v>7</v>
      </c>
      <c r="C1038" t="s">
        <v>5672</v>
      </c>
      <c r="D1038" t="s">
        <v>22</v>
      </c>
      <c r="E1038">
        <v>25</v>
      </c>
      <c r="F1038" t="s">
        <v>8</v>
      </c>
      <c r="G1038" t="s">
        <v>9</v>
      </c>
      <c r="H1038" t="s">
        <v>7</v>
      </c>
      <c r="I1038">
        <v>2</v>
      </c>
      <c r="J1038" t="str">
        <f>PROPER(Table1[[#This Row],[NAMA]])</f>
        <v xml:space="preserve">Garisan Besi 60Cm Enter Tebal </v>
      </c>
      <c r="K1038">
        <f>Table1[[#This Row],[STOCK]]</f>
        <v>2</v>
      </c>
      <c r="L1038" t="str">
        <f>IF(Table1[[#This Row],[KODE]]="","",Table1[[#This Row],[KODE]])</f>
        <v/>
      </c>
      <c r="M1038" t="str">
        <f>IF(Table1[[#This Row],[QTY]]=0,"",CONCATENATE(Table1[[#This Row],[QTY]]," ",Table1[[#This Row],[STN]]))</f>
        <v>25 LSN</v>
      </c>
      <c r="N1038" t="str">
        <f>Table1[[#This Row],[SUPPLIER]]</f>
        <v>-</v>
      </c>
      <c r="O1038" t="str">
        <f>Table1[[#This Row],[KATEGORI]]</f>
        <v>GLOBAL</v>
      </c>
    </row>
    <row r="1039" spans="1:15" ht="15.75" hidden="1" customHeight="1" x14ac:dyDescent="0.25">
      <c r="A1039">
        <v>1993</v>
      </c>
      <c r="B1039" t="s">
        <v>7</v>
      </c>
      <c r="C1039" t="s">
        <v>6645</v>
      </c>
      <c r="D1039" t="s">
        <v>7</v>
      </c>
      <c r="E1039">
        <v>100</v>
      </c>
      <c r="F1039" t="s">
        <v>8</v>
      </c>
      <c r="G1039" t="s">
        <v>9</v>
      </c>
      <c r="H1039" t="s">
        <v>7</v>
      </c>
      <c r="I1039">
        <v>1</v>
      </c>
      <c r="J1039" t="str">
        <f>PROPER(Table1[[#This Row],[NAMA]])</f>
        <v>Garisan Bt 30Cm</v>
      </c>
      <c r="K1039">
        <f>Table1[[#This Row],[STOCK]]</f>
        <v>1</v>
      </c>
      <c r="L1039" t="str">
        <f>IF(Table1[[#This Row],[KODE]]="","",Table1[[#This Row],[KODE]])</f>
        <v/>
      </c>
      <c r="M1039" t="str">
        <f>IF(Table1[[#This Row],[QTY]]=0,"",CONCATENATE(Table1[[#This Row],[QTY]]," ",Table1[[#This Row],[STN]]))</f>
        <v>100 LSN</v>
      </c>
      <c r="N1039" t="str">
        <f>Table1[[#This Row],[SUPPLIER]]</f>
        <v/>
      </c>
      <c r="O1039" t="str">
        <f>Table1[[#This Row],[KATEGORI]]</f>
        <v>GLOBAL</v>
      </c>
    </row>
    <row r="1040" spans="1:15" ht="15.75" hidden="1" customHeight="1" x14ac:dyDescent="0.25">
      <c r="A1040">
        <v>2001</v>
      </c>
      <c r="B1040" t="s">
        <v>7</v>
      </c>
      <c r="C1040" t="s">
        <v>5834</v>
      </c>
      <c r="D1040" t="s">
        <v>22</v>
      </c>
      <c r="E1040">
        <v>1000</v>
      </c>
      <c r="F1040" t="s">
        <v>8</v>
      </c>
      <c r="G1040" t="s">
        <v>9</v>
      </c>
      <c r="H1040" t="s">
        <v>7</v>
      </c>
      <c r="I1040">
        <v>3</v>
      </c>
      <c r="J1040" t="str">
        <f>PROPER(Table1[[#This Row],[NAMA]])</f>
        <v>Garisan Busur Enter 180 No 4 Biru</v>
      </c>
      <c r="K1040">
        <f>Table1[[#This Row],[STOCK]]</f>
        <v>3</v>
      </c>
      <c r="L1040" t="str">
        <f>IF(Table1[[#This Row],[KODE]]="","",Table1[[#This Row],[KODE]])</f>
        <v/>
      </c>
      <c r="M1040" t="str">
        <f>IF(Table1[[#This Row],[QTY]]=0,"",CONCATENATE(Table1[[#This Row],[QTY]]," ",Table1[[#This Row],[STN]]))</f>
        <v>1000 LSN</v>
      </c>
      <c r="N1040" t="str">
        <f>Table1[[#This Row],[SUPPLIER]]</f>
        <v>-</v>
      </c>
      <c r="O1040" t="str">
        <f>Table1[[#This Row],[KATEGORI]]</f>
        <v>GLOBAL</v>
      </c>
    </row>
    <row r="1041" spans="1:15" ht="15.75" hidden="1" customHeight="1" x14ac:dyDescent="0.25">
      <c r="A1041">
        <v>2002</v>
      </c>
      <c r="B1041" t="s">
        <v>7</v>
      </c>
      <c r="C1041" t="s">
        <v>5835</v>
      </c>
      <c r="D1041" t="s">
        <v>253</v>
      </c>
      <c r="E1041">
        <v>1500</v>
      </c>
      <c r="F1041" t="s">
        <v>8</v>
      </c>
      <c r="G1041" t="s">
        <v>9</v>
      </c>
      <c r="H1041" t="s">
        <v>7</v>
      </c>
      <c r="I1041">
        <v>4</v>
      </c>
      <c r="J1041" t="str">
        <f>PROPER(Table1[[#This Row],[NAMA]])</f>
        <v>Garisan Busur Enter 3.5 Mika</v>
      </c>
      <c r="K1041">
        <f>Table1[[#This Row],[STOCK]]</f>
        <v>4</v>
      </c>
      <c r="L1041" t="str">
        <f>IF(Table1[[#This Row],[KODE]]="","",Table1[[#This Row],[KODE]])</f>
        <v/>
      </c>
      <c r="M1041" t="str">
        <f>IF(Table1[[#This Row],[QTY]]=0,"",CONCATENATE(Table1[[#This Row],[QTY]]," ",Table1[[#This Row],[STN]]))</f>
        <v>1500 LSN</v>
      </c>
      <c r="N1041" t="str">
        <f>Table1[[#This Row],[SUPPLIER]]</f>
        <v>ETJ</v>
      </c>
      <c r="O1041" t="str">
        <f>Table1[[#This Row],[KATEGORI]]</f>
        <v>GLOBAL</v>
      </c>
    </row>
    <row r="1042" spans="1:15" ht="15.75" hidden="1" customHeight="1" x14ac:dyDescent="0.25">
      <c r="A1042">
        <v>2004</v>
      </c>
      <c r="B1042" t="s">
        <v>7</v>
      </c>
      <c r="C1042" t="s">
        <v>6162</v>
      </c>
      <c r="D1042" t="s">
        <v>22</v>
      </c>
      <c r="E1042">
        <v>200</v>
      </c>
      <c r="F1042" t="s">
        <v>8</v>
      </c>
      <c r="G1042" t="s">
        <v>9</v>
      </c>
      <c r="H1042" t="s">
        <v>7</v>
      </c>
      <c r="I1042">
        <v>4</v>
      </c>
      <c r="J1042" t="str">
        <f>PROPER(Table1[[#This Row],[NAMA]])</f>
        <v>Garisan Busur Enter No 110</v>
      </c>
      <c r="K1042">
        <f>Table1[[#This Row],[STOCK]]</f>
        <v>4</v>
      </c>
      <c r="L1042" t="str">
        <f>IF(Table1[[#This Row],[KODE]]="","",Table1[[#This Row],[KODE]])</f>
        <v/>
      </c>
      <c r="M1042" t="str">
        <f>IF(Table1[[#This Row],[QTY]]=0,"",CONCATENATE(Table1[[#This Row],[QTY]]," ",Table1[[#This Row],[STN]]))</f>
        <v>200 LSN</v>
      </c>
      <c r="N1042" t="str">
        <f>Table1[[#This Row],[SUPPLIER]]</f>
        <v>-</v>
      </c>
      <c r="O1042" t="str">
        <f>Table1[[#This Row],[KATEGORI]]</f>
        <v>GLOBAL</v>
      </c>
    </row>
    <row r="1043" spans="1:15" ht="15.75" hidden="1" customHeight="1" x14ac:dyDescent="0.25">
      <c r="A1043">
        <v>2005</v>
      </c>
      <c r="B1043" t="s">
        <v>7</v>
      </c>
      <c r="C1043" t="s">
        <v>6029</v>
      </c>
      <c r="D1043" t="s">
        <v>253</v>
      </c>
      <c r="E1043">
        <v>480</v>
      </c>
      <c r="F1043" t="s">
        <v>8</v>
      </c>
      <c r="G1043" t="s">
        <v>9</v>
      </c>
      <c r="H1043" t="s">
        <v>7</v>
      </c>
      <c r="I1043">
        <v>1</v>
      </c>
      <c r="J1043" t="str">
        <f>PROPER(Table1[[#This Row],[NAMA]])</f>
        <v>Garisan Busur Enter No.4 Tebal</v>
      </c>
      <c r="K1043">
        <f>Table1[[#This Row],[STOCK]]</f>
        <v>1</v>
      </c>
      <c r="L1043" t="str">
        <f>IF(Table1[[#This Row],[KODE]]="","",Table1[[#This Row],[KODE]])</f>
        <v/>
      </c>
      <c r="M1043" t="str">
        <f>IF(Table1[[#This Row],[QTY]]=0,"",CONCATENATE(Table1[[#This Row],[QTY]]," ",Table1[[#This Row],[STN]]))</f>
        <v>480 LSN</v>
      </c>
      <c r="N1043" t="str">
        <f>Table1[[#This Row],[SUPPLIER]]</f>
        <v>ETJ</v>
      </c>
      <c r="O1043" t="str">
        <f>Table1[[#This Row],[KATEGORI]]</f>
        <v>GLOBAL</v>
      </c>
    </row>
    <row r="1044" spans="1:15" ht="15.75" hidden="1" customHeight="1" x14ac:dyDescent="0.25">
      <c r="A1044">
        <v>2007</v>
      </c>
      <c r="B1044" t="s">
        <v>7</v>
      </c>
      <c r="C1044" t="s">
        <v>829</v>
      </c>
      <c r="D1044" t="s">
        <v>7</v>
      </c>
      <c r="E1044">
        <v>100</v>
      </c>
      <c r="F1044" t="s">
        <v>8</v>
      </c>
      <c r="G1044" t="s">
        <v>9</v>
      </c>
      <c r="H1044" t="s">
        <v>7</v>
      </c>
      <c r="I1044">
        <v>1</v>
      </c>
      <c r="J1044" t="str">
        <f>PROPER(Table1[[#This Row],[NAMA]])</f>
        <v>Garisan Enter Mika 40Cm</v>
      </c>
      <c r="K1044">
        <f>Table1[[#This Row],[STOCK]]</f>
        <v>1</v>
      </c>
      <c r="L1044" t="str">
        <f>IF(Table1[[#This Row],[KODE]]="","",Table1[[#This Row],[KODE]])</f>
        <v/>
      </c>
      <c r="M1044" t="str">
        <f>IF(Table1[[#This Row],[QTY]]=0,"",CONCATENATE(Table1[[#This Row],[QTY]]," ",Table1[[#This Row],[STN]]))</f>
        <v>100 LSN</v>
      </c>
      <c r="N1044" t="str">
        <f>Table1[[#This Row],[SUPPLIER]]</f>
        <v/>
      </c>
      <c r="O1044" t="str">
        <f>Table1[[#This Row],[KATEGORI]]</f>
        <v>GLOBAL</v>
      </c>
    </row>
    <row r="1045" spans="1:15" ht="15.75" hidden="1" customHeight="1" x14ac:dyDescent="0.25">
      <c r="A1045">
        <v>2008</v>
      </c>
      <c r="B1045" t="s">
        <v>7</v>
      </c>
      <c r="C1045" t="s">
        <v>830</v>
      </c>
      <c r="D1045" t="s">
        <v>7</v>
      </c>
      <c r="E1045">
        <v>24</v>
      </c>
      <c r="F1045" t="s">
        <v>43</v>
      </c>
      <c r="G1045" t="s">
        <v>9</v>
      </c>
      <c r="H1045" t="s">
        <v>7</v>
      </c>
      <c r="I1045">
        <v>1</v>
      </c>
      <c r="J1045" t="str">
        <f>PROPER(Table1[[#This Row],[NAMA]])</f>
        <v>Garisan Fj 2011/15Cm Sablon 4Pc (24)</v>
      </c>
      <c r="K1045">
        <f>Table1[[#This Row],[STOCK]]</f>
        <v>1</v>
      </c>
      <c r="L1045" t="str">
        <f>IF(Table1[[#This Row],[KODE]]="","",Table1[[#This Row],[KODE]])</f>
        <v/>
      </c>
      <c r="M1045" t="str">
        <f>IF(Table1[[#This Row],[QTY]]=0,"",CONCATENATE(Table1[[#This Row],[QTY]]," ",Table1[[#This Row],[STN]]))</f>
        <v>24 BOX</v>
      </c>
      <c r="N1045" t="str">
        <f>Table1[[#This Row],[SUPPLIER]]</f>
        <v/>
      </c>
      <c r="O1045" t="str">
        <f>Table1[[#This Row],[KATEGORI]]</f>
        <v>GLOBAL</v>
      </c>
    </row>
    <row r="1046" spans="1:15" ht="15.75" hidden="1" customHeight="1" x14ac:dyDescent="0.25">
      <c r="A1046">
        <v>2009</v>
      </c>
      <c r="B1046" t="s">
        <v>7</v>
      </c>
      <c r="C1046" t="s">
        <v>831</v>
      </c>
      <c r="D1046" t="s">
        <v>7</v>
      </c>
      <c r="E1046">
        <v>24</v>
      </c>
      <c r="F1046" t="s">
        <v>43</v>
      </c>
      <c r="G1046" t="s">
        <v>9</v>
      </c>
      <c r="H1046" t="s">
        <v>7</v>
      </c>
      <c r="I1046">
        <v>1</v>
      </c>
      <c r="J1046" t="str">
        <f>PROPER(Table1[[#This Row],[NAMA]])</f>
        <v>Garisan Fs/ 1331 (48)</v>
      </c>
      <c r="K1046">
        <f>Table1[[#This Row],[STOCK]]</f>
        <v>1</v>
      </c>
      <c r="L1046" t="str">
        <f>IF(Table1[[#This Row],[KODE]]="","",Table1[[#This Row],[KODE]])</f>
        <v/>
      </c>
      <c r="M1046" t="str">
        <f>IF(Table1[[#This Row],[QTY]]=0,"",CONCATENATE(Table1[[#This Row],[QTY]]," ",Table1[[#This Row],[STN]]))</f>
        <v>24 BOX</v>
      </c>
      <c r="N1046" t="str">
        <f>Table1[[#This Row],[SUPPLIER]]</f>
        <v/>
      </c>
      <c r="O1046" t="str">
        <f>Table1[[#This Row],[KATEGORI]]</f>
        <v>GLOBAL</v>
      </c>
    </row>
    <row r="1047" spans="1:15" ht="15.75" hidden="1" customHeight="1" x14ac:dyDescent="0.25">
      <c r="A1047">
        <v>2010</v>
      </c>
      <c r="B1047" t="s">
        <v>7</v>
      </c>
      <c r="C1047" t="s">
        <v>832</v>
      </c>
      <c r="D1047" t="s">
        <v>7</v>
      </c>
      <c r="E1047">
        <v>100</v>
      </c>
      <c r="F1047" t="s">
        <v>8</v>
      </c>
      <c r="G1047" t="s">
        <v>9</v>
      </c>
      <c r="H1047" t="s">
        <v>7</v>
      </c>
      <c r="I1047">
        <v>3</v>
      </c>
      <c r="J1047" t="str">
        <f>PROPER(Table1[[#This Row],[NAMA]])</f>
        <v>Garisan Gasta 0731 Polkadot</v>
      </c>
      <c r="K1047">
        <f>Table1[[#This Row],[STOCK]]</f>
        <v>3</v>
      </c>
      <c r="L1047" t="str">
        <f>IF(Table1[[#This Row],[KODE]]="","",Table1[[#This Row],[KODE]])</f>
        <v/>
      </c>
      <c r="M1047" t="str">
        <f>IF(Table1[[#This Row],[QTY]]=0,"",CONCATENATE(Table1[[#This Row],[QTY]]," ",Table1[[#This Row],[STN]]))</f>
        <v>100 LSN</v>
      </c>
      <c r="N1047" t="str">
        <f>Table1[[#This Row],[SUPPLIER]]</f>
        <v/>
      </c>
      <c r="O1047" t="str">
        <f>Table1[[#This Row],[KATEGORI]]</f>
        <v>GLOBAL</v>
      </c>
    </row>
    <row r="1048" spans="1:15" ht="15.75" hidden="1" customHeight="1" x14ac:dyDescent="0.25">
      <c r="A1048">
        <v>2011</v>
      </c>
      <c r="B1048" t="s">
        <v>7</v>
      </c>
      <c r="C1048" t="s">
        <v>833</v>
      </c>
      <c r="D1048" t="s">
        <v>7</v>
      </c>
      <c r="E1048">
        <v>100</v>
      </c>
      <c r="F1048" t="s">
        <v>8</v>
      </c>
      <c r="G1048" t="s">
        <v>9</v>
      </c>
      <c r="H1048" t="s">
        <v>7</v>
      </c>
      <c r="I1048">
        <v>6</v>
      </c>
      <c r="J1048" t="str">
        <f>PROPER(Table1[[#This Row],[NAMA]])</f>
        <v>Garisan Gasta 0732</v>
      </c>
      <c r="K1048">
        <f>Table1[[#This Row],[STOCK]]</f>
        <v>6</v>
      </c>
      <c r="L1048" t="str">
        <f>IF(Table1[[#This Row],[KODE]]="","",Table1[[#This Row],[KODE]])</f>
        <v/>
      </c>
      <c r="M1048" t="str">
        <f>IF(Table1[[#This Row],[QTY]]=0,"",CONCATENATE(Table1[[#This Row],[QTY]]," ",Table1[[#This Row],[STN]]))</f>
        <v>100 LSN</v>
      </c>
      <c r="N1048" t="str">
        <f>Table1[[#This Row],[SUPPLIER]]</f>
        <v/>
      </c>
      <c r="O1048" t="str">
        <f>Table1[[#This Row],[KATEGORI]]</f>
        <v>GLOBAL</v>
      </c>
    </row>
    <row r="1049" spans="1:15" ht="15.75" hidden="1" customHeight="1" x14ac:dyDescent="0.25">
      <c r="A1049">
        <v>2012</v>
      </c>
      <c r="B1049" t="s">
        <v>7</v>
      </c>
      <c r="C1049" t="s">
        <v>834</v>
      </c>
      <c r="D1049" t="s">
        <v>7</v>
      </c>
      <c r="E1049">
        <v>100</v>
      </c>
      <c r="F1049" t="s">
        <v>8</v>
      </c>
      <c r="G1049" t="s">
        <v>9</v>
      </c>
      <c r="H1049" t="s">
        <v>7</v>
      </c>
      <c r="I1049">
        <v>1</v>
      </c>
      <c r="J1049" t="str">
        <f>PROPER(Table1[[#This Row],[NAMA]])</f>
        <v>Garisan Gasta 0733 Polkadot</v>
      </c>
      <c r="K1049">
        <f>Table1[[#This Row],[STOCK]]</f>
        <v>1</v>
      </c>
      <c r="L1049" t="str">
        <f>IF(Table1[[#This Row],[KODE]]="","",Table1[[#This Row],[KODE]])</f>
        <v/>
      </c>
      <c r="M1049" t="str">
        <f>IF(Table1[[#This Row],[QTY]]=0,"",CONCATENATE(Table1[[#This Row],[QTY]]," ",Table1[[#This Row],[STN]]))</f>
        <v>100 LSN</v>
      </c>
      <c r="N1049" t="str">
        <f>Table1[[#This Row],[SUPPLIER]]</f>
        <v/>
      </c>
      <c r="O1049" t="str">
        <f>Table1[[#This Row],[KATEGORI]]</f>
        <v>GLOBAL</v>
      </c>
    </row>
    <row r="1050" spans="1:15" ht="15.75" customHeight="1" x14ac:dyDescent="0.25">
      <c r="A1050">
        <v>2014</v>
      </c>
      <c r="B1050" t="s">
        <v>7</v>
      </c>
      <c r="C1050" t="s">
        <v>835</v>
      </c>
      <c r="D1050" t="s">
        <v>10</v>
      </c>
      <c r="E1050">
        <v>300</v>
      </c>
      <c r="F1050" t="s">
        <v>11</v>
      </c>
      <c r="G1050" t="s">
        <v>12</v>
      </c>
      <c r="H1050" t="s">
        <v>7</v>
      </c>
      <c r="I1050">
        <v>72</v>
      </c>
      <c r="J1050" t="str">
        <f>PROPER(Table1[[#This Row],[NAMA]])</f>
        <v>Garisan Gb-30</v>
      </c>
      <c r="K1050">
        <f>Table1[[#This Row],[STOCK]]</f>
        <v>72</v>
      </c>
      <c r="L1050" t="str">
        <f>IF(Table1[[#This Row],[KODE]]="","",Table1[[#This Row],[KODE]])</f>
        <v/>
      </c>
      <c r="M1050" t="str">
        <f>IF(Table1[[#This Row],[QTY]]=0,"",CONCATENATE(Table1[[#This Row],[QTY]]," ",Table1[[#This Row],[STN]]))</f>
        <v>300 PCS</v>
      </c>
      <c r="N1050" t="str">
        <f>Table1[[#This Row],[SUPPLIER]]</f>
        <v>IMPORT 2019</v>
      </c>
      <c r="O1050" t="str">
        <f>Table1[[#This Row],[KATEGORI]]</f>
        <v>IMPORT</v>
      </c>
    </row>
    <row r="1051" spans="1:15" ht="15.75" hidden="1" customHeight="1" x14ac:dyDescent="0.25">
      <c r="A1051">
        <v>2025</v>
      </c>
      <c r="B1051" t="s">
        <v>7</v>
      </c>
      <c r="C1051" t="s">
        <v>836</v>
      </c>
      <c r="D1051" t="s">
        <v>7</v>
      </c>
      <c r="E1051">
        <v>300</v>
      </c>
      <c r="F1051" t="s">
        <v>11</v>
      </c>
      <c r="G1051" t="s">
        <v>9</v>
      </c>
      <c r="H1051" t="s">
        <v>7</v>
      </c>
      <c r="I1051">
        <v>7</v>
      </c>
      <c r="J1051" t="str">
        <f>PROPER(Table1[[#This Row],[NAMA]])</f>
        <v>Garisan Kj 003</v>
      </c>
      <c r="K1051">
        <f>Table1[[#This Row],[STOCK]]</f>
        <v>7</v>
      </c>
      <c r="L1051" t="str">
        <f>IF(Table1[[#This Row],[KODE]]="","",Table1[[#This Row],[KODE]])</f>
        <v/>
      </c>
      <c r="M1051" t="str">
        <f>IF(Table1[[#This Row],[QTY]]=0,"",CONCATENATE(Table1[[#This Row],[QTY]]," ",Table1[[#This Row],[STN]]))</f>
        <v>300 PCS</v>
      </c>
      <c r="N1051" t="str">
        <f>Table1[[#This Row],[SUPPLIER]]</f>
        <v/>
      </c>
      <c r="O1051" t="str">
        <f>Table1[[#This Row],[KATEGORI]]</f>
        <v>GLOBAL</v>
      </c>
    </row>
    <row r="1052" spans="1:15" ht="15.75" hidden="1" customHeight="1" x14ac:dyDescent="0.25">
      <c r="A1052">
        <v>2026</v>
      </c>
      <c r="B1052" t="s">
        <v>7</v>
      </c>
      <c r="C1052" t="s">
        <v>837</v>
      </c>
      <c r="D1052" t="s">
        <v>7</v>
      </c>
      <c r="E1052">
        <v>300</v>
      </c>
      <c r="F1052" t="s">
        <v>11</v>
      </c>
      <c r="G1052" t="s">
        <v>9</v>
      </c>
      <c r="H1052" t="s">
        <v>7</v>
      </c>
      <c r="I1052">
        <v>7</v>
      </c>
      <c r="J1052" t="str">
        <f>PROPER(Table1[[#This Row],[NAMA]])</f>
        <v>Garisan Kj 012</v>
      </c>
      <c r="K1052">
        <f>Table1[[#This Row],[STOCK]]</f>
        <v>7</v>
      </c>
      <c r="L1052" t="str">
        <f>IF(Table1[[#This Row],[KODE]]="","",Table1[[#This Row],[KODE]])</f>
        <v/>
      </c>
      <c r="M1052" t="str">
        <f>IF(Table1[[#This Row],[QTY]]=0,"",CONCATENATE(Table1[[#This Row],[QTY]]," ",Table1[[#This Row],[STN]]))</f>
        <v>300 PCS</v>
      </c>
      <c r="N1052" t="str">
        <f>Table1[[#This Row],[SUPPLIER]]</f>
        <v/>
      </c>
      <c r="O1052" t="str">
        <f>Table1[[#This Row],[KATEGORI]]</f>
        <v>GLOBAL</v>
      </c>
    </row>
    <row r="1053" spans="1:15" ht="15.75" hidden="1" customHeight="1" x14ac:dyDescent="0.25">
      <c r="A1053">
        <v>2027</v>
      </c>
      <c r="B1053" t="s">
        <v>7</v>
      </c>
      <c r="C1053" t="s">
        <v>838</v>
      </c>
      <c r="D1053" t="s">
        <v>7</v>
      </c>
      <c r="E1053">
        <v>300</v>
      </c>
      <c r="F1053" t="s">
        <v>11</v>
      </c>
      <c r="G1053" t="s">
        <v>9</v>
      </c>
      <c r="H1053" t="s">
        <v>7</v>
      </c>
      <c r="I1053">
        <v>1</v>
      </c>
      <c r="J1053" t="str">
        <f>PROPER(Table1[[#This Row],[NAMA]])</f>
        <v>Garisan Kj 013</v>
      </c>
      <c r="K1053">
        <f>Table1[[#This Row],[STOCK]]</f>
        <v>1</v>
      </c>
      <c r="L1053" t="str">
        <f>IF(Table1[[#This Row],[KODE]]="","",Table1[[#This Row],[KODE]])</f>
        <v/>
      </c>
      <c r="M1053" t="str">
        <f>IF(Table1[[#This Row],[QTY]]=0,"",CONCATENATE(Table1[[#This Row],[QTY]]," ",Table1[[#This Row],[STN]]))</f>
        <v>300 PCS</v>
      </c>
      <c r="N1053" t="str">
        <f>Table1[[#This Row],[SUPPLIER]]</f>
        <v/>
      </c>
      <c r="O1053" t="str">
        <f>Table1[[#This Row],[KATEGORI]]</f>
        <v>GLOBAL</v>
      </c>
    </row>
    <row r="1054" spans="1:15" ht="15.75" customHeight="1" x14ac:dyDescent="0.25">
      <c r="A1054">
        <v>2028</v>
      </c>
      <c r="B1054" t="s">
        <v>7</v>
      </c>
      <c r="C1054" t="s">
        <v>839</v>
      </c>
      <c r="D1054" t="s">
        <v>10</v>
      </c>
      <c r="E1054">
        <v>960</v>
      </c>
      <c r="F1054" t="s">
        <v>11</v>
      </c>
      <c r="G1054" t="s">
        <v>12</v>
      </c>
      <c r="H1054" t="s">
        <v>7</v>
      </c>
      <c r="I1054">
        <v>14</v>
      </c>
      <c r="J1054" t="str">
        <f>PROPER(Table1[[#This Row],[NAMA]])</f>
        <v>Garisan Km-7733</v>
      </c>
      <c r="K1054">
        <f>Table1[[#This Row],[STOCK]]</f>
        <v>14</v>
      </c>
      <c r="L1054" t="str">
        <f>IF(Table1[[#This Row],[KODE]]="","",Table1[[#This Row],[KODE]])</f>
        <v/>
      </c>
      <c r="M1054" t="str">
        <f>IF(Table1[[#This Row],[QTY]]=0,"",CONCATENATE(Table1[[#This Row],[QTY]]," ",Table1[[#This Row],[STN]]))</f>
        <v>960 PCS</v>
      </c>
      <c r="N1054" t="str">
        <f>Table1[[#This Row],[SUPPLIER]]</f>
        <v>IMPORT 2019</v>
      </c>
      <c r="O1054" t="str">
        <f>Table1[[#This Row],[KATEGORI]]</f>
        <v>IMPORT</v>
      </c>
    </row>
    <row r="1055" spans="1:15" ht="15.75" customHeight="1" x14ac:dyDescent="0.25">
      <c r="A1055">
        <v>2029</v>
      </c>
      <c r="B1055" t="s">
        <v>7</v>
      </c>
      <c r="C1055" t="s">
        <v>840</v>
      </c>
      <c r="D1055" t="s">
        <v>10</v>
      </c>
      <c r="E1055">
        <v>960</v>
      </c>
      <c r="F1055" t="s">
        <v>11</v>
      </c>
      <c r="G1055" t="s">
        <v>12</v>
      </c>
      <c r="H1055" t="s">
        <v>7</v>
      </c>
      <c r="I1055">
        <v>39</v>
      </c>
      <c r="J1055" t="str">
        <f>PROPER(Table1[[#This Row],[NAMA]])</f>
        <v>Garisan Km-7733L</v>
      </c>
      <c r="K1055">
        <f>Table1[[#This Row],[STOCK]]</f>
        <v>39</v>
      </c>
      <c r="L1055" t="str">
        <f>IF(Table1[[#This Row],[KODE]]="","",Table1[[#This Row],[KODE]])</f>
        <v/>
      </c>
      <c r="M1055" t="str">
        <f>IF(Table1[[#This Row],[QTY]]=0,"",CONCATENATE(Table1[[#This Row],[QTY]]," ",Table1[[#This Row],[STN]]))</f>
        <v>960 PCS</v>
      </c>
      <c r="N1055" t="str">
        <f>Table1[[#This Row],[SUPPLIER]]</f>
        <v>IMPORT 2019</v>
      </c>
      <c r="O1055" t="str">
        <f>Table1[[#This Row],[KATEGORI]]</f>
        <v>IMPORT</v>
      </c>
    </row>
    <row r="1056" spans="1:15" ht="15.75" customHeight="1" x14ac:dyDescent="0.25">
      <c r="A1056">
        <v>2030</v>
      </c>
      <c r="B1056" t="s">
        <v>7</v>
      </c>
      <c r="C1056" t="s">
        <v>841</v>
      </c>
      <c r="D1056" t="s">
        <v>10</v>
      </c>
      <c r="E1056">
        <v>960</v>
      </c>
      <c r="F1056" t="s">
        <v>11</v>
      </c>
      <c r="G1056" t="s">
        <v>12</v>
      </c>
      <c r="H1056" t="s">
        <v>7</v>
      </c>
      <c r="I1056">
        <v>20</v>
      </c>
      <c r="J1056" t="str">
        <f>PROPER(Table1[[#This Row],[NAMA]])</f>
        <v>Garisan Km-8833</v>
      </c>
      <c r="K1056">
        <f>Table1[[#This Row],[STOCK]]</f>
        <v>20</v>
      </c>
      <c r="L1056" t="str">
        <f>IF(Table1[[#This Row],[KODE]]="","",Table1[[#This Row],[KODE]])</f>
        <v/>
      </c>
      <c r="M1056" t="str">
        <f>IF(Table1[[#This Row],[QTY]]=0,"",CONCATENATE(Table1[[#This Row],[QTY]]," ",Table1[[#This Row],[STN]]))</f>
        <v>960 PCS</v>
      </c>
      <c r="N1056" t="str">
        <f>Table1[[#This Row],[SUPPLIER]]</f>
        <v>IMPORT 2019</v>
      </c>
      <c r="O1056" t="str">
        <f>Table1[[#This Row],[KATEGORI]]</f>
        <v>IMPORT</v>
      </c>
    </row>
    <row r="1057" spans="1:15" ht="15.75" customHeight="1" x14ac:dyDescent="0.25">
      <c r="A1057">
        <v>2031</v>
      </c>
      <c r="B1057" t="s">
        <v>7</v>
      </c>
      <c r="C1057" t="s">
        <v>842</v>
      </c>
      <c r="D1057" t="s">
        <v>10</v>
      </c>
      <c r="E1057">
        <v>960</v>
      </c>
      <c r="F1057" t="s">
        <v>11</v>
      </c>
      <c r="G1057" t="s">
        <v>12</v>
      </c>
      <c r="H1057" t="s">
        <v>7</v>
      </c>
      <c r="I1057">
        <v>29</v>
      </c>
      <c r="J1057" t="str">
        <f>PROPER(Table1[[#This Row],[NAMA]])</f>
        <v>Garisan Km-8833L</v>
      </c>
      <c r="K1057">
        <f>Table1[[#This Row],[STOCK]]</f>
        <v>29</v>
      </c>
      <c r="L1057" t="str">
        <f>IF(Table1[[#This Row],[KODE]]="","",Table1[[#This Row],[KODE]])</f>
        <v/>
      </c>
      <c r="M1057" t="str">
        <f>IF(Table1[[#This Row],[QTY]]=0,"",CONCATENATE(Table1[[#This Row],[QTY]]," ",Table1[[#This Row],[STN]]))</f>
        <v>960 PCS</v>
      </c>
      <c r="N1057" t="str">
        <f>Table1[[#This Row],[SUPPLIER]]</f>
        <v>IMPORT 2019</v>
      </c>
      <c r="O1057" t="str">
        <f>Table1[[#This Row],[KATEGORI]]</f>
        <v>IMPORT</v>
      </c>
    </row>
    <row r="1058" spans="1:15" ht="15.75" customHeight="1" x14ac:dyDescent="0.25">
      <c r="A1058">
        <v>2032</v>
      </c>
      <c r="B1058" t="s">
        <v>7</v>
      </c>
      <c r="C1058" t="s">
        <v>843</v>
      </c>
      <c r="D1058" t="s">
        <v>10</v>
      </c>
      <c r="E1058">
        <v>1248</v>
      </c>
      <c r="F1058" t="s">
        <v>11</v>
      </c>
      <c r="G1058" t="s">
        <v>12</v>
      </c>
      <c r="H1058" t="s">
        <v>7</v>
      </c>
      <c r="I1058">
        <v>6</v>
      </c>
      <c r="J1058" t="str">
        <f>PROPER(Table1[[#This Row],[NAMA]])</f>
        <v>Garisan Kt005</v>
      </c>
      <c r="K1058">
        <f>Table1[[#This Row],[STOCK]]</f>
        <v>6</v>
      </c>
      <c r="L1058" t="str">
        <f>IF(Table1[[#This Row],[KODE]]="","",Table1[[#This Row],[KODE]])</f>
        <v/>
      </c>
      <c r="M1058" t="str">
        <f>IF(Table1[[#This Row],[QTY]]=0,"",CONCATENATE(Table1[[#This Row],[QTY]]," ",Table1[[#This Row],[STN]]))</f>
        <v>1248 PCS</v>
      </c>
      <c r="N1058" t="str">
        <f>Table1[[#This Row],[SUPPLIER]]</f>
        <v>IMPORT 2019</v>
      </c>
      <c r="O1058" t="str">
        <f>Table1[[#This Row],[KATEGORI]]</f>
        <v>IMPORT</v>
      </c>
    </row>
    <row r="1059" spans="1:15" ht="15.75" customHeight="1" x14ac:dyDescent="0.25">
      <c r="A1059">
        <v>2033</v>
      </c>
      <c r="B1059" t="s">
        <v>7</v>
      </c>
      <c r="C1059" t="s">
        <v>844</v>
      </c>
      <c r="D1059" t="s">
        <v>10</v>
      </c>
      <c r="E1059">
        <v>288</v>
      </c>
      <c r="F1059" t="s">
        <v>11</v>
      </c>
      <c r="G1059" t="s">
        <v>12</v>
      </c>
      <c r="H1059" t="s">
        <v>7</v>
      </c>
      <c r="I1059">
        <v>1</v>
      </c>
      <c r="J1059" t="str">
        <f>PROPER(Table1[[#This Row],[NAMA]])</f>
        <v>Garisan No.2030</v>
      </c>
      <c r="K1059">
        <f>Table1[[#This Row],[STOCK]]</f>
        <v>1</v>
      </c>
      <c r="L1059" t="str">
        <f>IF(Table1[[#This Row],[KODE]]="","",Table1[[#This Row],[KODE]])</f>
        <v/>
      </c>
      <c r="M1059" t="str">
        <f>IF(Table1[[#This Row],[QTY]]=0,"",CONCATENATE(Table1[[#This Row],[QTY]]," ",Table1[[#This Row],[STN]]))</f>
        <v>288 PCS</v>
      </c>
      <c r="N1059" t="str">
        <f>Table1[[#This Row],[SUPPLIER]]</f>
        <v>IMPORT 2019</v>
      </c>
      <c r="O1059" t="str">
        <f>Table1[[#This Row],[KATEGORI]]</f>
        <v>IMPORT</v>
      </c>
    </row>
    <row r="1060" spans="1:15" ht="15.75" hidden="1" customHeight="1" x14ac:dyDescent="0.25">
      <c r="A1060">
        <v>2035</v>
      </c>
      <c r="B1060" t="s">
        <v>7</v>
      </c>
      <c r="C1060" t="s">
        <v>845</v>
      </c>
      <c r="D1060" t="s">
        <v>7</v>
      </c>
      <c r="E1060">
        <v>20</v>
      </c>
      <c r="F1060" t="s">
        <v>43</v>
      </c>
      <c r="G1060" t="s">
        <v>9</v>
      </c>
      <c r="H1060" t="s">
        <v>7</v>
      </c>
      <c r="I1060">
        <v>5</v>
      </c>
      <c r="J1060" t="str">
        <f>PROPER(Table1[[#This Row],[NAMA]])</f>
        <v>Garisan Rl 15 Rb/ Roller (24)</v>
      </c>
      <c r="K1060">
        <f>Table1[[#This Row],[STOCK]]</f>
        <v>5</v>
      </c>
      <c r="L1060" t="str">
        <f>IF(Table1[[#This Row],[KODE]]="","",Table1[[#This Row],[KODE]])</f>
        <v/>
      </c>
      <c r="M1060" t="str">
        <f>IF(Table1[[#This Row],[QTY]]=0,"",CONCATENATE(Table1[[#This Row],[QTY]]," ",Table1[[#This Row],[STN]]))</f>
        <v>20 BOX</v>
      </c>
      <c r="N1060" t="str">
        <f>Table1[[#This Row],[SUPPLIER]]</f>
        <v/>
      </c>
      <c r="O1060" t="str">
        <f>Table1[[#This Row],[KATEGORI]]</f>
        <v>GLOBAL</v>
      </c>
    </row>
    <row r="1061" spans="1:15" ht="15.75" hidden="1" customHeight="1" x14ac:dyDescent="0.25">
      <c r="A1061">
        <v>2036</v>
      </c>
      <c r="B1061" t="s">
        <v>7</v>
      </c>
      <c r="C1061" t="s">
        <v>846</v>
      </c>
      <c r="D1061" t="s">
        <v>7</v>
      </c>
      <c r="E1061">
        <v>20</v>
      </c>
      <c r="F1061" t="s">
        <v>43</v>
      </c>
      <c r="G1061" t="s">
        <v>9</v>
      </c>
      <c r="H1061" t="s">
        <v>7</v>
      </c>
      <c r="I1061">
        <v>1</v>
      </c>
      <c r="J1061" t="str">
        <f>PROPER(Table1[[#This Row],[NAMA]])</f>
        <v>Garisan Rl 15 Wd (1X36)</v>
      </c>
      <c r="K1061">
        <f>Table1[[#This Row],[STOCK]]</f>
        <v>1</v>
      </c>
      <c r="L1061" t="str">
        <f>IF(Table1[[#This Row],[KODE]]="","",Table1[[#This Row],[KODE]])</f>
        <v/>
      </c>
      <c r="M1061" t="str">
        <f>IF(Table1[[#This Row],[QTY]]=0,"",CONCATENATE(Table1[[#This Row],[QTY]]," ",Table1[[#This Row],[STN]]))</f>
        <v>20 BOX</v>
      </c>
      <c r="N1061" t="str">
        <f>Table1[[#This Row],[SUPPLIER]]</f>
        <v/>
      </c>
      <c r="O1061" t="str">
        <f>Table1[[#This Row],[KATEGORI]]</f>
        <v>GLOBAL</v>
      </c>
    </row>
    <row r="1062" spans="1:15" ht="15.75" hidden="1" customHeight="1" x14ac:dyDescent="0.25">
      <c r="A1062">
        <v>2037</v>
      </c>
      <c r="B1062" t="s">
        <v>7</v>
      </c>
      <c r="C1062" t="s">
        <v>847</v>
      </c>
      <c r="D1062" t="s">
        <v>7</v>
      </c>
      <c r="E1062">
        <v>1000</v>
      </c>
      <c r="F1062" t="s">
        <v>11</v>
      </c>
      <c r="G1062" t="s">
        <v>9</v>
      </c>
      <c r="H1062" t="s">
        <v>7</v>
      </c>
      <c r="I1062">
        <v>24</v>
      </c>
      <c r="J1062" t="str">
        <f>PROPER(Table1[[#This Row],[NAMA]])</f>
        <v>Garisan Rotary 1020 (Jos) Bsr</v>
      </c>
      <c r="K1062">
        <f>Table1[[#This Row],[STOCK]]</f>
        <v>24</v>
      </c>
      <c r="L1062" t="str">
        <f>IF(Table1[[#This Row],[KODE]]="","",Table1[[#This Row],[KODE]])</f>
        <v/>
      </c>
      <c r="M1062" t="str">
        <f>IF(Table1[[#This Row],[QTY]]=0,"",CONCATENATE(Table1[[#This Row],[QTY]]," ",Table1[[#This Row],[STN]]))</f>
        <v>1000 PCS</v>
      </c>
      <c r="N1062" t="str">
        <f>Table1[[#This Row],[SUPPLIER]]</f>
        <v/>
      </c>
      <c r="O1062" t="str">
        <f>Table1[[#This Row],[KATEGORI]]</f>
        <v>GLOBAL</v>
      </c>
    </row>
    <row r="1063" spans="1:15" ht="15.75" hidden="1" customHeight="1" x14ac:dyDescent="0.25">
      <c r="A1063">
        <v>2038</v>
      </c>
      <c r="B1063" t="s">
        <v>7</v>
      </c>
      <c r="C1063" t="s">
        <v>848</v>
      </c>
      <c r="D1063" t="s">
        <v>7</v>
      </c>
      <c r="E1063">
        <v>1000</v>
      </c>
      <c r="F1063" t="s">
        <v>11</v>
      </c>
      <c r="G1063" t="s">
        <v>9</v>
      </c>
      <c r="H1063" t="s">
        <v>7</v>
      </c>
      <c r="I1063">
        <v>4</v>
      </c>
      <c r="J1063" t="str">
        <f>PROPER(Table1[[#This Row],[NAMA]])</f>
        <v>Garisan Rotary 5 Klg</v>
      </c>
      <c r="K1063">
        <f>Table1[[#This Row],[STOCK]]</f>
        <v>4</v>
      </c>
      <c r="L1063" t="str">
        <f>IF(Table1[[#This Row],[KODE]]="","",Table1[[#This Row],[KODE]])</f>
        <v/>
      </c>
      <c r="M1063" t="str">
        <f>IF(Table1[[#This Row],[QTY]]=0,"",CONCATENATE(Table1[[#This Row],[QTY]]," ",Table1[[#This Row],[STN]]))</f>
        <v>1000 PCS</v>
      </c>
      <c r="N1063" t="str">
        <f>Table1[[#This Row],[SUPPLIER]]</f>
        <v/>
      </c>
      <c r="O1063" t="str">
        <f>Table1[[#This Row],[KATEGORI]]</f>
        <v>GLOBAL</v>
      </c>
    </row>
    <row r="1064" spans="1:15" ht="15.75" hidden="1" customHeight="1" x14ac:dyDescent="0.25">
      <c r="A1064">
        <v>2039</v>
      </c>
      <c r="B1064" t="s">
        <v>7</v>
      </c>
      <c r="C1064" t="s">
        <v>849</v>
      </c>
      <c r="D1064" t="s">
        <v>7</v>
      </c>
      <c r="E1064">
        <v>2000</v>
      </c>
      <c r="F1064" t="s">
        <v>11</v>
      </c>
      <c r="G1064" t="s">
        <v>9</v>
      </c>
      <c r="H1064" t="s">
        <v>7</v>
      </c>
      <c r="I1064">
        <v>3</v>
      </c>
      <c r="J1064" t="str">
        <f>PROPER(Table1[[#This Row],[NAMA]])</f>
        <v>Garisan Rotary 9043</v>
      </c>
      <c r="K1064">
        <f>Table1[[#This Row],[STOCK]]</f>
        <v>3</v>
      </c>
      <c r="L1064" t="str">
        <f>IF(Table1[[#This Row],[KODE]]="","",Table1[[#This Row],[KODE]])</f>
        <v/>
      </c>
      <c r="M1064" t="str">
        <f>IF(Table1[[#This Row],[QTY]]=0,"",CONCATENATE(Table1[[#This Row],[QTY]]," ",Table1[[#This Row],[STN]]))</f>
        <v>2000 PCS</v>
      </c>
      <c r="N1064" t="str">
        <f>Table1[[#This Row],[SUPPLIER]]</f>
        <v/>
      </c>
      <c r="O1064" t="str">
        <f>Table1[[#This Row],[KATEGORI]]</f>
        <v>GLOBAL</v>
      </c>
    </row>
    <row r="1065" spans="1:15" ht="15.75" hidden="1" customHeight="1" x14ac:dyDescent="0.25">
      <c r="A1065">
        <v>2042</v>
      </c>
      <c r="B1065" t="s">
        <v>7</v>
      </c>
      <c r="C1065" t="s">
        <v>850</v>
      </c>
      <c r="D1065" t="s">
        <v>7</v>
      </c>
      <c r="E1065">
        <v>200</v>
      </c>
      <c r="F1065" t="s">
        <v>8</v>
      </c>
      <c r="G1065" t="s">
        <v>9</v>
      </c>
      <c r="H1065" t="s">
        <v>7</v>
      </c>
      <c r="I1065">
        <v>2</v>
      </c>
      <c r="J1065" t="str">
        <f>PROPER(Table1[[#This Row],[NAMA]])</f>
        <v>Garisan Sablon Ikan 633 N-324</v>
      </c>
      <c r="K1065">
        <f>Table1[[#This Row],[STOCK]]</f>
        <v>2</v>
      </c>
      <c r="L1065" t="str">
        <f>IF(Table1[[#This Row],[KODE]]="","",Table1[[#This Row],[KODE]])</f>
        <v/>
      </c>
      <c r="M1065" t="str">
        <f>IF(Table1[[#This Row],[QTY]]=0,"",CONCATENATE(Table1[[#This Row],[QTY]]," ",Table1[[#This Row],[STN]]))</f>
        <v>200 LSN</v>
      </c>
      <c r="N1065" t="str">
        <f>Table1[[#This Row],[SUPPLIER]]</f>
        <v/>
      </c>
      <c r="O1065" t="str">
        <f>Table1[[#This Row],[KATEGORI]]</f>
        <v>GLOBAL</v>
      </c>
    </row>
    <row r="1066" spans="1:15" ht="15.75" hidden="1" customHeight="1" x14ac:dyDescent="0.25">
      <c r="A1066">
        <v>2043</v>
      </c>
      <c r="B1066" t="s">
        <v>7</v>
      </c>
      <c r="C1066" t="s">
        <v>851</v>
      </c>
      <c r="D1066" t="s">
        <v>7</v>
      </c>
      <c r="E1066">
        <v>1200</v>
      </c>
      <c r="F1066" t="s">
        <v>11</v>
      </c>
      <c r="G1066" t="s">
        <v>9</v>
      </c>
      <c r="H1066" t="s">
        <v>7</v>
      </c>
      <c r="I1066">
        <v>1</v>
      </c>
      <c r="J1066" t="str">
        <f>PROPER(Table1[[#This Row],[NAMA]])</f>
        <v>Garisan Set 1011 18Cm</v>
      </c>
      <c r="K1066">
        <f>Table1[[#This Row],[STOCK]]</f>
        <v>1</v>
      </c>
      <c r="L1066" t="str">
        <f>IF(Table1[[#This Row],[KODE]]="","",Table1[[#This Row],[KODE]])</f>
        <v/>
      </c>
      <c r="M1066" t="str">
        <f>IF(Table1[[#This Row],[QTY]]=0,"",CONCATENATE(Table1[[#This Row],[QTY]]," ",Table1[[#This Row],[STN]]))</f>
        <v>1200 PCS</v>
      </c>
      <c r="N1066" t="str">
        <f>Table1[[#This Row],[SUPPLIER]]</f>
        <v/>
      </c>
      <c r="O1066" t="str">
        <f>Table1[[#This Row],[KATEGORI]]</f>
        <v>GLOBAL</v>
      </c>
    </row>
    <row r="1067" spans="1:15" ht="15.75" hidden="1" customHeight="1" x14ac:dyDescent="0.25">
      <c r="A1067">
        <v>2045</v>
      </c>
      <c r="B1067" t="s">
        <v>7</v>
      </c>
      <c r="C1067" t="s">
        <v>852</v>
      </c>
      <c r="D1067" t="s">
        <v>7</v>
      </c>
      <c r="E1067">
        <v>800</v>
      </c>
      <c r="F1067" t="s">
        <v>11</v>
      </c>
      <c r="G1067" t="s">
        <v>9</v>
      </c>
      <c r="H1067" t="s">
        <v>7</v>
      </c>
      <c r="I1067">
        <v>1</v>
      </c>
      <c r="J1067" t="str">
        <f>PROPER(Table1[[#This Row],[NAMA]])</f>
        <v>Garisan Set 1411</v>
      </c>
      <c r="K1067">
        <f>Table1[[#This Row],[STOCK]]</f>
        <v>1</v>
      </c>
      <c r="L1067" t="str">
        <f>IF(Table1[[#This Row],[KODE]]="","",Table1[[#This Row],[KODE]])</f>
        <v/>
      </c>
      <c r="M1067" t="str">
        <f>IF(Table1[[#This Row],[QTY]]=0,"",CONCATENATE(Table1[[#This Row],[QTY]]," ",Table1[[#This Row],[STN]]))</f>
        <v>800 PCS</v>
      </c>
      <c r="N1067" t="str">
        <f>Table1[[#This Row],[SUPPLIER]]</f>
        <v/>
      </c>
      <c r="O1067" t="str">
        <f>Table1[[#This Row],[KATEGORI]]</f>
        <v>GLOBAL</v>
      </c>
    </row>
    <row r="1068" spans="1:15" ht="15.75" hidden="1" customHeight="1" x14ac:dyDescent="0.25">
      <c r="A1068">
        <v>2046</v>
      </c>
      <c r="B1068" t="s">
        <v>7</v>
      </c>
      <c r="C1068" t="s">
        <v>853</v>
      </c>
      <c r="D1068" t="s">
        <v>7</v>
      </c>
      <c r="E1068">
        <v>480</v>
      </c>
      <c r="F1068" t="s">
        <v>28</v>
      </c>
      <c r="G1068" t="s">
        <v>9</v>
      </c>
      <c r="H1068" t="s">
        <v>7</v>
      </c>
      <c r="I1068">
        <v>4</v>
      </c>
      <c r="J1068" t="str">
        <f>PROPER(Table1[[#This Row],[NAMA]])</f>
        <v>Garisan Set 15Cm 815 Girl (30)</v>
      </c>
      <c r="K1068">
        <f>Table1[[#This Row],[STOCK]]</f>
        <v>4</v>
      </c>
      <c r="L1068" t="str">
        <f>IF(Table1[[#This Row],[KODE]]="","",Table1[[#This Row],[KODE]])</f>
        <v/>
      </c>
      <c r="M1068" t="str">
        <f>IF(Table1[[#This Row],[QTY]]=0,"",CONCATENATE(Table1[[#This Row],[QTY]]," ",Table1[[#This Row],[STN]]))</f>
        <v>480 SET</v>
      </c>
      <c r="N1068" t="str">
        <f>Table1[[#This Row],[SUPPLIER]]</f>
        <v/>
      </c>
      <c r="O1068" t="str">
        <f>Table1[[#This Row],[KATEGORI]]</f>
        <v>GLOBAL</v>
      </c>
    </row>
    <row r="1069" spans="1:15" ht="15.75" hidden="1" customHeight="1" x14ac:dyDescent="0.25">
      <c r="A1069">
        <v>2047</v>
      </c>
      <c r="B1069" t="s">
        <v>7</v>
      </c>
      <c r="C1069" t="s">
        <v>854</v>
      </c>
      <c r="D1069" t="s">
        <v>7</v>
      </c>
      <c r="E1069">
        <v>16</v>
      </c>
      <c r="F1069" t="s">
        <v>43</v>
      </c>
      <c r="G1069" t="s">
        <v>9</v>
      </c>
      <c r="H1069" t="s">
        <v>7</v>
      </c>
      <c r="I1069">
        <v>2</v>
      </c>
      <c r="J1069" t="str">
        <f>PROPER(Table1[[#This Row],[NAMA]])</f>
        <v>Garisan Set 20136</v>
      </c>
      <c r="K1069">
        <f>Table1[[#This Row],[STOCK]]</f>
        <v>2</v>
      </c>
      <c r="L1069" t="str">
        <f>IF(Table1[[#This Row],[KODE]]="","",Table1[[#This Row],[KODE]])</f>
        <v/>
      </c>
      <c r="M1069" t="str">
        <f>IF(Table1[[#This Row],[QTY]]=0,"",CONCATENATE(Table1[[#This Row],[QTY]]," ",Table1[[#This Row],[STN]]))</f>
        <v>16 BOX</v>
      </c>
      <c r="N1069" t="str">
        <f>Table1[[#This Row],[SUPPLIER]]</f>
        <v/>
      </c>
      <c r="O1069" t="str">
        <f>Table1[[#This Row],[KATEGORI]]</f>
        <v>GLOBAL</v>
      </c>
    </row>
    <row r="1070" spans="1:15" ht="15.75" hidden="1" customHeight="1" x14ac:dyDescent="0.25">
      <c r="A1070">
        <v>2051</v>
      </c>
      <c r="B1070" t="s">
        <v>7</v>
      </c>
      <c r="C1070" t="s">
        <v>855</v>
      </c>
      <c r="D1070" t="s">
        <v>7</v>
      </c>
      <c r="E1070">
        <v>800</v>
      </c>
      <c r="F1070" t="s">
        <v>11</v>
      </c>
      <c r="G1070" t="s">
        <v>9</v>
      </c>
      <c r="H1070" t="s">
        <v>7</v>
      </c>
      <c r="I1070">
        <v>2</v>
      </c>
      <c r="J1070" t="str">
        <f>PROPER(Table1[[#This Row],[NAMA]])</f>
        <v>Garisan Set 2175 Pvc 20Cm (50)</v>
      </c>
      <c r="K1070">
        <f>Table1[[#This Row],[STOCK]]</f>
        <v>2</v>
      </c>
      <c r="L1070" t="str">
        <f>IF(Table1[[#This Row],[KODE]]="","",Table1[[#This Row],[KODE]])</f>
        <v/>
      </c>
      <c r="M1070" t="str">
        <f>IF(Table1[[#This Row],[QTY]]=0,"",CONCATENATE(Table1[[#This Row],[QTY]]," ",Table1[[#This Row],[STN]]))</f>
        <v>800 PCS</v>
      </c>
      <c r="N1070" t="str">
        <f>Table1[[#This Row],[SUPPLIER]]</f>
        <v/>
      </c>
      <c r="O1070" t="str">
        <f>Table1[[#This Row],[KATEGORI]]</f>
        <v>GLOBAL</v>
      </c>
    </row>
    <row r="1071" spans="1:15" ht="15.75" hidden="1" customHeight="1" x14ac:dyDescent="0.25">
      <c r="A1071">
        <v>2052</v>
      </c>
      <c r="B1071" t="s">
        <v>7</v>
      </c>
      <c r="C1071" t="s">
        <v>856</v>
      </c>
      <c r="D1071" t="s">
        <v>7</v>
      </c>
      <c r="E1071">
        <v>24</v>
      </c>
      <c r="F1071" t="s">
        <v>8</v>
      </c>
      <c r="G1071" t="s">
        <v>9</v>
      </c>
      <c r="H1071" t="s">
        <v>7</v>
      </c>
      <c r="I1071">
        <v>1</v>
      </c>
      <c r="J1071" t="str">
        <f>PROPER(Table1[[#This Row],[NAMA]])</f>
        <v>Garisan Set 3 30Cm Yencheng</v>
      </c>
      <c r="K1071">
        <f>Table1[[#This Row],[STOCK]]</f>
        <v>1</v>
      </c>
      <c r="L1071" t="str">
        <f>IF(Table1[[#This Row],[KODE]]="","",Table1[[#This Row],[KODE]])</f>
        <v/>
      </c>
      <c r="M1071" t="str">
        <f>IF(Table1[[#This Row],[QTY]]=0,"",CONCATENATE(Table1[[#This Row],[QTY]]," ",Table1[[#This Row],[STN]]))</f>
        <v>24 LSN</v>
      </c>
      <c r="N1071" t="str">
        <f>Table1[[#This Row],[SUPPLIER]]</f>
        <v/>
      </c>
      <c r="O1071" t="str">
        <f>Table1[[#This Row],[KATEGORI]]</f>
        <v>GLOBAL</v>
      </c>
    </row>
    <row r="1072" spans="1:15" ht="15.75" hidden="1" customHeight="1" x14ac:dyDescent="0.25">
      <c r="A1072">
        <v>2053</v>
      </c>
      <c r="B1072" t="s">
        <v>7</v>
      </c>
      <c r="C1072" t="s">
        <v>857</v>
      </c>
      <c r="D1072" t="s">
        <v>7</v>
      </c>
      <c r="E1072">
        <v>500</v>
      </c>
      <c r="F1072" t="s">
        <v>11</v>
      </c>
      <c r="G1072" t="s">
        <v>9</v>
      </c>
      <c r="H1072" t="s">
        <v>7</v>
      </c>
      <c r="I1072">
        <v>7</v>
      </c>
      <c r="J1072" t="str">
        <f>PROPER(Table1[[#This Row],[NAMA]])</f>
        <v>Garisan Set 30Cm 5010 (M.Mouse, Brb, Wtp, Dinosaurus)</v>
      </c>
      <c r="K1072">
        <f>Table1[[#This Row],[STOCK]]</f>
        <v>7</v>
      </c>
      <c r="L1072" t="str">
        <f>IF(Table1[[#This Row],[KODE]]="","",Table1[[#This Row],[KODE]])</f>
        <v/>
      </c>
      <c r="M1072" t="str">
        <f>IF(Table1[[#This Row],[QTY]]=0,"",CONCATENATE(Table1[[#This Row],[QTY]]," ",Table1[[#This Row],[STN]]))</f>
        <v>500 PCS</v>
      </c>
      <c r="N1072" t="str">
        <f>Table1[[#This Row],[SUPPLIER]]</f>
        <v/>
      </c>
      <c r="O1072" t="str">
        <f>Table1[[#This Row],[KATEGORI]]</f>
        <v>GLOBAL</v>
      </c>
    </row>
    <row r="1073" spans="1:15" ht="15.75" hidden="1" customHeight="1" x14ac:dyDescent="0.25">
      <c r="A1073">
        <v>2054</v>
      </c>
      <c r="B1073" t="s">
        <v>7</v>
      </c>
      <c r="C1073" t="s">
        <v>858</v>
      </c>
      <c r="D1073" t="s">
        <v>7</v>
      </c>
      <c r="E1073">
        <v>72</v>
      </c>
      <c r="F1073" t="s">
        <v>8</v>
      </c>
      <c r="G1073" t="s">
        <v>9</v>
      </c>
      <c r="H1073" t="s">
        <v>7</v>
      </c>
      <c r="I1073">
        <v>7</v>
      </c>
      <c r="J1073" t="str">
        <f>PROPER(Table1[[#This Row],[NAMA]])</f>
        <v>Garisan Set 340-01/ 3019</v>
      </c>
      <c r="K1073">
        <f>Table1[[#This Row],[STOCK]]</f>
        <v>7</v>
      </c>
      <c r="L1073" t="str">
        <f>IF(Table1[[#This Row],[KODE]]="","",Table1[[#This Row],[KODE]])</f>
        <v/>
      </c>
      <c r="M1073" t="str">
        <f>IF(Table1[[#This Row],[QTY]]=0,"",CONCATENATE(Table1[[#This Row],[QTY]]," ",Table1[[#This Row],[STN]]))</f>
        <v>72 LSN</v>
      </c>
      <c r="N1073" t="str">
        <f>Table1[[#This Row],[SUPPLIER]]</f>
        <v/>
      </c>
      <c r="O1073" t="str">
        <f>Table1[[#This Row],[KATEGORI]]</f>
        <v>GLOBAL</v>
      </c>
    </row>
    <row r="1074" spans="1:15" ht="15.75" hidden="1" customHeight="1" x14ac:dyDescent="0.25">
      <c r="A1074">
        <v>2055</v>
      </c>
      <c r="B1074" t="s">
        <v>7</v>
      </c>
      <c r="C1074" t="s">
        <v>859</v>
      </c>
      <c r="D1074" t="s">
        <v>7</v>
      </c>
      <c r="E1074">
        <v>16</v>
      </c>
      <c r="F1074" t="s">
        <v>43</v>
      </c>
      <c r="G1074" t="s">
        <v>9</v>
      </c>
      <c r="H1074" t="s">
        <v>7</v>
      </c>
      <c r="I1074">
        <v>1</v>
      </c>
      <c r="J1074" t="str">
        <f>PROPER(Table1[[#This Row],[NAMA]])</f>
        <v>Garisan Set 608/ 15Cm (50)</v>
      </c>
      <c r="K1074">
        <f>Table1[[#This Row],[STOCK]]</f>
        <v>1</v>
      </c>
      <c r="L1074" t="str">
        <f>IF(Table1[[#This Row],[KODE]]="","",Table1[[#This Row],[KODE]])</f>
        <v/>
      </c>
      <c r="M1074" t="str">
        <f>IF(Table1[[#This Row],[QTY]]=0,"",CONCATENATE(Table1[[#This Row],[QTY]]," ",Table1[[#This Row],[STN]]))</f>
        <v>16 BOX</v>
      </c>
      <c r="N1074" t="str">
        <f>Table1[[#This Row],[SUPPLIER]]</f>
        <v/>
      </c>
      <c r="O1074" t="str">
        <f>Table1[[#This Row],[KATEGORI]]</f>
        <v>GLOBAL</v>
      </c>
    </row>
    <row r="1075" spans="1:15" ht="15.75" hidden="1" customHeight="1" x14ac:dyDescent="0.25">
      <c r="A1075">
        <v>2056</v>
      </c>
      <c r="B1075" t="s">
        <v>7</v>
      </c>
      <c r="C1075" t="s">
        <v>860</v>
      </c>
      <c r="D1075" t="s">
        <v>7</v>
      </c>
      <c r="E1075">
        <v>480</v>
      </c>
      <c r="F1075" t="s">
        <v>28</v>
      </c>
      <c r="G1075" t="s">
        <v>9</v>
      </c>
      <c r="H1075" t="s">
        <v>7</v>
      </c>
      <c r="I1075">
        <v>51</v>
      </c>
      <c r="J1075" t="str">
        <f>PROPER(Table1[[#This Row],[NAMA]])</f>
        <v>Garisan Set 7006 Blk</v>
      </c>
      <c r="K1075">
        <f>Table1[[#This Row],[STOCK]]</f>
        <v>51</v>
      </c>
      <c r="L1075" t="str">
        <f>IF(Table1[[#This Row],[KODE]]="","",Table1[[#This Row],[KODE]])</f>
        <v/>
      </c>
      <c r="M1075" t="str">
        <f>IF(Table1[[#This Row],[QTY]]=0,"",CONCATENATE(Table1[[#This Row],[QTY]]," ",Table1[[#This Row],[STN]]))</f>
        <v>480 SET</v>
      </c>
      <c r="N1075" t="str">
        <f>Table1[[#This Row],[SUPPLIER]]</f>
        <v/>
      </c>
      <c r="O1075" t="str">
        <f>Table1[[#This Row],[KATEGORI]]</f>
        <v>GLOBAL</v>
      </c>
    </row>
    <row r="1076" spans="1:15" ht="15.75" hidden="1" customHeight="1" x14ac:dyDescent="0.25">
      <c r="A1076">
        <v>2057</v>
      </c>
      <c r="B1076" t="s">
        <v>7</v>
      </c>
      <c r="C1076" t="s">
        <v>5375</v>
      </c>
      <c r="D1076" t="s">
        <v>22</v>
      </c>
      <c r="E1076">
        <v>640</v>
      </c>
      <c r="F1076" t="s">
        <v>28</v>
      </c>
      <c r="G1076" t="s">
        <v>9</v>
      </c>
      <c r="H1076" t="s">
        <v>7</v>
      </c>
      <c r="I1076">
        <v>1</v>
      </c>
      <c r="J1076" t="str">
        <f>PROPER(Table1[[#This Row],[NAMA]])</f>
        <v>Garisan Set 7505</v>
      </c>
      <c r="K1076">
        <f>Table1[[#This Row],[STOCK]]</f>
        <v>1</v>
      </c>
      <c r="L1076" t="str">
        <f>IF(Table1[[#This Row],[KODE]]="","",Table1[[#This Row],[KODE]])</f>
        <v/>
      </c>
      <c r="M1076" t="str">
        <f>IF(Table1[[#This Row],[QTY]]=0,"",CONCATENATE(Table1[[#This Row],[QTY]]," ",Table1[[#This Row],[STN]]))</f>
        <v>640 SET</v>
      </c>
      <c r="N1076" t="str">
        <f>Table1[[#This Row],[SUPPLIER]]</f>
        <v>-</v>
      </c>
      <c r="O1076" t="str">
        <f>Table1[[#This Row],[KATEGORI]]</f>
        <v>GLOBAL</v>
      </c>
    </row>
    <row r="1077" spans="1:15" ht="15.75" hidden="1" customHeight="1" x14ac:dyDescent="0.25">
      <c r="A1077">
        <v>2058</v>
      </c>
      <c r="B1077" t="s">
        <v>7</v>
      </c>
      <c r="C1077" t="s">
        <v>861</v>
      </c>
      <c r="D1077" t="s">
        <v>7</v>
      </c>
      <c r="E1077">
        <v>576</v>
      </c>
      <c r="F1077" t="s">
        <v>11</v>
      </c>
      <c r="G1077" t="s">
        <v>9</v>
      </c>
      <c r="H1077" t="s">
        <v>7</v>
      </c>
      <c r="I1077">
        <v>2</v>
      </c>
      <c r="J1077" t="str">
        <f>PROPER(Table1[[#This Row],[NAMA]])</f>
        <v>Garisan Set 8020</v>
      </c>
      <c r="K1077">
        <f>Table1[[#This Row],[STOCK]]</f>
        <v>2</v>
      </c>
      <c r="L1077" t="str">
        <f>IF(Table1[[#This Row],[KODE]]="","",Table1[[#This Row],[KODE]])</f>
        <v/>
      </c>
      <c r="M1077" t="str">
        <f>IF(Table1[[#This Row],[QTY]]=0,"",CONCATENATE(Table1[[#This Row],[QTY]]," ",Table1[[#This Row],[STN]]))</f>
        <v>576 PCS</v>
      </c>
      <c r="N1077" t="str">
        <f>Table1[[#This Row],[SUPPLIER]]</f>
        <v/>
      </c>
      <c r="O1077" t="str">
        <f>Table1[[#This Row],[KATEGORI]]</f>
        <v>GLOBAL</v>
      </c>
    </row>
    <row r="1078" spans="1:15" ht="15.75" hidden="1" customHeight="1" x14ac:dyDescent="0.25">
      <c r="A1078">
        <v>2059</v>
      </c>
      <c r="B1078" t="s">
        <v>7</v>
      </c>
      <c r="C1078" t="s">
        <v>862</v>
      </c>
      <c r="D1078" t="s">
        <v>7</v>
      </c>
      <c r="E1078">
        <v>800</v>
      </c>
      <c r="F1078" t="s">
        <v>11</v>
      </c>
      <c r="G1078" t="s">
        <v>9</v>
      </c>
      <c r="H1078" t="s">
        <v>7</v>
      </c>
      <c r="I1078">
        <v>4</v>
      </c>
      <c r="J1078" t="str">
        <f>PROPER(Table1[[#This Row],[NAMA]])</f>
        <v>Garisan Set 818</v>
      </c>
      <c r="K1078">
        <f>Table1[[#This Row],[STOCK]]</f>
        <v>4</v>
      </c>
      <c r="L1078" t="str">
        <f>IF(Table1[[#This Row],[KODE]]="","",Table1[[#This Row],[KODE]])</f>
        <v/>
      </c>
      <c r="M1078" t="str">
        <f>IF(Table1[[#This Row],[QTY]]=0,"",CONCATENATE(Table1[[#This Row],[QTY]]," ",Table1[[#This Row],[STN]]))</f>
        <v>800 PCS</v>
      </c>
      <c r="N1078" t="str">
        <f>Table1[[#This Row],[SUPPLIER]]</f>
        <v/>
      </c>
      <c r="O1078" t="str">
        <f>Table1[[#This Row],[KATEGORI]]</f>
        <v>GLOBAL</v>
      </c>
    </row>
    <row r="1079" spans="1:15" ht="15.75" hidden="1" customHeight="1" x14ac:dyDescent="0.25">
      <c r="A1079">
        <v>2060</v>
      </c>
      <c r="B1079" t="s">
        <v>7</v>
      </c>
      <c r="C1079" t="s">
        <v>863</v>
      </c>
      <c r="D1079" t="s">
        <v>7</v>
      </c>
      <c r="E1079">
        <v>800</v>
      </c>
      <c r="F1079" t="s">
        <v>11</v>
      </c>
      <c r="G1079" t="s">
        <v>9</v>
      </c>
      <c r="H1079" t="s">
        <v>7</v>
      </c>
      <c r="I1079">
        <v>7</v>
      </c>
      <c r="J1079" t="str">
        <f>PROPER(Table1[[#This Row],[NAMA]])</f>
        <v>Garisan Set 8253 (50 Set)</v>
      </c>
      <c r="K1079">
        <f>Table1[[#This Row],[STOCK]]</f>
        <v>7</v>
      </c>
      <c r="L1079" t="str">
        <f>IF(Table1[[#This Row],[KODE]]="","",Table1[[#This Row],[KODE]])</f>
        <v/>
      </c>
      <c r="M1079" t="str">
        <f>IF(Table1[[#This Row],[QTY]]=0,"",CONCATENATE(Table1[[#This Row],[QTY]]," ",Table1[[#This Row],[STN]]))</f>
        <v>800 PCS</v>
      </c>
      <c r="N1079" t="str">
        <f>Table1[[#This Row],[SUPPLIER]]</f>
        <v/>
      </c>
      <c r="O1079" t="str">
        <f>Table1[[#This Row],[KATEGORI]]</f>
        <v>GLOBAL</v>
      </c>
    </row>
    <row r="1080" spans="1:15" ht="15.75" hidden="1" customHeight="1" x14ac:dyDescent="0.25">
      <c r="A1080">
        <v>2063</v>
      </c>
      <c r="B1080" t="s">
        <v>7</v>
      </c>
      <c r="C1080" t="s">
        <v>864</v>
      </c>
      <c r="D1080" t="s">
        <v>7</v>
      </c>
      <c r="E1080">
        <v>20</v>
      </c>
      <c r="F1080" t="s">
        <v>43</v>
      </c>
      <c r="G1080" t="s">
        <v>9</v>
      </c>
      <c r="H1080" t="s">
        <v>7</v>
      </c>
      <c r="I1080">
        <v>2</v>
      </c>
      <c r="J1080" t="str">
        <f>PROPER(Table1[[#This Row],[NAMA]])</f>
        <v>Garisan Set Elephant 2016 (60)</v>
      </c>
      <c r="K1080">
        <f>Table1[[#This Row],[STOCK]]</f>
        <v>2</v>
      </c>
      <c r="L1080" t="str">
        <f>IF(Table1[[#This Row],[KODE]]="","",Table1[[#This Row],[KODE]])</f>
        <v/>
      </c>
      <c r="M1080" t="str">
        <f>IF(Table1[[#This Row],[QTY]]=0,"",CONCATENATE(Table1[[#This Row],[QTY]]," ",Table1[[#This Row],[STN]]))</f>
        <v>20 BOX</v>
      </c>
      <c r="N1080" t="str">
        <f>Table1[[#This Row],[SUPPLIER]]</f>
        <v/>
      </c>
      <c r="O1080" t="str">
        <f>Table1[[#This Row],[KATEGORI]]</f>
        <v>GLOBAL</v>
      </c>
    </row>
    <row r="1081" spans="1:15" ht="15.75" hidden="1" customHeight="1" x14ac:dyDescent="0.25">
      <c r="A1081">
        <v>2087</v>
      </c>
      <c r="B1081" t="s">
        <v>7</v>
      </c>
      <c r="C1081" t="s">
        <v>865</v>
      </c>
      <c r="D1081" t="s">
        <v>7</v>
      </c>
      <c r="E1081">
        <v>960</v>
      </c>
      <c r="F1081" t="s">
        <v>28</v>
      </c>
      <c r="G1081" t="s">
        <v>9</v>
      </c>
      <c r="H1081" t="s">
        <v>7</v>
      </c>
      <c r="I1081">
        <v>2</v>
      </c>
      <c r="J1081" t="str">
        <f>PROPER(Table1[[#This Row],[NAMA]])</f>
        <v>Garisan Si Rei A 1101 Jiyu</v>
      </c>
      <c r="K1081">
        <f>Table1[[#This Row],[STOCK]]</f>
        <v>2</v>
      </c>
      <c r="L1081" t="str">
        <f>IF(Table1[[#This Row],[KODE]]="","",Table1[[#This Row],[KODE]])</f>
        <v/>
      </c>
      <c r="M1081" t="str">
        <f>IF(Table1[[#This Row],[QTY]]=0,"",CONCATENATE(Table1[[#This Row],[QTY]]," ",Table1[[#This Row],[STN]]))</f>
        <v>960 SET</v>
      </c>
      <c r="N1081" t="str">
        <f>Table1[[#This Row],[SUPPLIER]]</f>
        <v/>
      </c>
      <c r="O1081" t="str">
        <f>Table1[[#This Row],[KATEGORI]]</f>
        <v>GLOBAL</v>
      </c>
    </row>
    <row r="1082" spans="1:15" ht="15.75" hidden="1" customHeight="1" x14ac:dyDescent="0.25">
      <c r="A1082">
        <v>2088</v>
      </c>
      <c r="B1082" t="s">
        <v>7</v>
      </c>
      <c r="C1082" t="s">
        <v>866</v>
      </c>
      <c r="D1082" t="s">
        <v>7</v>
      </c>
      <c r="E1082">
        <v>2400</v>
      </c>
      <c r="F1082" t="s">
        <v>11</v>
      </c>
      <c r="G1082" t="s">
        <v>9</v>
      </c>
      <c r="H1082" t="s">
        <v>7</v>
      </c>
      <c r="I1082">
        <v>2</v>
      </c>
      <c r="J1082" t="str">
        <f>PROPER(Table1[[#This Row],[NAMA]])</f>
        <v>Garisan So 7235 Heart Stationery 24Cm Besi</v>
      </c>
      <c r="K1082">
        <f>Table1[[#This Row],[STOCK]]</f>
        <v>2</v>
      </c>
      <c r="L1082" t="str">
        <f>IF(Table1[[#This Row],[KODE]]="","",Table1[[#This Row],[KODE]])</f>
        <v/>
      </c>
      <c r="M1082" t="str">
        <f>IF(Table1[[#This Row],[QTY]]=0,"",CONCATENATE(Table1[[#This Row],[QTY]]," ",Table1[[#This Row],[STN]]))</f>
        <v>2400 PCS</v>
      </c>
      <c r="N1082" t="str">
        <f>Table1[[#This Row],[SUPPLIER]]</f>
        <v/>
      </c>
      <c r="O1082" t="str">
        <f>Table1[[#This Row],[KATEGORI]]</f>
        <v>GLOBAL</v>
      </c>
    </row>
    <row r="1083" spans="1:15" ht="15.75" hidden="1" customHeight="1" x14ac:dyDescent="0.25">
      <c r="A1083">
        <v>2091</v>
      </c>
      <c r="B1083" t="s">
        <v>7</v>
      </c>
      <c r="C1083" t="s">
        <v>867</v>
      </c>
      <c r="D1083" t="s">
        <v>7</v>
      </c>
      <c r="E1083">
        <v>144</v>
      </c>
      <c r="F1083" t="s">
        <v>8</v>
      </c>
      <c r="G1083" t="s">
        <v>9</v>
      </c>
      <c r="H1083" t="s">
        <v>7</v>
      </c>
      <c r="I1083">
        <v>2</v>
      </c>
      <c r="J1083" t="str">
        <f>PROPER(Table1[[#This Row],[NAMA]])</f>
        <v>Garisan Tf 1989 Lingkaran</v>
      </c>
      <c r="K1083">
        <f>Table1[[#This Row],[STOCK]]</f>
        <v>2</v>
      </c>
      <c r="L1083" t="str">
        <f>IF(Table1[[#This Row],[KODE]]="","",Table1[[#This Row],[KODE]])</f>
        <v/>
      </c>
      <c r="M1083" t="str">
        <f>IF(Table1[[#This Row],[QTY]]=0,"",CONCATENATE(Table1[[#This Row],[QTY]]," ",Table1[[#This Row],[STN]]))</f>
        <v>144 LSN</v>
      </c>
      <c r="N1083" t="str">
        <f>Table1[[#This Row],[SUPPLIER]]</f>
        <v/>
      </c>
      <c r="O1083" t="str">
        <f>Table1[[#This Row],[KATEGORI]]</f>
        <v>GLOBAL</v>
      </c>
    </row>
    <row r="1084" spans="1:15" ht="15.75" hidden="1" customHeight="1" x14ac:dyDescent="0.25">
      <c r="A1084">
        <v>2093</v>
      </c>
      <c r="B1084" t="s">
        <v>7</v>
      </c>
      <c r="C1084" t="s">
        <v>868</v>
      </c>
      <c r="D1084" t="s">
        <v>7</v>
      </c>
      <c r="E1084">
        <v>40</v>
      </c>
      <c r="F1084" t="s">
        <v>8</v>
      </c>
      <c r="G1084" t="s">
        <v>9</v>
      </c>
      <c r="H1084" t="s">
        <v>7</v>
      </c>
      <c r="I1084">
        <v>1</v>
      </c>
      <c r="J1084" t="str">
        <f>PROPER(Table1[[#This Row],[NAMA]])</f>
        <v>Garisan Tf 1992</v>
      </c>
      <c r="K1084">
        <f>Table1[[#This Row],[STOCK]]</f>
        <v>1</v>
      </c>
      <c r="L1084" t="str">
        <f>IF(Table1[[#This Row],[KODE]]="","",Table1[[#This Row],[KODE]])</f>
        <v/>
      </c>
      <c r="M1084" t="str">
        <f>IF(Table1[[#This Row],[QTY]]=0,"",CONCATENATE(Table1[[#This Row],[QTY]]," ",Table1[[#This Row],[STN]]))</f>
        <v>40 LSN</v>
      </c>
      <c r="N1084" t="str">
        <f>Table1[[#This Row],[SUPPLIER]]</f>
        <v/>
      </c>
      <c r="O1084" t="str">
        <f>Table1[[#This Row],[KATEGORI]]</f>
        <v>GLOBAL</v>
      </c>
    </row>
    <row r="1085" spans="1:15" ht="15.75" customHeight="1" x14ac:dyDescent="0.25">
      <c r="A1085">
        <v>2095</v>
      </c>
      <c r="B1085" t="s">
        <v>7</v>
      </c>
      <c r="C1085" t="s">
        <v>869</v>
      </c>
      <c r="D1085" t="s">
        <v>10</v>
      </c>
      <c r="E1085">
        <v>1440</v>
      </c>
      <c r="F1085" t="s">
        <v>11</v>
      </c>
      <c r="G1085" t="s">
        <v>12</v>
      </c>
      <c r="H1085" t="s">
        <v>7</v>
      </c>
      <c r="I1085">
        <v>4</v>
      </c>
      <c r="J1085" t="str">
        <f>PROPER(Table1[[#This Row],[NAMA]])</f>
        <v>Garisan Tw-8068</v>
      </c>
      <c r="K1085">
        <f>Table1[[#This Row],[STOCK]]</f>
        <v>4</v>
      </c>
      <c r="L1085" t="str">
        <f>IF(Table1[[#This Row],[KODE]]="","",Table1[[#This Row],[KODE]])</f>
        <v/>
      </c>
      <c r="M1085" t="str">
        <f>IF(Table1[[#This Row],[QTY]]=0,"",CONCATENATE(Table1[[#This Row],[QTY]]," ",Table1[[#This Row],[STN]]))</f>
        <v>1440 PCS</v>
      </c>
      <c r="N1085" t="str">
        <f>Table1[[#This Row],[SUPPLIER]]</f>
        <v>IMPORT 2019</v>
      </c>
      <c r="O1085" t="str">
        <f>Table1[[#This Row],[KATEGORI]]</f>
        <v>IMPORT</v>
      </c>
    </row>
    <row r="1086" spans="1:15" ht="15.75" hidden="1" customHeight="1" x14ac:dyDescent="0.25">
      <c r="A1086">
        <v>2096</v>
      </c>
      <c r="B1086" t="s">
        <v>7</v>
      </c>
      <c r="C1086" t="s">
        <v>870</v>
      </c>
      <c r="D1086" t="s">
        <v>7</v>
      </c>
      <c r="E1086">
        <v>10000</v>
      </c>
      <c r="F1086" t="s">
        <v>11</v>
      </c>
      <c r="G1086" t="s">
        <v>9</v>
      </c>
      <c r="H1086" t="s">
        <v>7</v>
      </c>
      <c r="I1086">
        <v>1</v>
      </c>
      <c r="J1086" t="str">
        <f>PROPER(Table1[[#This Row],[NAMA]])</f>
        <v>Garisan Umptn (50)</v>
      </c>
      <c r="K1086">
        <f>Table1[[#This Row],[STOCK]]</f>
        <v>1</v>
      </c>
      <c r="L1086" t="str">
        <f>IF(Table1[[#This Row],[KODE]]="","",Table1[[#This Row],[KODE]])</f>
        <v/>
      </c>
      <c r="M1086" t="str">
        <f>IF(Table1[[#This Row],[QTY]]=0,"",CONCATENATE(Table1[[#This Row],[QTY]]," ",Table1[[#This Row],[STN]]))</f>
        <v>10000 PCS</v>
      </c>
      <c r="N1086" t="str">
        <f>Table1[[#This Row],[SUPPLIER]]</f>
        <v/>
      </c>
      <c r="O1086" t="str">
        <f>Table1[[#This Row],[KATEGORI]]</f>
        <v>GLOBAL</v>
      </c>
    </row>
    <row r="1087" spans="1:15" ht="15.75" hidden="1" customHeight="1" x14ac:dyDescent="0.25">
      <c r="A1087">
        <v>2098</v>
      </c>
      <c r="B1087" t="s">
        <v>7</v>
      </c>
      <c r="C1087" t="s">
        <v>871</v>
      </c>
      <c r="D1087" t="s">
        <v>7</v>
      </c>
      <c r="E1087">
        <v>80</v>
      </c>
      <c r="F1087" t="s">
        <v>43</v>
      </c>
      <c r="G1087" t="s">
        <v>9</v>
      </c>
      <c r="H1087" t="s">
        <v>7</v>
      </c>
      <c r="I1087">
        <v>11</v>
      </c>
      <c r="J1087" t="str">
        <f>PROPER(Table1[[#This Row],[NAMA]])</f>
        <v>Garisan Xd 1516/ 15Cm Lentur 1X36 Pr (1)</v>
      </c>
      <c r="K1087">
        <f>Table1[[#This Row],[STOCK]]</f>
        <v>11</v>
      </c>
      <c r="L1087" t="str">
        <f>IF(Table1[[#This Row],[KODE]]="","",Table1[[#This Row],[KODE]])</f>
        <v/>
      </c>
      <c r="M1087" t="str">
        <f>IF(Table1[[#This Row],[QTY]]=0,"",CONCATENATE(Table1[[#This Row],[QTY]]," ",Table1[[#This Row],[STN]]))</f>
        <v>80 BOX</v>
      </c>
      <c r="N1087" t="str">
        <f>Table1[[#This Row],[SUPPLIER]]</f>
        <v/>
      </c>
      <c r="O1087" t="str">
        <f>Table1[[#This Row],[KATEGORI]]</f>
        <v>GLOBAL</v>
      </c>
    </row>
    <row r="1088" spans="1:15" ht="15.75" customHeight="1" x14ac:dyDescent="0.25">
      <c r="A1088">
        <v>2099</v>
      </c>
      <c r="B1088" t="s">
        <v>7</v>
      </c>
      <c r="C1088" t="s">
        <v>872</v>
      </c>
      <c r="D1088" t="s">
        <v>10</v>
      </c>
      <c r="E1088">
        <v>864</v>
      </c>
      <c r="F1088" t="s">
        <v>11</v>
      </c>
      <c r="G1088" t="s">
        <v>12</v>
      </c>
      <c r="H1088" t="s">
        <v>7</v>
      </c>
      <c r="I1088">
        <v>2</v>
      </c>
      <c r="J1088" t="str">
        <f>PROPER(Table1[[#This Row],[NAMA]])</f>
        <v>Garisan Xnb-0031</v>
      </c>
      <c r="K1088">
        <f>Table1[[#This Row],[STOCK]]</f>
        <v>2</v>
      </c>
      <c r="L1088" t="str">
        <f>IF(Table1[[#This Row],[KODE]]="","",Table1[[#This Row],[KODE]])</f>
        <v/>
      </c>
      <c r="M1088" t="str">
        <f>IF(Table1[[#This Row],[QTY]]=0,"",CONCATENATE(Table1[[#This Row],[QTY]]," ",Table1[[#This Row],[STN]]))</f>
        <v>864 PCS</v>
      </c>
      <c r="N1088" t="str">
        <f>Table1[[#This Row],[SUPPLIER]]</f>
        <v>IMPORT 2019</v>
      </c>
      <c r="O1088" t="str">
        <f>Table1[[#This Row],[KATEGORI]]</f>
        <v>IMPORT</v>
      </c>
    </row>
    <row r="1089" spans="1:15" ht="15.75" customHeight="1" x14ac:dyDescent="0.25">
      <c r="A1089">
        <v>2100</v>
      </c>
      <c r="B1089" t="s">
        <v>7</v>
      </c>
      <c r="C1089" t="s">
        <v>873</v>
      </c>
      <c r="D1089" t="s">
        <v>17</v>
      </c>
      <c r="E1089">
        <v>144</v>
      </c>
      <c r="F1089" t="s">
        <v>11</v>
      </c>
      <c r="G1089" t="s">
        <v>12</v>
      </c>
      <c r="H1089" t="s">
        <v>7</v>
      </c>
      <c r="I1089">
        <v>1</v>
      </c>
      <c r="J1089" t="str">
        <f>PROPER(Table1[[#This Row],[NAMA]])</f>
        <v>Garisan Xnb-1828 (1 Meter)</v>
      </c>
      <c r="K1089">
        <f>Table1[[#This Row],[STOCK]]</f>
        <v>1</v>
      </c>
      <c r="L1089" t="str">
        <f>IF(Table1[[#This Row],[KODE]]="","",Table1[[#This Row],[KODE]])</f>
        <v/>
      </c>
      <c r="M1089" t="str">
        <f>IF(Table1[[#This Row],[QTY]]=0,"",CONCATENATE(Table1[[#This Row],[QTY]]," ",Table1[[#This Row],[STN]]))</f>
        <v>144 PCS</v>
      </c>
      <c r="N1089" t="str">
        <f>Table1[[#This Row],[SUPPLIER]]</f>
        <v>IMPORT B2 + B3</v>
      </c>
      <c r="O1089" t="str">
        <f>Table1[[#This Row],[KATEGORI]]</f>
        <v>IMPORT</v>
      </c>
    </row>
    <row r="1090" spans="1:15" ht="15.75" hidden="1" customHeight="1" x14ac:dyDescent="0.25">
      <c r="A1090">
        <v>2101</v>
      </c>
      <c r="B1090" t="s">
        <v>7</v>
      </c>
      <c r="C1090" t="s">
        <v>874</v>
      </c>
      <c r="D1090" t="s">
        <v>7</v>
      </c>
      <c r="E1090">
        <v>30</v>
      </c>
      <c r="F1090" t="s">
        <v>43</v>
      </c>
      <c r="G1090" t="s">
        <v>9</v>
      </c>
      <c r="H1090" t="s">
        <v>7</v>
      </c>
      <c r="I1090">
        <v>1</v>
      </c>
      <c r="J1090" t="str">
        <f>PROPER(Table1[[#This Row],[NAMA]])</f>
        <v>Garisan Xt 997 (1X60)</v>
      </c>
      <c r="K1090">
        <f>Table1[[#This Row],[STOCK]]</f>
        <v>1</v>
      </c>
      <c r="L1090" t="str">
        <f>IF(Table1[[#This Row],[KODE]]="","",Table1[[#This Row],[KODE]])</f>
        <v/>
      </c>
      <c r="M1090" t="str">
        <f>IF(Table1[[#This Row],[QTY]]=0,"",CONCATENATE(Table1[[#This Row],[QTY]]," ",Table1[[#This Row],[STN]]))</f>
        <v>30 BOX</v>
      </c>
      <c r="N1090" t="str">
        <f>Table1[[#This Row],[SUPPLIER]]</f>
        <v/>
      </c>
      <c r="O1090" t="str">
        <f>Table1[[#This Row],[KATEGORI]]</f>
        <v>GLOBAL</v>
      </c>
    </row>
    <row r="1091" spans="1:15" ht="15.75" hidden="1" customHeight="1" x14ac:dyDescent="0.25">
      <c r="A1091">
        <v>2102</v>
      </c>
      <c r="B1091" t="s">
        <v>7</v>
      </c>
      <c r="C1091" t="s">
        <v>875</v>
      </c>
      <c r="D1091" t="s">
        <v>7</v>
      </c>
      <c r="E1091">
        <v>100</v>
      </c>
      <c r="F1091" t="s">
        <v>8</v>
      </c>
      <c r="G1091" t="s">
        <v>9</v>
      </c>
      <c r="H1091" t="s">
        <v>7</v>
      </c>
      <c r="I1091">
        <v>9</v>
      </c>
      <c r="J1091" t="str">
        <f>PROPER(Table1[[#This Row],[NAMA]])</f>
        <v>Garisan Ys 2020</v>
      </c>
      <c r="K1091">
        <f>Table1[[#This Row],[STOCK]]</f>
        <v>9</v>
      </c>
      <c r="L1091" t="str">
        <f>IF(Table1[[#This Row],[KODE]]="","",Table1[[#This Row],[KODE]])</f>
        <v/>
      </c>
      <c r="M1091" t="str">
        <f>IF(Table1[[#This Row],[QTY]]=0,"",CONCATENATE(Table1[[#This Row],[QTY]]," ",Table1[[#This Row],[STN]]))</f>
        <v>100 LSN</v>
      </c>
      <c r="N1091" t="str">
        <f>Table1[[#This Row],[SUPPLIER]]</f>
        <v/>
      </c>
      <c r="O1091" t="str">
        <f>Table1[[#This Row],[KATEGORI]]</f>
        <v>GLOBAL</v>
      </c>
    </row>
    <row r="1092" spans="1:15" ht="15.75" hidden="1" customHeight="1" x14ac:dyDescent="0.25">
      <c r="A1092">
        <v>2103</v>
      </c>
      <c r="B1092" t="s">
        <v>7</v>
      </c>
      <c r="C1092" t="s">
        <v>876</v>
      </c>
      <c r="D1092" t="s">
        <v>7</v>
      </c>
      <c r="E1092">
        <v>100</v>
      </c>
      <c r="F1092" t="s">
        <v>8</v>
      </c>
      <c r="G1092" t="s">
        <v>9</v>
      </c>
      <c r="H1092" t="s">
        <v>7</v>
      </c>
      <c r="I1092">
        <v>4</v>
      </c>
      <c r="J1092" t="str">
        <f>PROPER(Table1[[#This Row],[NAMA]])</f>
        <v>Garisan Ys 3030</v>
      </c>
      <c r="K1092">
        <f>Table1[[#This Row],[STOCK]]</f>
        <v>4</v>
      </c>
      <c r="L1092" t="str">
        <f>IF(Table1[[#This Row],[KODE]]="","",Table1[[#This Row],[KODE]])</f>
        <v/>
      </c>
      <c r="M1092" t="str">
        <f>IF(Table1[[#This Row],[QTY]]=0,"",CONCATENATE(Table1[[#This Row],[QTY]]," ",Table1[[#This Row],[STN]]))</f>
        <v>100 LSN</v>
      </c>
      <c r="N1092" t="str">
        <f>Table1[[#This Row],[SUPPLIER]]</f>
        <v/>
      </c>
      <c r="O1092" t="str">
        <f>Table1[[#This Row],[KATEGORI]]</f>
        <v>GLOBAL</v>
      </c>
    </row>
    <row r="1093" spans="1:15" ht="15.75" hidden="1" customHeight="1" x14ac:dyDescent="0.25">
      <c r="A1093">
        <v>2116</v>
      </c>
      <c r="B1093" t="s">
        <v>7</v>
      </c>
      <c r="C1093" t="s">
        <v>5909</v>
      </c>
      <c r="D1093" t="s">
        <v>7</v>
      </c>
      <c r="E1093">
        <v>16</v>
      </c>
      <c r="F1093" t="s">
        <v>8</v>
      </c>
      <c r="G1093" t="s">
        <v>9</v>
      </c>
      <c r="H1093" t="s">
        <v>7</v>
      </c>
      <c r="I1093">
        <v>1</v>
      </c>
      <c r="J1093" t="str">
        <f>PROPER(Table1[[#This Row],[NAMA]])</f>
        <v>Garisan Δ Kojiko No.10</v>
      </c>
      <c r="K1093">
        <f>Table1[[#This Row],[STOCK]]</f>
        <v>1</v>
      </c>
      <c r="L1093" t="str">
        <f>IF(Table1[[#This Row],[KODE]]="","",Table1[[#This Row],[KODE]])</f>
        <v/>
      </c>
      <c r="M1093" t="str">
        <f>IF(Table1[[#This Row],[QTY]]=0,"",CONCATENATE(Table1[[#This Row],[QTY]]," ",Table1[[#This Row],[STN]]))</f>
        <v>16 LSN</v>
      </c>
      <c r="N1093" t="str">
        <f>Table1[[#This Row],[SUPPLIER]]</f>
        <v/>
      </c>
      <c r="O1093" t="str">
        <f>Table1[[#This Row],[KATEGORI]]</f>
        <v>GLOBAL</v>
      </c>
    </row>
    <row r="1094" spans="1:15" ht="15.75" hidden="1" customHeight="1" x14ac:dyDescent="0.25">
      <c r="A1094">
        <v>2117</v>
      </c>
      <c r="B1094" t="s">
        <v>7</v>
      </c>
      <c r="C1094" t="s">
        <v>5910</v>
      </c>
      <c r="D1094" t="s">
        <v>7</v>
      </c>
      <c r="E1094">
        <v>16</v>
      </c>
      <c r="F1094" t="s">
        <v>8</v>
      </c>
      <c r="G1094" t="s">
        <v>9</v>
      </c>
      <c r="H1094" t="s">
        <v>7</v>
      </c>
      <c r="I1094">
        <v>3</v>
      </c>
      <c r="J1094" t="str">
        <f>PROPER(Table1[[#This Row],[NAMA]])</f>
        <v>Garisan Δ Kojiko No.12</v>
      </c>
      <c r="K1094">
        <f>Table1[[#This Row],[STOCK]]</f>
        <v>3</v>
      </c>
      <c r="L1094" t="str">
        <f>IF(Table1[[#This Row],[KODE]]="","",Table1[[#This Row],[KODE]])</f>
        <v/>
      </c>
      <c r="M1094" t="str">
        <f>IF(Table1[[#This Row],[QTY]]=0,"",CONCATENATE(Table1[[#This Row],[QTY]]," ",Table1[[#This Row],[STN]]))</f>
        <v>16 LSN</v>
      </c>
      <c r="N1094" t="str">
        <f>Table1[[#This Row],[SUPPLIER]]</f>
        <v/>
      </c>
      <c r="O1094" t="str">
        <f>Table1[[#This Row],[KATEGORI]]</f>
        <v>GLOBAL</v>
      </c>
    </row>
    <row r="1095" spans="1:15" ht="15.75" hidden="1" customHeight="1" x14ac:dyDescent="0.25">
      <c r="A1095">
        <v>2118</v>
      </c>
      <c r="B1095" t="s">
        <v>7</v>
      </c>
      <c r="C1095" t="s">
        <v>5911</v>
      </c>
      <c r="D1095" t="s">
        <v>7</v>
      </c>
      <c r="E1095">
        <v>60</v>
      </c>
      <c r="F1095" t="s">
        <v>8</v>
      </c>
      <c r="G1095" t="s">
        <v>9</v>
      </c>
      <c r="H1095" t="s">
        <v>7</v>
      </c>
      <c r="I1095">
        <v>1</v>
      </c>
      <c r="J1095" t="str">
        <f>PROPER(Table1[[#This Row],[NAMA]])</f>
        <v>Garisan Δ Kojiko No.6</v>
      </c>
      <c r="K1095">
        <f>Table1[[#This Row],[STOCK]]</f>
        <v>1</v>
      </c>
      <c r="L1095" t="str">
        <f>IF(Table1[[#This Row],[KODE]]="","",Table1[[#This Row],[KODE]])</f>
        <v/>
      </c>
      <c r="M1095" t="str">
        <f>IF(Table1[[#This Row],[QTY]]=0,"",CONCATENATE(Table1[[#This Row],[QTY]]," ",Table1[[#This Row],[STN]]))</f>
        <v>60 LSN</v>
      </c>
      <c r="N1095" t="str">
        <f>Table1[[#This Row],[SUPPLIER]]</f>
        <v/>
      </c>
      <c r="O1095" t="str">
        <f>Table1[[#This Row],[KATEGORI]]</f>
        <v>GLOBAL</v>
      </c>
    </row>
    <row r="1096" spans="1:15" ht="15.75" hidden="1" customHeight="1" x14ac:dyDescent="0.25">
      <c r="A1096">
        <v>2119</v>
      </c>
      <c r="B1096" t="s">
        <v>7</v>
      </c>
      <c r="C1096" t="s">
        <v>5912</v>
      </c>
      <c r="D1096" t="s">
        <v>7</v>
      </c>
      <c r="E1096">
        <v>24</v>
      </c>
      <c r="F1096" t="s">
        <v>8</v>
      </c>
      <c r="G1096" t="s">
        <v>9</v>
      </c>
      <c r="H1096" t="s">
        <v>7</v>
      </c>
      <c r="I1096">
        <v>1</v>
      </c>
      <c r="J1096" t="str">
        <f>PROPER(Table1[[#This Row],[NAMA]])</f>
        <v>Garisan Δ Kojiko No.8</v>
      </c>
      <c r="K1096">
        <f>Table1[[#This Row],[STOCK]]</f>
        <v>1</v>
      </c>
      <c r="L1096" t="str">
        <f>IF(Table1[[#This Row],[KODE]]="","",Table1[[#This Row],[KODE]])</f>
        <v/>
      </c>
      <c r="M1096" t="str">
        <f>IF(Table1[[#This Row],[QTY]]=0,"",CONCATENATE(Table1[[#This Row],[QTY]]," ",Table1[[#This Row],[STN]]))</f>
        <v>24 LSN</v>
      </c>
      <c r="N1096" t="str">
        <f>Table1[[#This Row],[SUPPLIER]]</f>
        <v/>
      </c>
      <c r="O1096" t="str">
        <f>Table1[[#This Row],[KATEGORI]]</f>
        <v>GLOBAL</v>
      </c>
    </row>
    <row r="1097" spans="1:15" ht="15.75" hidden="1" customHeight="1" x14ac:dyDescent="0.25">
      <c r="A1097">
        <v>2121</v>
      </c>
      <c r="B1097" t="s">
        <v>7</v>
      </c>
      <c r="C1097" t="s">
        <v>877</v>
      </c>
      <c r="D1097" t="s">
        <v>7</v>
      </c>
      <c r="E1097">
        <v>120</v>
      </c>
      <c r="F1097" t="s">
        <v>8</v>
      </c>
      <c r="G1097" t="s">
        <v>9</v>
      </c>
      <c r="H1097" t="s">
        <v>7</v>
      </c>
      <c r="I1097">
        <v>1</v>
      </c>
      <c r="J1097" t="str">
        <f>PROPER(Table1[[#This Row],[NAMA]])</f>
        <v>Gk Hp Disney Gt Hp 1</v>
      </c>
      <c r="K1097">
        <f>Table1[[#This Row],[STOCK]]</f>
        <v>1</v>
      </c>
      <c r="L1097" t="str">
        <f>IF(Table1[[#This Row],[KODE]]="","",Table1[[#This Row],[KODE]])</f>
        <v/>
      </c>
      <c r="M1097" t="str">
        <f>IF(Table1[[#This Row],[QTY]]=0,"",CONCATENATE(Table1[[#This Row],[QTY]]," ",Table1[[#This Row],[STN]]))</f>
        <v>120 LSN</v>
      </c>
      <c r="N1097" t="str">
        <f>Table1[[#This Row],[SUPPLIER]]</f>
        <v/>
      </c>
      <c r="O1097" t="str">
        <f>Table1[[#This Row],[KATEGORI]]</f>
        <v>GLOBAL</v>
      </c>
    </row>
    <row r="1098" spans="1:15" ht="15.75" hidden="1" customHeight="1" x14ac:dyDescent="0.25">
      <c r="A1098">
        <v>2122</v>
      </c>
      <c r="B1098" t="s">
        <v>7</v>
      </c>
      <c r="C1098" t="s">
        <v>879</v>
      </c>
      <c r="D1098" t="s">
        <v>7</v>
      </c>
      <c r="E1098">
        <v>288</v>
      </c>
      <c r="F1098" t="s">
        <v>11</v>
      </c>
      <c r="G1098" t="s">
        <v>9</v>
      </c>
      <c r="H1098" t="s">
        <v>7</v>
      </c>
      <c r="I1098">
        <v>4</v>
      </c>
      <c r="J1098" t="str">
        <f>PROPER(Table1[[#This Row],[NAMA]])</f>
        <v>Gliter 806</v>
      </c>
      <c r="K1098">
        <f>Table1[[#This Row],[STOCK]]</f>
        <v>4</v>
      </c>
      <c r="L1098" t="str">
        <f>IF(Table1[[#This Row],[KODE]]="","",Table1[[#This Row],[KODE]])</f>
        <v/>
      </c>
      <c r="M1098" t="str">
        <f>IF(Table1[[#This Row],[QTY]]=0,"",CONCATENATE(Table1[[#This Row],[QTY]]," ",Table1[[#This Row],[STN]]))</f>
        <v>288 PCS</v>
      </c>
      <c r="N1098" t="str">
        <f>Table1[[#This Row],[SUPPLIER]]</f>
        <v/>
      </c>
      <c r="O1098" t="str">
        <f>Table1[[#This Row],[KATEGORI]]</f>
        <v>GLOBAL</v>
      </c>
    </row>
    <row r="1099" spans="1:15" ht="15.75" hidden="1" customHeight="1" x14ac:dyDescent="0.25">
      <c r="A1099">
        <v>2123</v>
      </c>
      <c r="B1099" t="s">
        <v>7</v>
      </c>
      <c r="C1099" t="s">
        <v>880</v>
      </c>
      <c r="D1099" t="s">
        <v>7</v>
      </c>
      <c r="E1099">
        <v>288</v>
      </c>
      <c r="F1099" t="s">
        <v>881</v>
      </c>
      <c r="G1099" t="s">
        <v>9</v>
      </c>
      <c r="H1099" t="s">
        <v>7</v>
      </c>
      <c r="I1099">
        <v>18</v>
      </c>
      <c r="J1099" t="str">
        <f>PROPER(Table1[[#This Row],[NAMA]])</f>
        <v>Gliter 9106/ 9006</v>
      </c>
      <c r="K1099">
        <f>Table1[[#This Row],[STOCK]]</f>
        <v>18</v>
      </c>
      <c r="L1099" t="str">
        <f>IF(Table1[[#This Row],[KODE]]="","",Table1[[#This Row],[KODE]])</f>
        <v/>
      </c>
      <c r="M1099" t="str">
        <f>IF(Table1[[#This Row],[QTY]]=0,"",CONCATENATE(Table1[[#This Row],[QTY]]," ",Table1[[#This Row],[STN]]))</f>
        <v>288 RTG</v>
      </c>
      <c r="N1099" t="str">
        <f>Table1[[#This Row],[SUPPLIER]]</f>
        <v/>
      </c>
      <c r="O1099" t="str">
        <f>Table1[[#This Row],[KATEGORI]]</f>
        <v>GLOBAL</v>
      </c>
    </row>
    <row r="1100" spans="1:15" ht="15.75" hidden="1" customHeight="1" x14ac:dyDescent="0.25">
      <c r="A1100">
        <v>2124</v>
      </c>
      <c r="B1100" t="s">
        <v>7</v>
      </c>
      <c r="C1100" t="s">
        <v>882</v>
      </c>
      <c r="D1100" t="s">
        <v>22</v>
      </c>
      <c r="E1100">
        <v>288</v>
      </c>
      <c r="F1100" t="s">
        <v>881</v>
      </c>
      <c r="G1100" t="s">
        <v>9</v>
      </c>
      <c r="H1100" t="s">
        <v>7</v>
      </c>
      <c r="I1100">
        <v>4</v>
      </c>
      <c r="J1100" t="str">
        <f>PROPER(Table1[[#This Row],[NAMA]])</f>
        <v>Gliter Cg 8891-2 Metalik (Emas/ Silver)</v>
      </c>
      <c r="K1100">
        <f>Table1[[#This Row],[STOCK]]</f>
        <v>4</v>
      </c>
      <c r="L1100" t="str">
        <f>IF(Table1[[#This Row],[KODE]]="","",Table1[[#This Row],[KODE]])</f>
        <v/>
      </c>
      <c r="M1100" t="str">
        <f>IF(Table1[[#This Row],[QTY]]=0,"",CONCATENATE(Table1[[#This Row],[QTY]]," ",Table1[[#This Row],[STN]]))</f>
        <v>288 RTG</v>
      </c>
      <c r="N1100" t="str">
        <f>Table1[[#This Row],[SUPPLIER]]</f>
        <v>-</v>
      </c>
      <c r="O1100" t="str">
        <f>Table1[[#This Row],[KATEGORI]]</f>
        <v>GLOBAL</v>
      </c>
    </row>
    <row r="1101" spans="1:15" ht="15.75" hidden="1" customHeight="1" x14ac:dyDescent="0.25">
      <c r="A1101">
        <v>2126</v>
      </c>
      <c r="B1101" t="s">
        <v>7</v>
      </c>
      <c r="C1101" t="s">
        <v>883</v>
      </c>
      <c r="D1101" t="s">
        <v>7</v>
      </c>
      <c r="E1101">
        <v>288</v>
      </c>
      <c r="F1101" t="s">
        <v>11</v>
      </c>
      <c r="G1101" t="s">
        <v>9</v>
      </c>
      <c r="H1101" t="s">
        <v>7</v>
      </c>
      <c r="I1101">
        <v>5</v>
      </c>
      <c r="J1101" t="str">
        <f>PROPER(Table1[[#This Row],[NAMA]])</f>
        <v>Gliter G 816 Metallik</v>
      </c>
      <c r="K1101">
        <f>Table1[[#This Row],[STOCK]]</f>
        <v>5</v>
      </c>
      <c r="L1101" t="str">
        <f>IF(Table1[[#This Row],[KODE]]="","",Table1[[#This Row],[KODE]])</f>
        <v/>
      </c>
      <c r="M1101" t="str">
        <f>IF(Table1[[#This Row],[QTY]]=0,"",CONCATENATE(Table1[[#This Row],[QTY]]," ",Table1[[#This Row],[STN]]))</f>
        <v>288 PCS</v>
      </c>
      <c r="N1101" t="str">
        <f>Table1[[#This Row],[SUPPLIER]]</f>
        <v/>
      </c>
      <c r="O1101" t="str">
        <f>Table1[[#This Row],[KATEGORI]]</f>
        <v>GLOBAL</v>
      </c>
    </row>
    <row r="1102" spans="1:15" ht="15.75" hidden="1" customHeight="1" x14ac:dyDescent="0.25">
      <c r="A1102">
        <v>2127</v>
      </c>
      <c r="B1102" t="s">
        <v>7</v>
      </c>
      <c r="C1102" t="s">
        <v>884</v>
      </c>
      <c r="D1102" t="s">
        <v>7</v>
      </c>
      <c r="E1102">
        <v>288</v>
      </c>
      <c r="F1102" t="s">
        <v>11</v>
      </c>
      <c r="G1102" t="s">
        <v>9</v>
      </c>
      <c r="H1102" t="s">
        <v>7</v>
      </c>
      <c r="I1102">
        <v>11</v>
      </c>
      <c r="J1102" t="str">
        <f>PROPER(Table1[[#This Row],[NAMA]])</f>
        <v>Gliter Glue 8891-4</v>
      </c>
      <c r="K1102">
        <f>Table1[[#This Row],[STOCK]]</f>
        <v>11</v>
      </c>
      <c r="L1102" t="str">
        <f>IF(Table1[[#This Row],[KODE]]="","",Table1[[#This Row],[KODE]])</f>
        <v/>
      </c>
      <c r="M1102" t="str">
        <f>IF(Table1[[#This Row],[QTY]]=0,"",CONCATENATE(Table1[[#This Row],[QTY]]," ",Table1[[#This Row],[STN]]))</f>
        <v>288 PCS</v>
      </c>
      <c r="N1102" t="str">
        <f>Table1[[#This Row],[SUPPLIER]]</f>
        <v/>
      </c>
      <c r="O1102" t="str">
        <f>Table1[[#This Row],[KATEGORI]]</f>
        <v>GLOBAL</v>
      </c>
    </row>
    <row r="1103" spans="1:15" ht="15.75" hidden="1" customHeight="1" x14ac:dyDescent="0.25">
      <c r="A1103">
        <v>2128</v>
      </c>
      <c r="B1103" t="s">
        <v>7</v>
      </c>
      <c r="C1103" t="s">
        <v>885</v>
      </c>
      <c r="D1103" t="s">
        <v>7</v>
      </c>
      <c r="E1103">
        <v>288</v>
      </c>
      <c r="F1103" t="s">
        <v>11</v>
      </c>
      <c r="G1103" t="s">
        <v>9</v>
      </c>
      <c r="H1103" t="s">
        <v>7</v>
      </c>
      <c r="I1103">
        <v>7</v>
      </c>
      <c r="J1103" t="str">
        <f>PROPER(Table1[[#This Row],[NAMA]])</f>
        <v>Gliter Glue 8891-5</v>
      </c>
      <c r="K1103">
        <f>Table1[[#This Row],[STOCK]]</f>
        <v>7</v>
      </c>
      <c r="L1103" t="str">
        <f>IF(Table1[[#This Row],[KODE]]="","",Table1[[#This Row],[KODE]])</f>
        <v/>
      </c>
      <c r="M1103" t="str">
        <f>IF(Table1[[#This Row],[QTY]]=0,"",CONCATENATE(Table1[[#This Row],[QTY]]," ",Table1[[#This Row],[STN]]))</f>
        <v>288 PCS</v>
      </c>
      <c r="N1103" t="str">
        <f>Table1[[#This Row],[SUPPLIER]]</f>
        <v/>
      </c>
      <c r="O1103" t="str">
        <f>Table1[[#This Row],[KATEGORI]]</f>
        <v>GLOBAL</v>
      </c>
    </row>
    <row r="1104" spans="1:15" ht="15.75" hidden="1" customHeight="1" x14ac:dyDescent="0.25">
      <c r="A1104">
        <v>2129</v>
      </c>
      <c r="B1104" t="s">
        <v>7</v>
      </c>
      <c r="C1104" t="s">
        <v>886</v>
      </c>
      <c r="D1104" t="s">
        <v>7</v>
      </c>
      <c r="E1104">
        <v>288</v>
      </c>
      <c r="F1104" t="s">
        <v>11</v>
      </c>
      <c r="G1104" t="s">
        <v>9</v>
      </c>
      <c r="H1104" t="s">
        <v>7</v>
      </c>
      <c r="I1104">
        <v>4</v>
      </c>
      <c r="J1104" t="str">
        <f>PROPER(Table1[[#This Row],[NAMA]])</f>
        <v>Gliter Glue 8891-6 (Pelangi)</v>
      </c>
      <c r="K1104">
        <f>Table1[[#This Row],[STOCK]]</f>
        <v>4</v>
      </c>
      <c r="L1104" t="str">
        <f>IF(Table1[[#This Row],[KODE]]="","",Table1[[#This Row],[KODE]])</f>
        <v/>
      </c>
      <c r="M1104" t="str">
        <f>IF(Table1[[#This Row],[QTY]]=0,"",CONCATENATE(Table1[[#This Row],[QTY]]," ",Table1[[#This Row],[STN]]))</f>
        <v>288 PCS</v>
      </c>
      <c r="N1104" t="str">
        <f>Table1[[#This Row],[SUPPLIER]]</f>
        <v/>
      </c>
      <c r="O1104" t="str">
        <f>Table1[[#This Row],[KATEGORI]]</f>
        <v>GLOBAL</v>
      </c>
    </row>
    <row r="1105" spans="1:15" ht="15.75" hidden="1" customHeight="1" x14ac:dyDescent="0.25">
      <c r="A1105">
        <v>2130</v>
      </c>
      <c r="B1105" t="s">
        <v>7</v>
      </c>
      <c r="C1105" t="s">
        <v>887</v>
      </c>
      <c r="D1105" t="s">
        <v>7</v>
      </c>
      <c r="E1105">
        <v>288</v>
      </c>
      <c r="F1105" t="s">
        <v>11</v>
      </c>
      <c r="G1105" t="s">
        <v>9</v>
      </c>
      <c r="H1105" t="s">
        <v>7</v>
      </c>
      <c r="I1105">
        <v>1</v>
      </c>
      <c r="J1105" t="str">
        <f>PROPER(Table1[[#This Row],[NAMA]])</f>
        <v>Gliter Jbs 003(1)</v>
      </c>
      <c r="K1105">
        <f>Table1[[#This Row],[STOCK]]</f>
        <v>1</v>
      </c>
      <c r="L1105" t="str">
        <f>IF(Table1[[#This Row],[KODE]]="","",Table1[[#This Row],[KODE]])</f>
        <v/>
      </c>
      <c r="M1105" t="str">
        <f>IF(Table1[[#This Row],[QTY]]=0,"",CONCATENATE(Table1[[#This Row],[QTY]]," ",Table1[[#This Row],[STN]]))</f>
        <v>288 PCS</v>
      </c>
      <c r="N1105" t="str">
        <f>Table1[[#This Row],[SUPPLIER]]</f>
        <v/>
      </c>
      <c r="O1105" t="str">
        <f>Table1[[#This Row],[KATEGORI]]</f>
        <v>GLOBAL</v>
      </c>
    </row>
    <row r="1106" spans="1:15" ht="15.75" hidden="1" customHeight="1" x14ac:dyDescent="0.25">
      <c r="A1106">
        <v>2131</v>
      </c>
      <c r="B1106" t="s">
        <v>7</v>
      </c>
      <c r="C1106" t="s">
        <v>888</v>
      </c>
      <c r="D1106" t="s">
        <v>7</v>
      </c>
      <c r="E1106">
        <v>288</v>
      </c>
      <c r="F1106" t="s">
        <v>881</v>
      </c>
      <c r="G1106" t="s">
        <v>9</v>
      </c>
      <c r="H1106" t="s">
        <v>7</v>
      </c>
      <c r="I1106">
        <v>1</v>
      </c>
      <c r="J1106" t="str">
        <f>PROPER(Table1[[#This Row],[NAMA]])</f>
        <v>Gliter Jbs 004</v>
      </c>
      <c r="K1106">
        <f>Table1[[#This Row],[STOCK]]</f>
        <v>1</v>
      </c>
      <c r="L1106" t="str">
        <f>IF(Table1[[#This Row],[KODE]]="","",Table1[[#This Row],[KODE]])</f>
        <v/>
      </c>
      <c r="M1106" t="str">
        <f>IF(Table1[[#This Row],[QTY]]=0,"",CONCATENATE(Table1[[#This Row],[QTY]]," ",Table1[[#This Row],[STN]]))</f>
        <v>288 RTG</v>
      </c>
      <c r="N1106" t="str">
        <f>Table1[[#This Row],[SUPPLIER]]</f>
        <v/>
      </c>
      <c r="O1106" t="str">
        <f>Table1[[#This Row],[KATEGORI]]</f>
        <v>GLOBAL</v>
      </c>
    </row>
    <row r="1107" spans="1:15" ht="15.75" hidden="1" customHeight="1" x14ac:dyDescent="0.25">
      <c r="A1107">
        <v>2132</v>
      </c>
      <c r="B1107" t="s">
        <v>7</v>
      </c>
      <c r="C1107" t="s">
        <v>889</v>
      </c>
      <c r="D1107" t="s">
        <v>7</v>
      </c>
      <c r="E1107">
        <v>288</v>
      </c>
      <c r="F1107" t="s">
        <v>881</v>
      </c>
      <c r="G1107" t="s">
        <v>9</v>
      </c>
      <c r="H1107" t="s">
        <v>7</v>
      </c>
      <c r="I1107">
        <v>8</v>
      </c>
      <c r="J1107" t="str">
        <f>PROPER(Table1[[#This Row],[NAMA]])</f>
        <v>Gliter Metalik Campur</v>
      </c>
      <c r="K1107">
        <f>Table1[[#This Row],[STOCK]]</f>
        <v>8</v>
      </c>
      <c r="L1107" t="str">
        <f>IF(Table1[[#This Row],[KODE]]="","",Table1[[#This Row],[KODE]])</f>
        <v/>
      </c>
      <c r="M1107" t="str">
        <f>IF(Table1[[#This Row],[QTY]]=0,"",CONCATENATE(Table1[[#This Row],[QTY]]," ",Table1[[#This Row],[STN]]))</f>
        <v>288 RTG</v>
      </c>
      <c r="N1107" t="str">
        <f>Table1[[#This Row],[SUPPLIER]]</f>
        <v/>
      </c>
      <c r="O1107" t="str">
        <f>Table1[[#This Row],[KATEGORI]]</f>
        <v>GLOBAL</v>
      </c>
    </row>
    <row r="1108" spans="1:15" ht="15.75" hidden="1" customHeight="1" x14ac:dyDescent="0.25">
      <c r="A1108">
        <v>2133</v>
      </c>
      <c r="B1108" t="s">
        <v>7</v>
      </c>
      <c r="C1108" t="s">
        <v>878</v>
      </c>
      <c r="D1108" t="s">
        <v>22</v>
      </c>
      <c r="E1108">
        <v>288</v>
      </c>
      <c r="F1108" t="s">
        <v>11</v>
      </c>
      <c r="G1108" t="s">
        <v>9</v>
      </c>
      <c r="H1108" t="s">
        <v>7</v>
      </c>
      <c r="I1108">
        <v>9</v>
      </c>
      <c r="J1108" t="str">
        <f>PROPER(Table1[[#This Row],[NAMA]])</f>
        <v>Gliter Mx 612 (8891)</v>
      </c>
      <c r="K1108">
        <f>Table1[[#This Row],[STOCK]]</f>
        <v>9</v>
      </c>
      <c r="L1108" t="str">
        <f>IF(Table1[[#This Row],[KODE]]="","",Table1[[#This Row],[KODE]])</f>
        <v/>
      </c>
      <c r="M1108" t="str">
        <f>IF(Table1[[#This Row],[QTY]]=0,"",CONCATENATE(Table1[[#This Row],[QTY]]," ",Table1[[#This Row],[STN]]))</f>
        <v>288 PCS</v>
      </c>
      <c r="N1108" t="str">
        <f>Table1[[#This Row],[SUPPLIER]]</f>
        <v>-</v>
      </c>
      <c r="O1108" t="str">
        <f>Table1[[#This Row],[KATEGORI]]</f>
        <v>GLOBAL</v>
      </c>
    </row>
    <row r="1109" spans="1:15" ht="15.75" hidden="1" customHeight="1" x14ac:dyDescent="0.25">
      <c r="A1109">
        <v>2134</v>
      </c>
      <c r="B1109" t="s">
        <v>7</v>
      </c>
      <c r="C1109" t="s">
        <v>890</v>
      </c>
      <c r="D1109" t="s">
        <v>7</v>
      </c>
      <c r="E1109">
        <v>288</v>
      </c>
      <c r="F1109" t="s">
        <v>11</v>
      </c>
      <c r="G1109" t="s">
        <v>9</v>
      </c>
      <c r="H1109" t="s">
        <v>7</v>
      </c>
      <c r="I1109">
        <v>8</v>
      </c>
      <c r="J1109" t="str">
        <f>PROPER(Table1[[#This Row],[NAMA]])</f>
        <v>Gliter Polos</v>
      </c>
      <c r="K1109">
        <f>Table1[[#This Row],[STOCK]]</f>
        <v>8</v>
      </c>
      <c r="L1109" t="str">
        <f>IF(Table1[[#This Row],[KODE]]="","",Table1[[#This Row],[KODE]])</f>
        <v/>
      </c>
      <c r="M1109" t="str">
        <f>IF(Table1[[#This Row],[QTY]]=0,"",CONCATENATE(Table1[[#This Row],[QTY]]," ",Table1[[#This Row],[STN]]))</f>
        <v>288 PCS</v>
      </c>
      <c r="N1109" t="str">
        <f>Table1[[#This Row],[SUPPLIER]]</f>
        <v/>
      </c>
      <c r="O1109" t="str">
        <f>Table1[[#This Row],[KATEGORI]]</f>
        <v>GLOBAL</v>
      </c>
    </row>
    <row r="1110" spans="1:15" ht="15.75" hidden="1" customHeight="1" x14ac:dyDescent="0.25">
      <c r="A1110">
        <v>2135</v>
      </c>
      <c r="B1110" t="s">
        <v>7</v>
      </c>
      <c r="C1110" t="s">
        <v>891</v>
      </c>
      <c r="D1110" t="s">
        <v>7</v>
      </c>
      <c r="E1110">
        <v>576</v>
      </c>
      <c r="F1110" t="s">
        <v>11</v>
      </c>
      <c r="G1110" t="s">
        <v>9</v>
      </c>
      <c r="H1110" t="s">
        <v>7</v>
      </c>
      <c r="I1110">
        <v>18</v>
      </c>
      <c r="J1110" t="str">
        <f>PROPER(Table1[[#This Row],[NAMA]])</f>
        <v>Gliter Powder 15Gr Cc888</v>
      </c>
      <c r="K1110">
        <f>Table1[[#This Row],[STOCK]]</f>
        <v>18</v>
      </c>
      <c r="L1110" t="str">
        <f>IF(Table1[[#This Row],[KODE]]="","",Table1[[#This Row],[KODE]])</f>
        <v/>
      </c>
      <c r="M1110" t="str">
        <f>IF(Table1[[#This Row],[QTY]]=0,"",CONCATENATE(Table1[[#This Row],[QTY]]," ",Table1[[#This Row],[STN]]))</f>
        <v>576 PCS</v>
      </c>
      <c r="N1110" t="str">
        <f>Table1[[#This Row],[SUPPLIER]]</f>
        <v/>
      </c>
      <c r="O1110" t="str">
        <f>Table1[[#This Row],[KATEGORI]]</f>
        <v>GLOBAL</v>
      </c>
    </row>
    <row r="1111" spans="1:15" ht="15.75" hidden="1" customHeight="1" x14ac:dyDescent="0.25">
      <c r="A1111">
        <v>2136</v>
      </c>
      <c r="B1111" t="s">
        <v>7</v>
      </c>
      <c r="C1111" t="s">
        <v>892</v>
      </c>
      <c r="D1111" t="s">
        <v>7</v>
      </c>
      <c r="E1111">
        <v>96</v>
      </c>
      <c r="F1111" t="s">
        <v>8</v>
      </c>
      <c r="G1111" t="s">
        <v>9</v>
      </c>
      <c r="H1111" t="s">
        <v>7</v>
      </c>
      <c r="I1111">
        <v>42</v>
      </c>
      <c r="J1111" t="str">
        <f>PROPER(Table1[[#This Row],[NAMA]])</f>
        <v>Gliter Pvc 12 (8891-7)</v>
      </c>
      <c r="K1111">
        <f>Table1[[#This Row],[STOCK]]</f>
        <v>42</v>
      </c>
      <c r="L1111" t="str">
        <f>IF(Table1[[#This Row],[KODE]]="","",Table1[[#This Row],[KODE]])</f>
        <v/>
      </c>
      <c r="M1111" t="str">
        <f>IF(Table1[[#This Row],[QTY]]=0,"",CONCATENATE(Table1[[#This Row],[QTY]]," ",Table1[[#This Row],[STN]]))</f>
        <v>96 LSN</v>
      </c>
      <c r="N1111" t="str">
        <f>Table1[[#This Row],[SUPPLIER]]</f>
        <v/>
      </c>
      <c r="O1111" t="str">
        <f>Table1[[#This Row],[KATEGORI]]</f>
        <v>GLOBAL</v>
      </c>
    </row>
    <row r="1112" spans="1:15" ht="15.75" hidden="1" customHeight="1" x14ac:dyDescent="0.25">
      <c r="A1112">
        <v>2137</v>
      </c>
      <c r="B1112" t="s">
        <v>7</v>
      </c>
      <c r="C1112" t="s">
        <v>893</v>
      </c>
      <c r="D1112" t="s">
        <v>7</v>
      </c>
      <c r="E1112">
        <v>288</v>
      </c>
      <c r="F1112" t="s">
        <v>11</v>
      </c>
      <c r="G1112" t="s">
        <v>9</v>
      </c>
      <c r="H1112" t="s">
        <v>7</v>
      </c>
      <c r="I1112">
        <v>14</v>
      </c>
      <c r="J1112" t="str">
        <f>PROPER(Table1[[#This Row],[NAMA]])</f>
        <v>Gliter Tabung Phs</v>
      </c>
      <c r="K1112">
        <f>Table1[[#This Row],[STOCK]]</f>
        <v>14</v>
      </c>
      <c r="L1112" t="str">
        <f>IF(Table1[[#This Row],[KODE]]="","",Table1[[#This Row],[KODE]])</f>
        <v/>
      </c>
      <c r="M1112" t="str">
        <f>IF(Table1[[#This Row],[QTY]]=0,"",CONCATENATE(Table1[[#This Row],[QTY]]," ",Table1[[#This Row],[STN]]))</f>
        <v>288 PCS</v>
      </c>
      <c r="N1112" t="str">
        <f>Table1[[#This Row],[SUPPLIER]]</f>
        <v/>
      </c>
      <c r="O1112" t="str">
        <f>Table1[[#This Row],[KATEGORI]]</f>
        <v>GLOBAL</v>
      </c>
    </row>
    <row r="1113" spans="1:15" ht="15.75" customHeight="1" x14ac:dyDescent="0.25">
      <c r="A1113">
        <v>2138</v>
      </c>
      <c r="B1113" t="s">
        <v>7</v>
      </c>
      <c r="C1113" t="s">
        <v>894</v>
      </c>
      <c r="D1113" t="s">
        <v>62</v>
      </c>
      <c r="E1113">
        <v>40</v>
      </c>
      <c r="F1113" t="s">
        <v>11</v>
      </c>
      <c r="G1113" t="s">
        <v>12</v>
      </c>
      <c r="H1113" t="s">
        <v>7</v>
      </c>
      <c r="I1113">
        <v>3</v>
      </c>
      <c r="J1113" t="str">
        <f>PROPER(Table1[[#This Row],[NAMA]])</f>
        <v>Glitter 10918</v>
      </c>
      <c r="K1113">
        <f>Table1[[#This Row],[STOCK]]</f>
        <v>3</v>
      </c>
      <c r="L1113" t="str">
        <f>IF(Table1[[#This Row],[KODE]]="","",Table1[[#This Row],[KODE]])</f>
        <v/>
      </c>
      <c r="M1113" t="str">
        <f>IF(Table1[[#This Row],[QTY]]=0,"",CONCATENATE(Table1[[#This Row],[QTY]]," ",Table1[[#This Row],[STN]]))</f>
        <v>40 PCS</v>
      </c>
      <c r="N1113" t="str">
        <f>Table1[[#This Row],[SUPPLIER]]</f>
        <v>IMPORT A6</v>
      </c>
      <c r="O1113" t="str">
        <f>Table1[[#This Row],[KATEGORI]]</f>
        <v>IMPORT</v>
      </c>
    </row>
    <row r="1114" spans="1:15" ht="15.75" customHeight="1" x14ac:dyDescent="0.25">
      <c r="A1114">
        <v>2139</v>
      </c>
      <c r="B1114" t="s">
        <v>7</v>
      </c>
      <c r="C1114" t="s">
        <v>895</v>
      </c>
      <c r="D1114" t="s">
        <v>62</v>
      </c>
      <c r="E1114">
        <v>30</v>
      </c>
      <c r="F1114" t="s">
        <v>11</v>
      </c>
      <c r="G1114" t="s">
        <v>12</v>
      </c>
      <c r="H1114" t="s">
        <v>7</v>
      </c>
      <c r="I1114">
        <v>3</v>
      </c>
      <c r="J1114" t="str">
        <f>PROPER(Table1[[#This Row],[NAMA]])</f>
        <v>Glitter 191813</v>
      </c>
      <c r="K1114">
        <f>Table1[[#This Row],[STOCK]]</f>
        <v>3</v>
      </c>
      <c r="L1114" t="str">
        <f>IF(Table1[[#This Row],[KODE]]="","",Table1[[#This Row],[KODE]])</f>
        <v/>
      </c>
      <c r="M1114" t="str">
        <f>IF(Table1[[#This Row],[QTY]]=0,"",CONCATENATE(Table1[[#This Row],[QTY]]," ",Table1[[#This Row],[STN]]))</f>
        <v>30 PCS</v>
      </c>
      <c r="N1114" t="str">
        <f>Table1[[#This Row],[SUPPLIER]]</f>
        <v>IMPORT A6</v>
      </c>
      <c r="O1114" t="str">
        <f>Table1[[#This Row],[KATEGORI]]</f>
        <v>IMPORT</v>
      </c>
    </row>
    <row r="1115" spans="1:15" ht="15.75" customHeight="1" x14ac:dyDescent="0.25">
      <c r="A1115">
        <v>2140</v>
      </c>
      <c r="B1115" t="s">
        <v>7</v>
      </c>
      <c r="C1115" t="s">
        <v>896</v>
      </c>
      <c r="D1115" t="s">
        <v>10</v>
      </c>
      <c r="E1115">
        <v>96</v>
      </c>
      <c r="F1115" t="s">
        <v>11</v>
      </c>
      <c r="G1115" t="s">
        <v>12</v>
      </c>
      <c r="H1115" t="s">
        <v>7</v>
      </c>
      <c r="I1115">
        <v>1</v>
      </c>
      <c r="J1115" t="str">
        <f>PROPER(Table1[[#This Row],[NAMA]])</f>
        <v>Glitter 782-12</v>
      </c>
      <c r="K1115">
        <f>Table1[[#This Row],[STOCK]]</f>
        <v>1</v>
      </c>
      <c r="L1115" t="str">
        <f>IF(Table1[[#This Row],[KODE]]="","",Table1[[#This Row],[KODE]])</f>
        <v/>
      </c>
      <c r="M1115" t="str">
        <f>IF(Table1[[#This Row],[QTY]]=0,"",CONCATENATE(Table1[[#This Row],[QTY]]," ",Table1[[#This Row],[STN]]))</f>
        <v>96 PCS</v>
      </c>
      <c r="N1115" t="str">
        <f>Table1[[#This Row],[SUPPLIER]]</f>
        <v>IMPORT 2019</v>
      </c>
      <c r="O1115" t="str">
        <f>Table1[[#This Row],[KATEGORI]]</f>
        <v>IMPORT</v>
      </c>
    </row>
    <row r="1116" spans="1:15" ht="15.75" customHeight="1" x14ac:dyDescent="0.25">
      <c r="A1116">
        <v>2141</v>
      </c>
      <c r="B1116" t="s">
        <v>7</v>
      </c>
      <c r="C1116" t="s">
        <v>897</v>
      </c>
      <c r="D1116" t="s">
        <v>10</v>
      </c>
      <c r="E1116">
        <v>96</v>
      </c>
      <c r="F1116" t="s">
        <v>11</v>
      </c>
      <c r="G1116" t="s">
        <v>12</v>
      </c>
      <c r="H1116" t="s">
        <v>7</v>
      </c>
      <c r="I1116">
        <v>16</v>
      </c>
      <c r="J1116" t="str">
        <f>PROPER(Table1[[#This Row],[NAMA]])</f>
        <v>Glitter 783-12</v>
      </c>
      <c r="K1116">
        <f>Table1[[#This Row],[STOCK]]</f>
        <v>16</v>
      </c>
      <c r="L1116" t="str">
        <f>IF(Table1[[#This Row],[KODE]]="","",Table1[[#This Row],[KODE]])</f>
        <v/>
      </c>
      <c r="M1116" t="str">
        <f>IF(Table1[[#This Row],[QTY]]=0,"",CONCATENATE(Table1[[#This Row],[QTY]]," ",Table1[[#This Row],[STN]]))</f>
        <v>96 PCS</v>
      </c>
      <c r="N1116" t="str">
        <f>Table1[[#This Row],[SUPPLIER]]</f>
        <v>IMPORT 2019</v>
      </c>
      <c r="O1116" t="str">
        <f>Table1[[#This Row],[KATEGORI]]</f>
        <v>IMPORT</v>
      </c>
    </row>
    <row r="1117" spans="1:15" ht="15.75" customHeight="1" x14ac:dyDescent="0.25">
      <c r="A1117">
        <v>2142</v>
      </c>
      <c r="B1117" t="s">
        <v>7</v>
      </c>
      <c r="C1117" t="s">
        <v>898</v>
      </c>
      <c r="D1117" t="s">
        <v>62</v>
      </c>
      <c r="E1117">
        <v>96</v>
      </c>
      <c r="F1117" t="s">
        <v>11</v>
      </c>
      <c r="G1117" t="s">
        <v>12</v>
      </c>
      <c r="H1117" t="s">
        <v>7</v>
      </c>
      <c r="I1117">
        <v>7</v>
      </c>
      <c r="J1117" t="str">
        <f>PROPER(Table1[[#This Row],[NAMA]])</f>
        <v>Glitter 784-12</v>
      </c>
      <c r="K1117">
        <f>Table1[[#This Row],[STOCK]]</f>
        <v>7</v>
      </c>
      <c r="L1117" t="str">
        <f>IF(Table1[[#This Row],[KODE]]="","",Table1[[#This Row],[KODE]])</f>
        <v/>
      </c>
      <c r="M1117" t="str">
        <f>IF(Table1[[#This Row],[QTY]]=0,"",CONCATENATE(Table1[[#This Row],[QTY]]," ",Table1[[#This Row],[STN]]))</f>
        <v>96 PCS</v>
      </c>
      <c r="N1117" t="str">
        <f>Table1[[#This Row],[SUPPLIER]]</f>
        <v>IMPORT A6</v>
      </c>
      <c r="O1117" t="str">
        <f>Table1[[#This Row],[KATEGORI]]</f>
        <v>IMPORT</v>
      </c>
    </row>
    <row r="1118" spans="1:15" ht="15.75" customHeight="1" x14ac:dyDescent="0.25">
      <c r="A1118">
        <v>2143</v>
      </c>
      <c r="B1118" t="s">
        <v>7</v>
      </c>
      <c r="C1118" t="s">
        <v>899</v>
      </c>
      <c r="D1118" t="s">
        <v>62</v>
      </c>
      <c r="E1118">
        <v>96</v>
      </c>
      <c r="F1118" t="s">
        <v>11</v>
      </c>
      <c r="G1118" t="s">
        <v>12</v>
      </c>
      <c r="H1118" t="s">
        <v>7</v>
      </c>
      <c r="I1118">
        <v>8</v>
      </c>
      <c r="J1118" t="str">
        <f>PROPER(Table1[[#This Row],[NAMA]])</f>
        <v>Glitter 785-12</v>
      </c>
      <c r="K1118">
        <f>Table1[[#This Row],[STOCK]]</f>
        <v>8</v>
      </c>
      <c r="L1118" t="str">
        <f>IF(Table1[[#This Row],[KODE]]="","",Table1[[#This Row],[KODE]])</f>
        <v/>
      </c>
      <c r="M1118" t="str">
        <f>IF(Table1[[#This Row],[QTY]]=0,"",CONCATENATE(Table1[[#This Row],[QTY]]," ",Table1[[#This Row],[STN]]))</f>
        <v>96 PCS</v>
      </c>
      <c r="N1118" t="str">
        <f>Table1[[#This Row],[SUPPLIER]]</f>
        <v>IMPORT A6</v>
      </c>
      <c r="O1118" t="str">
        <f>Table1[[#This Row],[KATEGORI]]</f>
        <v>IMPORT</v>
      </c>
    </row>
    <row r="1119" spans="1:15" ht="15.75" customHeight="1" x14ac:dyDescent="0.25">
      <c r="A1119">
        <v>2144</v>
      </c>
      <c r="B1119" t="s">
        <v>7</v>
      </c>
      <c r="C1119" t="s">
        <v>900</v>
      </c>
      <c r="D1119" t="s">
        <v>62</v>
      </c>
      <c r="E1119">
        <v>96</v>
      </c>
      <c r="F1119" t="s">
        <v>11</v>
      </c>
      <c r="G1119" t="s">
        <v>12</v>
      </c>
      <c r="H1119" t="s">
        <v>7</v>
      </c>
      <c r="I1119">
        <v>7</v>
      </c>
      <c r="J1119" t="str">
        <f>PROPER(Table1[[#This Row],[NAMA]])</f>
        <v>Glitter 786-12</v>
      </c>
      <c r="K1119">
        <f>Table1[[#This Row],[STOCK]]</f>
        <v>7</v>
      </c>
      <c r="L1119" t="str">
        <f>IF(Table1[[#This Row],[KODE]]="","",Table1[[#This Row],[KODE]])</f>
        <v/>
      </c>
      <c r="M1119" t="str">
        <f>IF(Table1[[#This Row],[QTY]]=0,"",CONCATENATE(Table1[[#This Row],[QTY]]," ",Table1[[#This Row],[STN]]))</f>
        <v>96 PCS</v>
      </c>
      <c r="N1119" t="str">
        <f>Table1[[#This Row],[SUPPLIER]]</f>
        <v>IMPORT A6</v>
      </c>
      <c r="O1119" t="str">
        <f>Table1[[#This Row],[KATEGORI]]</f>
        <v>IMPORT</v>
      </c>
    </row>
    <row r="1120" spans="1:15" ht="15.75" customHeight="1" x14ac:dyDescent="0.25">
      <c r="A1120">
        <v>2145</v>
      </c>
      <c r="B1120" t="s">
        <v>7</v>
      </c>
      <c r="C1120" t="s">
        <v>901</v>
      </c>
      <c r="D1120" t="s">
        <v>62</v>
      </c>
      <c r="E1120">
        <v>96</v>
      </c>
      <c r="F1120" t="s">
        <v>11</v>
      </c>
      <c r="G1120" t="s">
        <v>12</v>
      </c>
      <c r="H1120" t="s">
        <v>7</v>
      </c>
      <c r="I1120">
        <v>6</v>
      </c>
      <c r="J1120" t="str">
        <f>PROPER(Table1[[#This Row],[NAMA]])</f>
        <v>Glitter G-01</v>
      </c>
      <c r="K1120">
        <f>Table1[[#This Row],[STOCK]]</f>
        <v>6</v>
      </c>
      <c r="L1120" t="str">
        <f>IF(Table1[[#This Row],[KODE]]="","",Table1[[#This Row],[KODE]])</f>
        <v/>
      </c>
      <c r="M1120" t="str">
        <f>IF(Table1[[#This Row],[QTY]]=0,"",CONCATENATE(Table1[[#This Row],[QTY]]," ",Table1[[#This Row],[STN]]))</f>
        <v>96 PCS</v>
      </c>
      <c r="N1120" t="str">
        <f>Table1[[#This Row],[SUPPLIER]]</f>
        <v>IMPORT A6</v>
      </c>
      <c r="O1120" t="str">
        <f>Table1[[#This Row],[KATEGORI]]</f>
        <v>IMPORT</v>
      </c>
    </row>
    <row r="1121" spans="1:15" ht="15.75" customHeight="1" x14ac:dyDescent="0.25">
      <c r="A1121">
        <v>2146</v>
      </c>
      <c r="B1121" t="s">
        <v>7</v>
      </c>
      <c r="C1121" t="s">
        <v>902</v>
      </c>
      <c r="D1121" t="s">
        <v>62</v>
      </c>
      <c r="E1121">
        <v>96</v>
      </c>
      <c r="F1121" t="s">
        <v>11</v>
      </c>
      <c r="G1121" t="s">
        <v>12</v>
      </c>
      <c r="H1121" t="s">
        <v>7</v>
      </c>
      <c r="I1121">
        <v>7</v>
      </c>
      <c r="J1121" t="str">
        <f>PROPER(Table1[[#This Row],[NAMA]])</f>
        <v>Glitter G-02</v>
      </c>
      <c r="K1121">
        <f>Table1[[#This Row],[STOCK]]</f>
        <v>7</v>
      </c>
      <c r="L1121" t="str">
        <f>IF(Table1[[#This Row],[KODE]]="","",Table1[[#This Row],[KODE]])</f>
        <v/>
      </c>
      <c r="M1121" t="str">
        <f>IF(Table1[[#This Row],[QTY]]=0,"",CONCATENATE(Table1[[#This Row],[QTY]]," ",Table1[[#This Row],[STN]]))</f>
        <v>96 PCS</v>
      </c>
      <c r="N1121" t="str">
        <f>Table1[[#This Row],[SUPPLIER]]</f>
        <v>IMPORT A6</v>
      </c>
      <c r="O1121" t="str">
        <f>Table1[[#This Row],[KATEGORI]]</f>
        <v>IMPORT</v>
      </c>
    </row>
    <row r="1122" spans="1:15" ht="15.75" customHeight="1" x14ac:dyDescent="0.25">
      <c r="A1122">
        <v>2147</v>
      </c>
      <c r="B1122" t="s">
        <v>7</v>
      </c>
      <c r="C1122" t="s">
        <v>903</v>
      </c>
      <c r="D1122" t="s">
        <v>62</v>
      </c>
      <c r="E1122">
        <v>96</v>
      </c>
      <c r="F1122" t="s">
        <v>11</v>
      </c>
      <c r="G1122" t="s">
        <v>12</v>
      </c>
      <c r="H1122" t="s">
        <v>7</v>
      </c>
      <c r="I1122">
        <v>6</v>
      </c>
      <c r="J1122" t="str">
        <f>PROPER(Table1[[#This Row],[NAMA]])</f>
        <v>Glitter G-03</v>
      </c>
      <c r="K1122">
        <f>Table1[[#This Row],[STOCK]]</f>
        <v>6</v>
      </c>
      <c r="L1122" t="str">
        <f>IF(Table1[[#This Row],[KODE]]="","",Table1[[#This Row],[KODE]])</f>
        <v/>
      </c>
      <c r="M1122" t="str">
        <f>IF(Table1[[#This Row],[QTY]]=0,"",CONCATENATE(Table1[[#This Row],[QTY]]," ",Table1[[#This Row],[STN]]))</f>
        <v>96 PCS</v>
      </c>
      <c r="N1122" t="str">
        <f>Table1[[#This Row],[SUPPLIER]]</f>
        <v>IMPORT A6</v>
      </c>
      <c r="O1122" t="str">
        <f>Table1[[#This Row],[KATEGORI]]</f>
        <v>IMPORT</v>
      </c>
    </row>
    <row r="1123" spans="1:15" ht="15.75" customHeight="1" x14ac:dyDescent="0.25">
      <c r="A1123">
        <v>2148</v>
      </c>
      <c r="B1123" t="s">
        <v>7</v>
      </c>
      <c r="C1123" t="s">
        <v>904</v>
      </c>
      <c r="D1123" t="s">
        <v>62</v>
      </c>
      <c r="E1123">
        <v>96</v>
      </c>
      <c r="F1123" t="s">
        <v>11</v>
      </c>
      <c r="G1123" t="s">
        <v>12</v>
      </c>
      <c r="H1123" t="s">
        <v>7</v>
      </c>
      <c r="I1123">
        <v>7</v>
      </c>
      <c r="J1123" t="str">
        <f>PROPER(Table1[[#This Row],[NAMA]])</f>
        <v>Glitter G-04</v>
      </c>
      <c r="K1123">
        <f>Table1[[#This Row],[STOCK]]</f>
        <v>7</v>
      </c>
      <c r="L1123" t="str">
        <f>IF(Table1[[#This Row],[KODE]]="","",Table1[[#This Row],[KODE]])</f>
        <v/>
      </c>
      <c r="M1123" t="str">
        <f>IF(Table1[[#This Row],[QTY]]=0,"",CONCATENATE(Table1[[#This Row],[QTY]]," ",Table1[[#This Row],[STN]]))</f>
        <v>96 PCS</v>
      </c>
      <c r="N1123" t="str">
        <f>Table1[[#This Row],[SUPPLIER]]</f>
        <v>IMPORT A6</v>
      </c>
      <c r="O1123" t="str">
        <f>Table1[[#This Row],[KATEGORI]]</f>
        <v>IMPORT</v>
      </c>
    </row>
    <row r="1124" spans="1:15" ht="15.75" customHeight="1" x14ac:dyDescent="0.25">
      <c r="A1124">
        <v>2149</v>
      </c>
      <c r="B1124" t="s">
        <v>7</v>
      </c>
      <c r="C1124" t="s">
        <v>905</v>
      </c>
      <c r="D1124" t="s">
        <v>62</v>
      </c>
      <c r="E1124">
        <v>96</v>
      </c>
      <c r="F1124" t="s">
        <v>11</v>
      </c>
      <c r="G1124" t="s">
        <v>12</v>
      </c>
      <c r="H1124" t="s">
        <v>7</v>
      </c>
      <c r="I1124">
        <v>3</v>
      </c>
      <c r="J1124" t="str">
        <f>PROPER(Table1[[#This Row],[NAMA]])</f>
        <v>Glitter G-08</v>
      </c>
      <c r="K1124">
        <f>Table1[[#This Row],[STOCK]]</f>
        <v>3</v>
      </c>
      <c r="L1124" t="str">
        <f>IF(Table1[[#This Row],[KODE]]="","",Table1[[#This Row],[KODE]])</f>
        <v/>
      </c>
      <c r="M1124" t="str">
        <f>IF(Table1[[#This Row],[QTY]]=0,"",CONCATENATE(Table1[[#This Row],[QTY]]," ",Table1[[#This Row],[STN]]))</f>
        <v>96 PCS</v>
      </c>
      <c r="N1124" t="str">
        <f>Table1[[#This Row],[SUPPLIER]]</f>
        <v>IMPORT A6</v>
      </c>
      <c r="O1124" t="str">
        <f>Table1[[#This Row],[KATEGORI]]</f>
        <v>IMPORT</v>
      </c>
    </row>
    <row r="1125" spans="1:15" ht="15.75" customHeight="1" x14ac:dyDescent="0.25">
      <c r="A1125">
        <v>2150</v>
      </c>
      <c r="B1125" t="s">
        <v>7</v>
      </c>
      <c r="C1125" t="s">
        <v>906</v>
      </c>
      <c r="D1125" t="s">
        <v>62</v>
      </c>
      <c r="E1125">
        <v>80</v>
      </c>
      <c r="F1125" t="s">
        <v>11</v>
      </c>
      <c r="G1125" t="s">
        <v>12</v>
      </c>
      <c r="H1125" t="s">
        <v>7</v>
      </c>
      <c r="I1125">
        <v>3</v>
      </c>
      <c r="J1125" t="str">
        <f>PROPER(Table1[[#This Row],[NAMA]])</f>
        <v>Glitter G56B00-7</v>
      </c>
      <c r="K1125">
        <f>Table1[[#This Row],[STOCK]]</f>
        <v>3</v>
      </c>
      <c r="L1125" t="str">
        <f>IF(Table1[[#This Row],[KODE]]="","",Table1[[#This Row],[KODE]])</f>
        <v/>
      </c>
      <c r="M1125" t="str">
        <f>IF(Table1[[#This Row],[QTY]]=0,"",CONCATENATE(Table1[[#This Row],[QTY]]," ",Table1[[#This Row],[STN]]))</f>
        <v>80 PCS</v>
      </c>
      <c r="N1125" t="str">
        <f>Table1[[#This Row],[SUPPLIER]]</f>
        <v>IMPORT A6</v>
      </c>
      <c r="O1125" t="str">
        <f>Table1[[#This Row],[KATEGORI]]</f>
        <v>IMPORT</v>
      </c>
    </row>
    <row r="1126" spans="1:15" ht="15.75" customHeight="1" x14ac:dyDescent="0.25">
      <c r="A1126">
        <v>2152</v>
      </c>
      <c r="B1126" t="s">
        <v>7</v>
      </c>
      <c r="C1126" t="s">
        <v>907</v>
      </c>
      <c r="D1126" t="s">
        <v>10</v>
      </c>
      <c r="E1126">
        <v>60</v>
      </c>
      <c r="F1126" t="s">
        <v>11</v>
      </c>
      <c r="G1126" t="s">
        <v>12</v>
      </c>
      <c r="H1126" t="s">
        <v>7</v>
      </c>
      <c r="I1126">
        <v>15</v>
      </c>
      <c r="J1126" t="str">
        <f>PROPER(Table1[[#This Row],[NAMA]])</f>
        <v>Glitter Gf-2012</v>
      </c>
      <c r="K1126">
        <f>Table1[[#This Row],[STOCK]]</f>
        <v>15</v>
      </c>
      <c r="L1126" t="str">
        <f>IF(Table1[[#This Row],[KODE]]="","",Table1[[#This Row],[KODE]])</f>
        <v/>
      </c>
      <c r="M1126" t="str">
        <f>IF(Table1[[#This Row],[QTY]]=0,"",CONCATENATE(Table1[[#This Row],[QTY]]," ",Table1[[#This Row],[STN]]))</f>
        <v>60 PCS</v>
      </c>
      <c r="N1126" t="str">
        <f>Table1[[#This Row],[SUPPLIER]]</f>
        <v>IMPORT 2019</v>
      </c>
      <c r="O1126" t="str">
        <f>Table1[[#This Row],[KATEGORI]]</f>
        <v>IMPORT</v>
      </c>
    </row>
    <row r="1127" spans="1:15" ht="15.75" customHeight="1" x14ac:dyDescent="0.25">
      <c r="A1127">
        <v>2153</v>
      </c>
      <c r="B1127" t="s">
        <v>7</v>
      </c>
      <c r="C1127" t="s">
        <v>908</v>
      </c>
      <c r="D1127" t="s">
        <v>10</v>
      </c>
      <c r="E1127">
        <v>96</v>
      </c>
      <c r="F1127" t="s">
        <v>11</v>
      </c>
      <c r="G1127" t="s">
        <v>12</v>
      </c>
      <c r="H1127" t="s">
        <v>7</v>
      </c>
      <c r="I1127">
        <v>25</v>
      </c>
      <c r="J1127" t="str">
        <f>PROPER(Table1[[#This Row],[NAMA]])</f>
        <v>Glitter Gf-32</v>
      </c>
      <c r="K1127">
        <f>Table1[[#This Row],[STOCK]]</f>
        <v>25</v>
      </c>
      <c r="L1127" t="str">
        <f>IF(Table1[[#This Row],[KODE]]="","",Table1[[#This Row],[KODE]])</f>
        <v/>
      </c>
      <c r="M1127" t="str">
        <f>IF(Table1[[#This Row],[QTY]]=0,"",CONCATENATE(Table1[[#This Row],[QTY]]," ",Table1[[#This Row],[STN]]))</f>
        <v>96 PCS</v>
      </c>
      <c r="N1127" t="str">
        <f>Table1[[#This Row],[SUPPLIER]]</f>
        <v>IMPORT 2019</v>
      </c>
      <c r="O1127" t="str">
        <f>Table1[[#This Row],[KATEGORI]]</f>
        <v>IMPORT</v>
      </c>
    </row>
    <row r="1128" spans="1:15" ht="15.75" customHeight="1" x14ac:dyDescent="0.25">
      <c r="A1128">
        <v>2154</v>
      </c>
      <c r="B1128" t="s">
        <v>7</v>
      </c>
      <c r="C1128" t="s">
        <v>909</v>
      </c>
      <c r="D1128" t="s">
        <v>644</v>
      </c>
      <c r="E1128">
        <v>288</v>
      </c>
      <c r="F1128" t="s">
        <v>11</v>
      </c>
      <c r="G1128" t="s">
        <v>12</v>
      </c>
      <c r="H1128" t="s">
        <v>7</v>
      </c>
      <c r="I1128">
        <v>13</v>
      </c>
      <c r="J1128" t="str">
        <f>PROPER(Table1[[#This Row],[NAMA]])</f>
        <v>Glitter Gf-88</v>
      </c>
      <c r="K1128">
        <f>Table1[[#This Row],[STOCK]]</f>
        <v>13</v>
      </c>
      <c r="L1128" t="str">
        <f>IF(Table1[[#This Row],[KODE]]="","",Table1[[#This Row],[KODE]])</f>
        <v/>
      </c>
      <c r="M1128" t="str">
        <f>IF(Table1[[#This Row],[QTY]]=0,"",CONCATENATE(Table1[[#This Row],[QTY]]," ",Table1[[#This Row],[STN]]))</f>
        <v>288 PCS</v>
      </c>
      <c r="N1128" t="str">
        <f>Table1[[#This Row],[SUPPLIER]]</f>
        <v>IMPORT D4</v>
      </c>
      <c r="O1128" t="str">
        <f>Table1[[#This Row],[KATEGORI]]</f>
        <v>IMPORT</v>
      </c>
    </row>
    <row r="1129" spans="1:15" ht="15.75" customHeight="1" x14ac:dyDescent="0.25">
      <c r="A1129">
        <v>2155</v>
      </c>
      <c r="B1129" t="s">
        <v>7</v>
      </c>
      <c r="C1129" t="s">
        <v>910</v>
      </c>
      <c r="D1129" t="s">
        <v>644</v>
      </c>
      <c r="E1129">
        <v>288</v>
      </c>
      <c r="F1129" t="s">
        <v>11</v>
      </c>
      <c r="G1129" t="s">
        <v>12</v>
      </c>
      <c r="H1129" t="s">
        <v>7</v>
      </c>
      <c r="I1129">
        <v>4</v>
      </c>
      <c r="J1129" t="str">
        <f>PROPER(Table1[[#This Row],[NAMA]])</f>
        <v>Glitter Gf-88/G</v>
      </c>
      <c r="K1129">
        <f>Table1[[#This Row],[STOCK]]</f>
        <v>4</v>
      </c>
      <c r="L1129" t="str">
        <f>IF(Table1[[#This Row],[KODE]]="","",Table1[[#This Row],[KODE]])</f>
        <v/>
      </c>
      <c r="M1129" t="str">
        <f>IF(Table1[[#This Row],[QTY]]=0,"",CONCATENATE(Table1[[#This Row],[QTY]]," ",Table1[[#This Row],[STN]]))</f>
        <v>288 PCS</v>
      </c>
      <c r="N1129" t="str">
        <f>Table1[[#This Row],[SUPPLIER]]</f>
        <v>IMPORT D4</v>
      </c>
      <c r="O1129" t="str">
        <f>Table1[[#This Row],[KATEGORI]]</f>
        <v>IMPORT</v>
      </c>
    </row>
    <row r="1130" spans="1:15" ht="15.75" customHeight="1" x14ac:dyDescent="0.25">
      <c r="A1130">
        <v>2156</v>
      </c>
      <c r="B1130" t="s">
        <v>7</v>
      </c>
      <c r="C1130" t="s">
        <v>911</v>
      </c>
      <c r="D1130" t="s">
        <v>644</v>
      </c>
      <c r="E1130">
        <v>288</v>
      </c>
      <c r="F1130" t="s">
        <v>11</v>
      </c>
      <c r="G1130" t="s">
        <v>12</v>
      </c>
      <c r="H1130" t="s">
        <v>7</v>
      </c>
      <c r="I1130">
        <v>4</v>
      </c>
      <c r="J1130" t="str">
        <f>PROPER(Table1[[#This Row],[NAMA]])</f>
        <v>Glitter Gf-88/S</v>
      </c>
      <c r="K1130">
        <f>Table1[[#This Row],[STOCK]]</f>
        <v>4</v>
      </c>
      <c r="L1130" t="str">
        <f>IF(Table1[[#This Row],[KODE]]="","",Table1[[#This Row],[KODE]])</f>
        <v/>
      </c>
      <c r="M1130" t="str">
        <f>IF(Table1[[#This Row],[QTY]]=0,"",CONCATENATE(Table1[[#This Row],[QTY]]," ",Table1[[#This Row],[STN]]))</f>
        <v>288 PCS</v>
      </c>
      <c r="N1130" t="str">
        <f>Table1[[#This Row],[SUPPLIER]]</f>
        <v>IMPORT D4</v>
      </c>
      <c r="O1130" t="str">
        <f>Table1[[#This Row],[KATEGORI]]</f>
        <v>IMPORT</v>
      </c>
    </row>
    <row r="1131" spans="1:15" ht="15.75" customHeight="1" x14ac:dyDescent="0.25">
      <c r="A1131">
        <v>2157</v>
      </c>
      <c r="B1131" t="s">
        <v>7</v>
      </c>
      <c r="C1131" t="s">
        <v>912</v>
      </c>
      <c r="D1131" t="s">
        <v>61</v>
      </c>
      <c r="E1131">
        <v>1920</v>
      </c>
      <c r="F1131" t="s">
        <v>11</v>
      </c>
      <c r="G1131" t="s">
        <v>12</v>
      </c>
      <c r="H1131" t="s">
        <v>7</v>
      </c>
      <c r="I1131">
        <v>8</v>
      </c>
      <c r="J1131" t="str">
        <f>PROPER(Table1[[#This Row],[NAMA]])</f>
        <v>Glitter Pen Cq718-12</v>
      </c>
      <c r="K1131">
        <f>Table1[[#This Row],[STOCK]]</f>
        <v>8</v>
      </c>
      <c r="L1131" t="str">
        <f>IF(Table1[[#This Row],[KODE]]="","",Table1[[#This Row],[KODE]])</f>
        <v/>
      </c>
      <c r="M1131" t="str">
        <f>IF(Table1[[#This Row],[QTY]]=0,"",CONCATENATE(Table1[[#This Row],[QTY]]," ",Table1[[#This Row],[STN]]))</f>
        <v>1920 PCS</v>
      </c>
      <c r="N1131" t="str">
        <f>Table1[[#This Row],[SUPPLIER]]</f>
        <v>IMPORT C3</v>
      </c>
      <c r="O1131" t="str">
        <f>Table1[[#This Row],[KATEGORI]]</f>
        <v>IMPORT</v>
      </c>
    </row>
    <row r="1132" spans="1:15" ht="15.75" customHeight="1" x14ac:dyDescent="0.25">
      <c r="A1132">
        <v>2158</v>
      </c>
      <c r="B1132" t="s">
        <v>7</v>
      </c>
      <c r="C1132" t="s">
        <v>913</v>
      </c>
      <c r="D1132" t="s">
        <v>61</v>
      </c>
      <c r="E1132">
        <v>1920</v>
      </c>
      <c r="F1132" t="s">
        <v>11</v>
      </c>
      <c r="G1132" t="s">
        <v>12</v>
      </c>
      <c r="H1132" t="s">
        <v>7</v>
      </c>
      <c r="I1132">
        <v>3</v>
      </c>
      <c r="J1132" t="str">
        <f>PROPER(Table1[[#This Row],[NAMA]])</f>
        <v>Glitter Pen Cq718-6</v>
      </c>
      <c r="K1132">
        <f>Table1[[#This Row],[STOCK]]</f>
        <v>3</v>
      </c>
      <c r="L1132" t="str">
        <f>IF(Table1[[#This Row],[KODE]]="","",Table1[[#This Row],[KODE]])</f>
        <v/>
      </c>
      <c r="M1132" t="str">
        <f>IF(Table1[[#This Row],[QTY]]=0,"",CONCATENATE(Table1[[#This Row],[QTY]]," ",Table1[[#This Row],[STN]]))</f>
        <v>1920 PCS</v>
      </c>
      <c r="N1132" t="str">
        <f>Table1[[#This Row],[SUPPLIER]]</f>
        <v>IMPORT C3</v>
      </c>
      <c r="O1132" t="str">
        <f>Table1[[#This Row],[KATEGORI]]</f>
        <v>IMPORT</v>
      </c>
    </row>
    <row r="1133" spans="1:15" ht="15.75" customHeight="1" x14ac:dyDescent="0.25">
      <c r="A1133">
        <v>2159</v>
      </c>
      <c r="B1133" t="s">
        <v>7</v>
      </c>
      <c r="C1133" t="s">
        <v>914</v>
      </c>
      <c r="D1133" t="s">
        <v>61</v>
      </c>
      <c r="E1133">
        <v>1920</v>
      </c>
      <c r="F1133" t="s">
        <v>11</v>
      </c>
      <c r="G1133" t="s">
        <v>12</v>
      </c>
      <c r="H1133" t="s">
        <v>7</v>
      </c>
      <c r="I1133">
        <v>2</v>
      </c>
      <c r="J1133" t="str">
        <f>PROPER(Table1[[#This Row],[NAMA]])</f>
        <v>Glitter Pen Cq718-8</v>
      </c>
      <c r="K1133">
        <f>Table1[[#This Row],[STOCK]]</f>
        <v>2</v>
      </c>
      <c r="L1133" t="str">
        <f>IF(Table1[[#This Row],[KODE]]="","",Table1[[#This Row],[KODE]])</f>
        <v/>
      </c>
      <c r="M1133" t="str">
        <f>IF(Table1[[#This Row],[QTY]]=0,"",CONCATENATE(Table1[[#This Row],[QTY]]," ",Table1[[#This Row],[STN]]))</f>
        <v>1920 PCS</v>
      </c>
      <c r="N1133" t="str">
        <f>Table1[[#This Row],[SUPPLIER]]</f>
        <v>IMPORT C3</v>
      </c>
      <c r="O1133" t="str">
        <f>Table1[[#This Row],[KATEGORI]]</f>
        <v>IMPORT</v>
      </c>
    </row>
    <row r="1134" spans="1:15" ht="15.75" customHeight="1" x14ac:dyDescent="0.25">
      <c r="A1134">
        <v>2160</v>
      </c>
      <c r="B1134" t="s">
        <v>7</v>
      </c>
      <c r="C1134" t="s">
        <v>915</v>
      </c>
      <c r="D1134" t="s">
        <v>62</v>
      </c>
      <c r="E1134">
        <v>288</v>
      </c>
      <c r="F1134" t="s">
        <v>11</v>
      </c>
      <c r="G1134" t="s">
        <v>12</v>
      </c>
      <c r="H1134" t="s">
        <v>7</v>
      </c>
      <c r="I1134">
        <v>7</v>
      </c>
      <c r="J1134" t="str">
        <f>PROPER(Table1[[#This Row],[NAMA]])</f>
        <v>Glitter Y-01</v>
      </c>
      <c r="K1134">
        <f>Table1[[#This Row],[STOCK]]</f>
        <v>7</v>
      </c>
      <c r="L1134" t="str">
        <f>IF(Table1[[#This Row],[KODE]]="","",Table1[[#This Row],[KODE]])</f>
        <v/>
      </c>
      <c r="M1134" t="str">
        <f>IF(Table1[[#This Row],[QTY]]=0,"",CONCATENATE(Table1[[#This Row],[QTY]]," ",Table1[[#This Row],[STN]]))</f>
        <v>288 PCS</v>
      </c>
      <c r="N1134" t="str">
        <f>Table1[[#This Row],[SUPPLIER]]</f>
        <v>IMPORT A6</v>
      </c>
      <c r="O1134" t="str">
        <f>Table1[[#This Row],[KATEGORI]]</f>
        <v>IMPORT</v>
      </c>
    </row>
    <row r="1135" spans="1:15" ht="15.75" customHeight="1" x14ac:dyDescent="0.25">
      <c r="A1135">
        <v>2161</v>
      </c>
      <c r="B1135" t="s">
        <v>7</v>
      </c>
      <c r="C1135" t="s">
        <v>916</v>
      </c>
      <c r="D1135" t="s">
        <v>10</v>
      </c>
      <c r="E1135">
        <v>288</v>
      </c>
      <c r="F1135" t="s">
        <v>11</v>
      </c>
      <c r="G1135" t="s">
        <v>12</v>
      </c>
      <c r="H1135" t="s">
        <v>7</v>
      </c>
      <c r="I1135">
        <v>1</v>
      </c>
      <c r="J1135" t="str">
        <f>PROPER(Table1[[#This Row],[NAMA]])</f>
        <v>Glitter Y-02</v>
      </c>
      <c r="K1135">
        <f>Table1[[#This Row],[STOCK]]</f>
        <v>1</v>
      </c>
      <c r="L1135" t="str">
        <f>IF(Table1[[#This Row],[KODE]]="","",Table1[[#This Row],[KODE]])</f>
        <v/>
      </c>
      <c r="M1135" t="str">
        <f>IF(Table1[[#This Row],[QTY]]=0,"",CONCATENATE(Table1[[#This Row],[QTY]]," ",Table1[[#This Row],[STN]]))</f>
        <v>288 PCS</v>
      </c>
      <c r="N1135" t="str">
        <f>Table1[[#This Row],[SUPPLIER]]</f>
        <v>IMPORT 2019</v>
      </c>
      <c r="O1135" t="str">
        <f>Table1[[#This Row],[KATEGORI]]</f>
        <v>IMPORT</v>
      </c>
    </row>
    <row r="1136" spans="1:15" ht="15.75" customHeight="1" x14ac:dyDescent="0.25">
      <c r="A1136">
        <v>2162</v>
      </c>
      <c r="B1136" t="s">
        <v>7</v>
      </c>
      <c r="C1136" t="s">
        <v>916</v>
      </c>
      <c r="D1136" t="s">
        <v>62</v>
      </c>
      <c r="E1136">
        <v>288</v>
      </c>
      <c r="F1136" t="s">
        <v>11</v>
      </c>
      <c r="G1136" t="s">
        <v>12</v>
      </c>
      <c r="H1136" t="s">
        <v>7</v>
      </c>
      <c r="I1136">
        <v>8</v>
      </c>
      <c r="J1136" t="str">
        <f>PROPER(Table1[[#This Row],[NAMA]])</f>
        <v>Glitter Y-02</v>
      </c>
      <c r="K1136">
        <f>Table1[[#This Row],[STOCK]]</f>
        <v>8</v>
      </c>
      <c r="L1136" t="str">
        <f>IF(Table1[[#This Row],[KODE]]="","",Table1[[#This Row],[KODE]])</f>
        <v/>
      </c>
      <c r="M1136" t="str">
        <f>IF(Table1[[#This Row],[QTY]]=0,"",CONCATENATE(Table1[[#This Row],[QTY]]," ",Table1[[#This Row],[STN]]))</f>
        <v>288 PCS</v>
      </c>
      <c r="N1136" t="str">
        <f>Table1[[#This Row],[SUPPLIER]]</f>
        <v>IMPORT A6</v>
      </c>
      <c r="O1136" t="str">
        <f>Table1[[#This Row],[KATEGORI]]</f>
        <v>IMPORT</v>
      </c>
    </row>
    <row r="1137" spans="1:15" ht="15.75" customHeight="1" x14ac:dyDescent="0.25">
      <c r="A1137">
        <v>2163</v>
      </c>
      <c r="B1137" t="s">
        <v>7</v>
      </c>
      <c r="C1137" t="s">
        <v>917</v>
      </c>
      <c r="D1137" t="s">
        <v>62</v>
      </c>
      <c r="E1137">
        <v>288</v>
      </c>
      <c r="F1137" t="s">
        <v>11</v>
      </c>
      <c r="G1137" t="s">
        <v>12</v>
      </c>
      <c r="H1137" t="s">
        <v>7</v>
      </c>
      <c r="I1137">
        <v>7</v>
      </c>
      <c r="J1137" t="str">
        <f>PROPER(Table1[[#This Row],[NAMA]])</f>
        <v>Glitter Y-03</v>
      </c>
      <c r="K1137">
        <f>Table1[[#This Row],[STOCK]]</f>
        <v>7</v>
      </c>
      <c r="L1137" t="str">
        <f>IF(Table1[[#This Row],[KODE]]="","",Table1[[#This Row],[KODE]])</f>
        <v/>
      </c>
      <c r="M1137" t="str">
        <f>IF(Table1[[#This Row],[QTY]]=0,"",CONCATENATE(Table1[[#This Row],[QTY]]," ",Table1[[#This Row],[STN]]))</f>
        <v>288 PCS</v>
      </c>
      <c r="N1137" t="str">
        <f>Table1[[#This Row],[SUPPLIER]]</f>
        <v>IMPORT A6</v>
      </c>
      <c r="O1137" t="str">
        <f>Table1[[#This Row],[KATEGORI]]</f>
        <v>IMPORT</v>
      </c>
    </row>
    <row r="1138" spans="1:15" ht="15.75" customHeight="1" x14ac:dyDescent="0.25">
      <c r="A1138">
        <v>2164</v>
      </c>
      <c r="B1138" t="s">
        <v>7</v>
      </c>
      <c r="C1138" t="s">
        <v>918</v>
      </c>
      <c r="D1138" t="s">
        <v>62</v>
      </c>
      <c r="E1138">
        <v>288</v>
      </c>
      <c r="F1138" t="s">
        <v>11</v>
      </c>
      <c r="G1138" t="s">
        <v>12</v>
      </c>
      <c r="H1138" t="s">
        <v>7</v>
      </c>
      <c r="I1138">
        <v>5</v>
      </c>
      <c r="J1138" t="str">
        <f>PROPER(Table1[[#This Row],[NAMA]])</f>
        <v>Glitter Y-04</v>
      </c>
      <c r="K1138">
        <f>Table1[[#This Row],[STOCK]]</f>
        <v>5</v>
      </c>
      <c r="L1138" t="str">
        <f>IF(Table1[[#This Row],[KODE]]="","",Table1[[#This Row],[KODE]])</f>
        <v/>
      </c>
      <c r="M1138" t="str">
        <f>IF(Table1[[#This Row],[QTY]]=0,"",CONCATENATE(Table1[[#This Row],[QTY]]," ",Table1[[#This Row],[STN]]))</f>
        <v>288 PCS</v>
      </c>
      <c r="N1138" t="str">
        <f>Table1[[#This Row],[SUPPLIER]]</f>
        <v>IMPORT A6</v>
      </c>
      <c r="O1138" t="str">
        <f>Table1[[#This Row],[KATEGORI]]</f>
        <v>IMPORT</v>
      </c>
    </row>
    <row r="1139" spans="1:15" ht="15.75" customHeight="1" x14ac:dyDescent="0.25">
      <c r="A1139">
        <v>2166</v>
      </c>
      <c r="B1139" t="s">
        <v>7</v>
      </c>
      <c r="C1139" t="s">
        <v>919</v>
      </c>
      <c r="D1139" t="s">
        <v>86</v>
      </c>
      <c r="E1139">
        <v>240</v>
      </c>
      <c r="F1139" t="s">
        <v>11</v>
      </c>
      <c r="G1139" t="s">
        <v>12</v>
      </c>
      <c r="H1139" t="s">
        <v>7</v>
      </c>
      <c r="I1139">
        <v>3</v>
      </c>
      <c r="J1139" t="str">
        <f>PROPER(Table1[[#This Row],[NAMA]])</f>
        <v>Gunting 16337</v>
      </c>
      <c r="K1139">
        <f>Table1[[#This Row],[STOCK]]</f>
        <v>3</v>
      </c>
      <c r="L1139" t="str">
        <f>IF(Table1[[#This Row],[KODE]]="","",Table1[[#This Row],[KODE]])</f>
        <v/>
      </c>
      <c r="M1139" t="str">
        <f>IF(Table1[[#This Row],[QTY]]=0,"",CONCATENATE(Table1[[#This Row],[QTY]]," ",Table1[[#This Row],[STN]]))</f>
        <v>240 PCS</v>
      </c>
      <c r="N1139" t="str">
        <f>Table1[[#This Row],[SUPPLIER]]</f>
        <v>IMPORT C7</v>
      </c>
      <c r="O1139" t="str">
        <f>Table1[[#This Row],[KATEGORI]]</f>
        <v>IMPORT</v>
      </c>
    </row>
    <row r="1140" spans="1:15" ht="15.75" hidden="1" customHeight="1" x14ac:dyDescent="0.25">
      <c r="A1140">
        <v>2167</v>
      </c>
      <c r="B1140" t="s">
        <v>7</v>
      </c>
      <c r="C1140" t="s">
        <v>920</v>
      </c>
      <c r="D1140" t="s">
        <v>7</v>
      </c>
      <c r="E1140">
        <v>1200</v>
      </c>
      <c r="F1140" t="s">
        <v>11</v>
      </c>
      <c r="G1140" t="s">
        <v>9</v>
      </c>
      <c r="H1140" t="s">
        <v>7</v>
      </c>
      <c r="I1140">
        <v>1</v>
      </c>
      <c r="J1140" t="str">
        <f>PROPER(Table1[[#This Row],[NAMA]])</f>
        <v>Gunting 206J-1 Cola</v>
      </c>
      <c r="K1140">
        <f>Table1[[#This Row],[STOCK]]</f>
        <v>1</v>
      </c>
      <c r="L1140" t="str">
        <f>IF(Table1[[#This Row],[KODE]]="","",Table1[[#This Row],[KODE]])</f>
        <v/>
      </c>
      <c r="M1140" t="str">
        <f>IF(Table1[[#This Row],[QTY]]=0,"",CONCATENATE(Table1[[#This Row],[QTY]]," ",Table1[[#This Row],[STN]]))</f>
        <v>1200 PCS</v>
      </c>
      <c r="N1140" t="str">
        <f>Table1[[#This Row],[SUPPLIER]]</f>
        <v/>
      </c>
      <c r="O1140" t="str">
        <f>Table1[[#This Row],[KATEGORI]]</f>
        <v>GLOBAL</v>
      </c>
    </row>
    <row r="1141" spans="1:15" ht="15.75" hidden="1" customHeight="1" x14ac:dyDescent="0.25">
      <c r="A1141">
        <v>2168</v>
      </c>
      <c r="B1141" t="s">
        <v>7</v>
      </c>
      <c r="C1141" t="s">
        <v>921</v>
      </c>
      <c r="D1141" t="s">
        <v>7</v>
      </c>
      <c r="E1141">
        <v>1200</v>
      </c>
      <c r="F1141" t="s">
        <v>11</v>
      </c>
      <c r="G1141" t="s">
        <v>9</v>
      </c>
      <c r="H1141" t="s">
        <v>7</v>
      </c>
      <c r="I1141">
        <v>2</v>
      </c>
      <c r="J1141" t="str">
        <f>PROPER(Table1[[#This Row],[NAMA]])</f>
        <v>Gunting 206J-2 K Mas</v>
      </c>
      <c r="K1141">
        <f>Table1[[#This Row],[STOCK]]</f>
        <v>2</v>
      </c>
      <c r="L1141" t="str">
        <f>IF(Table1[[#This Row],[KODE]]="","",Table1[[#This Row],[KODE]])</f>
        <v/>
      </c>
      <c r="M1141" t="str">
        <f>IF(Table1[[#This Row],[QTY]]=0,"",CONCATENATE(Table1[[#This Row],[QTY]]," ",Table1[[#This Row],[STN]]))</f>
        <v>1200 PCS</v>
      </c>
      <c r="N1141" t="str">
        <f>Table1[[#This Row],[SUPPLIER]]</f>
        <v/>
      </c>
      <c r="O1141" t="str">
        <f>Table1[[#This Row],[KATEGORI]]</f>
        <v>GLOBAL</v>
      </c>
    </row>
    <row r="1142" spans="1:15" ht="15.75" hidden="1" customHeight="1" x14ac:dyDescent="0.25">
      <c r="A1142">
        <v>2169</v>
      </c>
      <c r="B1142" t="s">
        <v>7</v>
      </c>
      <c r="C1142" t="s">
        <v>922</v>
      </c>
      <c r="D1142" t="s">
        <v>7</v>
      </c>
      <c r="E1142">
        <v>1200</v>
      </c>
      <c r="F1142" t="s">
        <v>11</v>
      </c>
      <c r="G1142" t="s">
        <v>9</v>
      </c>
      <c r="H1142" t="s">
        <v>7</v>
      </c>
      <c r="I1142">
        <v>3</v>
      </c>
      <c r="J1142" t="str">
        <f>PROPER(Table1[[#This Row],[NAMA]])</f>
        <v>Gunting 304J-1 Kecil</v>
      </c>
      <c r="K1142">
        <f>Table1[[#This Row],[STOCK]]</f>
        <v>3</v>
      </c>
      <c r="L1142" t="str">
        <f>IF(Table1[[#This Row],[KODE]]="","",Table1[[#This Row],[KODE]])</f>
        <v/>
      </c>
      <c r="M1142" t="str">
        <f>IF(Table1[[#This Row],[QTY]]=0,"",CONCATENATE(Table1[[#This Row],[QTY]]," ",Table1[[#This Row],[STN]]))</f>
        <v>1200 PCS</v>
      </c>
      <c r="N1142" t="str">
        <f>Table1[[#This Row],[SUPPLIER]]</f>
        <v/>
      </c>
      <c r="O1142" t="str">
        <f>Table1[[#This Row],[KATEGORI]]</f>
        <v>GLOBAL</v>
      </c>
    </row>
    <row r="1143" spans="1:15" ht="15.75" hidden="1" customHeight="1" x14ac:dyDescent="0.25">
      <c r="A1143">
        <v>2170</v>
      </c>
      <c r="B1143" t="s">
        <v>7</v>
      </c>
      <c r="C1143" t="s">
        <v>923</v>
      </c>
      <c r="D1143" t="s">
        <v>7</v>
      </c>
      <c r="E1143">
        <v>1200</v>
      </c>
      <c r="F1143" t="s">
        <v>11</v>
      </c>
      <c r="G1143" t="s">
        <v>9</v>
      </c>
      <c r="H1143" t="s">
        <v>7</v>
      </c>
      <c r="I1143">
        <v>3</v>
      </c>
      <c r="J1143" t="str">
        <f>PROPER(Table1[[#This Row],[NAMA]])</f>
        <v>Gunting 304J-2 K Mas</v>
      </c>
      <c r="K1143">
        <f>Table1[[#This Row],[STOCK]]</f>
        <v>3</v>
      </c>
      <c r="L1143" t="str">
        <f>IF(Table1[[#This Row],[KODE]]="","",Table1[[#This Row],[KODE]])</f>
        <v/>
      </c>
      <c r="M1143" t="str">
        <f>IF(Table1[[#This Row],[QTY]]=0,"",CONCATENATE(Table1[[#This Row],[QTY]]," ",Table1[[#This Row],[STN]]))</f>
        <v>1200 PCS</v>
      </c>
      <c r="N1143" t="str">
        <f>Table1[[#This Row],[SUPPLIER]]</f>
        <v/>
      </c>
      <c r="O1143" t="str">
        <f>Table1[[#This Row],[KATEGORI]]</f>
        <v>GLOBAL</v>
      </c>
    </row>
    <row r="1144" spans="1:15" ht="15.75" hidden="1" customHeight="1" x14ac:dyDescent="0.25">
      <c r="A1144">
        <v>2171</v>
      </c>
      <c r="B1144" t="s">
        <v>7</v>
      </c>
      <c r="C1144" t="s">
        <v>924</v>
      </c>
      <c r="D1144" t="s">
        <v>22</v>
      </c>
      <c r="E1144">
        <v>240</v>
      </c>
      <c r="F1144" t="s">
        <v>11</v>
      </c>
      <c r="G1144" t="s">
        <v>9</v>
      </c>
      <c r="H1144" t="s">
        <v>7</v>
      </c>
      <c r="I1144">
        <v>2</v>
      </c>
      <c r="J1144" t="str">
        <f>PROPER(Table1[[#This Row],[NAMA]])</f>
        <v>Gunting 6 (B 023)</v>
      </c>
      <c r="K1144">
        <f>Table1[[#This Row],[STOCK]]</f>
        <v>2</v>
      </c>
      <c r="L1144" t="str">
        <f>IF(Table1[[#This Row],[KODE]]="","",Table1[[#This Row],[KODE]])</f>
        <v/>
      </c>
      <c r="M1144" t="str">
        <f>IF(Table1[[#This Row],[QTY]]=0,"",CONCATENATE(Table1[[#This Row],[QTY]]," ",Table1[[#This Row],[STN]]))</f>
        <v>240 PCS</v>
      </c>
      <c r="N1144" t="str">
        <f>Table1[[#This Row],[SUPPLIER]]</f>
        <v>-</v>
      </c>
      <c r="O1144" t="str">
        <f>Table1[[#This Row],[KATEGORI]]</f>
        <v>GLOBAL</v>
      </c>
    </row>
    <row r="1145" spans="1:15" ht="15.75" hidden="1" customHeight="1" x14ac:dyDescent="0.25">
      <c r="A1145">
        <v>2172</v>
      </c>
      <c r="B1145" t="s">
        <v>7</v>
      </c>
      <c r="C1145" t="s">
        <v>925</v>
      </c>
      <c r="D1145" t="s">
        <v>22</v>
      </c>
      <c r="E1145">
        <v>240</v>
      </c>
      <c r="F1145" t="s">
        <v>11</v>
      </c>
      <c r="G1145" t="s">
        <v>9</v>
      </c>
      <c r="H1145" t="s">
        <v>7</v>
      </c>
      <c r="I1145">
        <v>3</v>
      </c>
      <c r="J1145" t="str">
        <f>PROPER(Table1[[#This Row],[NAMA]])</f>
        <v>Gunting 8 (B 021)</v>
      </c>
      <c r="K1145">
        <f>Table1[[#This Row],[STOCK]]</f>
        <v>3</v>
      </c>
      <c r="L1145" t="str">
        <f>IF(Table1[[#This Row],[KODE]]="","",Table1[[#This Row],[KODE]])</f>
        <v/>
      </c>
      <c r="M1145" t="str">
        <f>IF(Table1[[#This Row],[QTY]]=0,"",CONCATENATE(Table1[[#This Row],[QTY]]," ",Table1[[#This Row],[STN]]))</f>
        <v>240 PCS</v>
      </c>
      <c r="N1145" t="str">
        <f>Table1[[#This Row],[SUPPLIER]]</f>
        <v>-</v>
      </c>
      <c r="O1145" t="str">
        <f>Table1[[#This Row],[KATEGORI]]</f>
        <v>GLOBAL</v>
      </c>
    </row>
    <row r="1146" spans="1:15" ht="15.75" customHeight="1" x14ac:dyDescent="0.25">
      <c r="A1146">
        <v>2173</v>
      </c>
      <c r="B1146" t="s">
        <v>7</v>
      </c>
      <c r="C1146" t="s">
        <v>926</v>
      </c>
      <c r="D1146" t="s">
        <v>86</v>
      </c>
      <c r="E1146">
        <v>360</v>
      </c>
      <c r="F1146" t="s">
        <v>11</v>
      </c>
      <c r="G1146" t="s">
        <v>12</v>
      </c>
      <c r="H1146" t="s">
        <v>7</v>
      </c>
      <c r="I1146">
        <v>4</v>
      </c>
      <c r="J1146" t="str">
        <f>PROPER(Table1[[#This Row],[NAMA]])</f>
        <v>Gunting 9002A</v>
      </c>
      <c r="K1146">
        <f>Table1[[#This Row],[STOCK]]</f>
        <v>4</v>
      </c>
      <c r="L1146" t="str">
        <f>IF(Table1[[#This Row],[KODE]]="","",Table1[[#This Row],[KODE]])</f>
        <v/>
      </c>
      <c r="M1146" t="str">
        <f>IF(Table1[[#This Row],[QTY]]=0,"",CONCATENATE(Table1[[#This Row],[QTY]]," ",Table1[[#This Row],[STN]]))</f>
        <v>360 PCS</v>
      </c>
      <c r="N1146" t="str">
        <f>Table1[[#This Row],[SUPPLIER]]</f>
        <v>IMPORT C7</v>
      </c>
      <c r="O1146" t="str">
        <f>Table1[[#This Row],[KATEGORI]]</f>
        <v>IMPORT</v>
      </c>
    </row>
    <row r="1147" spans="1:15" ht="15.75" hidden="1" customHeight="1" x14ac:dyDescent="0.25">
      <c r="A1147">
        <v>2174</v>
      </c>
      <c r="B1147" t="s">
        <v>7</v>
      </c>
      <c r="C1147" t="s">
        <v>927</v>
      </c>
      <c r="D1147" t="s">
        <v>7</v>
      </c>
      <c r="E1147">
        <v>360</v>
      </c>
      <c r="F1147" t="s">
        <v>11</v>
      </c>
      <c r="G1147" t="s">
        <v>9</v>
      </c>
      <c r="H1147" t="s">
        <v>7</v>
      </c>
      <c r="I1147">
        <v>6</v>
      </c>
      <c r="J1147" t="str">
        <f>PROPER(Table1[[#This Row],[NAMA]])</f>
        <v>Gunting Bbl 4401/ Set 3</v>
      </c>
      <c r="K1147">
        <f>Table1[[#This Row],[STOCK]]</f>
        <v>6</v>
      </c>
      <c r="L1147" t="str">
        <f>IF(Table1[[#This Row],[KODE]]="","",Table1[[#This Row],[KODE]])</f>
        <v/>
      </c>
      <c r="M1147" t="str">
        <f>IF(Table1[[#This Row],[QTY]]=0,"",CONCATENATE(Table1[[#This Row],[QTY]]," ",Table1[[#This Row],[STN]]))</f>
        <v>360 PCS</v>
      </c>
      <c r="N1147" t="str">
        <f>Table1[[#This Row],[SUPPLIER]]</f>
        <v/>
      </c>
      <c r="O1147" t="str">
        <f>Table1[[#This Row],[KATEGORI]]</f>
        <v>GLOBAL</v>
      </c>
    </row>
    <row r="1148" spans="1:15" ht="15.75" customHeight="1" x14ac:dyDescent="0.25">
      <c r="A1148">
        <v>2176</v>
      </c>
      <c r="B1148" t="s">
        <v>7</v>
      </c>
      <c r="C1148" t="s">
        <v>928</v>
      </c>
      <c r="D1148" t="s">
        <v>86</v>
      </c>
      <c r="E1148">
        <v>240</v>
      </c>
      <c r="F1148" t="s">
        <v>11</v>
      </c>
      <c r="G1148" t="s">
        <v>12</v>
      </c>
      <c r="H1148" t="s">
        <v>7</v>
      </c>
      <c r="I1148">
        <v>3</v>
      </c>
      <c r="J1148" t="str">
        <f>PROPER(Table1[[#This Row],[NAMA]])</f>
        <v>Gunting Cl-6015</v>
      </c>
      <c r="K1148">
        <f>Table1[[#This Row],[STOCK]]</f>
        <v>3</v>
      </c>
      <c r="L1148" t="str">
        <f>IF(Table1[[#This Row],[KODE]]="","",Table1[[#This Row],[KODE]])</f>
        <v/>
      </c>
      <c r="M1148" t="str">
        <f>IF(Table1[[#This Row],[QTY]]=0,"",CONCATENATE(Table1[[#This Row],[QTY]]," ",Table1[[#This Row],[STN]]))</f>
        <v>240 PCS</v>
      </c>
      <c r="N1148" t="str">
        <f>Table1[[#This Row],[SUPPLIER]]</f>
        <v>IMPORT C7</v>
      </c>
      <c r="O1148" t="str">
        <f>Table1[[#This Row],[KATEGORI]]</f>
        <v>IMPORT</v>
      </c>
    </row>
    <row r="1149" spans="1:15" ht="15.75" customHeight="1" x14ac:dyDescent="0.25">
      <c r="A1149">
        <v>2179</v>
      </c>
      <c r="B1149" t="s">
        <v>7</v>
      </c>
      <c r="C1149" t="s">
        <v>929</v>
      </c>
      <c r="D1149" t="s">
        <v>86</v>
      </c>
      <c r="E1149">
        <v>240</v>
      </c>
      <c r="F1149" t="s">
        <v>11</v>
      </c>
      <c r="G1149" t="s">
        <v>12</v>
      </c>
      <c r="H1149" t="s">
        <v>7</v>
      </c>
      <c r="I1149">
        <v>3</v>
      </c>
      <c r="J1149" t="str">
        <f>PROPER(Table1[[#This Row],[NAMA]])</f>
        <v>Gunting Ds-109</v>
      </c>
      <c r="K1149">
        <f>Table1[[#This Row],[STOCK]]</f>
        <v>3</v>
      </c>
      <c r="L1149" t="str">
        <f>IF(Table1[[#This Row],[KODE]]="","",Table1[[#This Row],[KODE]])</f>
        <v/>
      </c>
      <c r="M1149" t="str">
        <f>IF(Table1[[#This Row],[QTY]]=0,"",CONCATENATE(Table1[[#This Row],[QTY]]," ",Table1[[#This Row],[STN]]))</f>
        <v>240 PCS</v>
      </c>
      <c r="N1149" t="str">
        <f>Table1[[#This Row],[SUPPLIER]]</f>
        <v>IMPORT C7</v>
      </c>
      <c r="O1149" t="str">
        <f>Table1[[#This Row],[KATEGORI]]</f>
        <v>IMPORT</v>
      </c>
    </row>
    <row r="1150" spans="1:15" ht="15.75" customHeight="1" x14ac:dyDescent="0.25">
      <c r="A1150">
        <v>2180</v>
      </c>
      <c r="B1150" t="s">
        <v>7</v>
      </c>
      <c r="C1150" t="s">
        <v>930</v>
      </c>
      <c r="D1150" t="s">
        <v>86</v>
      </c>
      <c r="E1150">
        <v>240</v>
      </c>
      <c r="F1150" t="s">
        <v>11</v>
      </c>
      <c r="G1150" t="s">
        <v>12</v>
      </c>
      <c r="H1150" t="s">
        <v>7</v>
      </c>
      <c r="I1150">
        <v>3</v>
      </c>
      <c r="J1150" t="str">
        <f>PROPER(Table1[[#This Row],[NAMA]])</f>
        <v>Gunting Ds-203-8</v>
      </c>
      <c r="K1150">
        <f>Table1[[#This Row],[STOCK]]</f>
        <v>3</v>
      </c>
      <c r="L1150" t="str">
        <f>IF(Table1[[#This Row],[KODE]]="","",Table1[[#This Row],[KODE]])</f>
        <v/>
      </c>
      <c r="M1150" t="str">
        <f>IF(Table1[[#This Row],[QTY]]=0,"",CONCATENATE(Table1[[#This Row],[QTY]]," ",Table1[[#This Row],[STN]]))</f>
        <v>240 PCS</v>
      </c>
      <c r="N1150" t="str">
        <f>Table1[[#This Row],[SUPPLIER]]</f>
        <v>IMPORT C7</v>
      </c>
      <c r="O1150" t="str">
        <f>Table1[[#This Row],[KATEGORI]]</f>
        <v>IMPORT</v>
      </c>
    </row>
    <row r="1151" spans="1:15" ht="15.75" customHeight="1" x14ac:dyDescent="0.25">
      <c r="A1151">
        <v>2181</v>
      </c>
      <c r="B1151" t="s">
        <v>7</v>
      </c>
      <c r="C1151" t="s">
        <v>931</v>
      </c>
      <c r="D1151" t="s">
        <v>86</v>
      </c>
      <c r="E1151">
        <v>240</v>
      </c>
      <c r="F1151" t="s">
        <v>11</v>
      </c>
      <c r="G1151" t="s">
        <v>12</v>
      </c>
      <c r="H1151" t="s">
        <v>7</v>
      </c>
      <c r="I1151">
        <v>3</v>
      </c>
      <c r="J1151" t="str">
        <f>PROPER(Table1[[#This Row],[NAMA]])</f>
        <v>Gunting Ds-9008</v>
      </c>
      <c r="K1151">
        <f>Table1[[#This Row],[STOCK]]</f>
        <v>3</v>
      </c>
      <c r="L1151" t="str">
        <f>IF(Table1[[#This Row],[KODE]]="","",Table1[[#This Row],[KODE]])</f>
        <v/>
      </c>
      <c r="M1151" t="str">
        <f>IF(Table1[[#This Row],[QTY]]=0,"",CONCATENATE(Table1[[#This Row],[QTY]]," ",Table1[[#This Row],[STN]]))</f>
        <v>240 PCS</v>
      </c>
      <c r="N1151" t="str">
        <f>Table1[[#This Row],[SUPPLIER]]</f>
        <v>IMPORT C7</v>
      </c>
      <c r="O1151" t="str">
        <f>Table1[[#This Row],[KATEGORI]]</f>
        <v>IMPORT</v>
      </c>
    </row>
    <row r="1152" spans="1:15" ht="15.75" hidden="1" customHeight="1" x14ac:dyDescent="0.25">
      <c r="A1152">
        <v>2195</v>
      </c>
      <c r="B1152" t="s">
        <v>7</v>
      </c>
      <c r="C1152" t="s">
        <v>932</v>
      </c>
      <c r="D1152" t="s">
        <v>5328</v>
      </c>
      <c r="E1152">
        <v>20</v>
      </c>
      <c r="F1152" t="s">
        <v>8</v>
      </c>
      <c r="G1152" t="s">
        <v>110</v>
      </c>
      <c r="H1152" t="s">
        <v>7</v>
      </c>
      <c r="I1152">
        <v>1</v>
      </c>
      <c r="J1152" t="str">
        <f>PROPER(Table1[[#This Row],[NAMA]])</f>
        <v>Gunting Gunindo Pl-8</v>
      </c>
      <c r="K1152">
        <f>Table1[[#This Row],[STOCK]]</f>
        <v>1</v>
      </c>
      <c r="L1152" t="str">
        <f>IF(Table1[[#This Row],[KODE]]="","",Table1[[#This Row],[KODE]])</f>
        <v/>
      </c>
      <c r="M1152" t="str">
        <f>IF(Table1[[#This Row],[QTY]]=0,"",CONCATENATE(Table1[[#This Row],[QTY]]," ",Table1[[#This Row],[STN]]))</f>
        <v>20 LSN</v>
      </c>
      <c r="N1152" t="str">
        <f>Table1[[#This Row],[SUPPLIER]]</f>
        <v>GUNINDO</v>
      </c>
      <c r="O1152" t="str">
        <f>Table1[[#This Row],[KATEGORI]]</f>
        <v>PAJAK</v>
      </c>
    </row>
    <row r="1153" spans="1:15" ht="15.75" hidden="1" customHeight="1" x14ac:dyDescent="0.25">
      <c r="A1153">
        <v>2196</v>
      </c>
      <c r="B1153" t="s">
        <v>7</v>
      </c>
      <c r="C1153" t="s">
        <v>5475</v>
      </c>
      <c r="D1153" t="s">
        <v>5328</v>
      </c>
      <c r="E1153">
        <v>30</v>
      </c>
      <c r="F1153" t="s">
        <v>8</v>
      </c>
      <c r="G1153" t="s">
        <v>110</v>
      </c>
      <c r="H1153" t="s">
        <v>7</v>
      </c>
      <c r="I1153">
        <v>1</v>
      </c>
      <c r="J1153" t="str">
        <f>PROPER(Table1[[#This Row],[NAMA]])</f>
        <v>Gunting Gunindo Spl</v>
      </c>
      <c r="K1153">
        <f>Table1[[#This Row],[STOCK]]</f>
        <v>1</v>
      </c>
      <c r="L1153" t="str">
        <f>IF(Table1[[#This Row],[KODE]]="","",Table1[[#This Row],[KODE]])</f>
        <v/>
      </c>
      <c r="M1153" t="str">
        <f>IF(Table1[[#This Row],[QTY]]=0,"",CONCATENATE(Table1[[#This Row],[QTY]]," ",Table1[[#This Row],[STN]]))</f>
        <v>30 LSN</v>
      </c>
      <c r="N1153" t="str">
        <f>Table1[[#This Row],[SUPPLIER]]</f>
        <v>GUNINDO</v>
      </c>
      <c r="O1153" t="str">
        <f>Table1[[#This Row],[KATEGORI]]</f>
        <v>PAJAK</v>
      </c>
    </row>
    <row r="1154" spans="1:15" ht="15.75" hidden="1" customHeight="1" x14ac:dyDescent="0.25">
      <c r="A1154">
        <v>2199</v>
      </c>
      <c r="B1154" t="s">
        <v>7</v>
      </c>
      <c r="C1154" t="s">
        <v>933</v>
      </c>
      <c r="D1154" t="s">
        <v>7</v>
      </c>
      <c r="E1154">
        <v>30</v>
      </c>
      <c r="F1154" t="s">
        <v>8</v>
      </c>
      <c r="G1154" t="s">
        <v>9</v>
      </c>
      <c r="H1154" t="s">
        <v>7</v>
      </c>
      <c r="I1154">
        <v>2</v>
      </c>
      <c r="J1154" t="str">
        <f>PROPER(Table1[[#This Row],[NAMA]])</f>
        <v>Gunting Ht 707 T</v>
      </c>
      <c r="K1154">
        <f>Table1[[#This Row],[STOCK]]</f>
        <v>2</v>
      </c>
      <c r="L1154" t="str">
        <f>IF(Table1[[#This Row],[KODE]]="","",Table1[[#This Row],[KODE]])</f>
        <v/>
      </c>
      <c r="M1154" t="str">
        <f>IF(Table1[[#This Row],[QTY]]=0,"",CONCATENATE(Table1[[#This Row],[QTY]]," ",Table1[[#This Row],[STN]]))</f>
        <v>30 LSN</v>
      </c>
      <c r="N1154" t="str">
        <f>Table1[[#This Row],[SUPPLIER]]</f>
        <v/>
      </c>
      <c r="O1154" t="str">
        <f>Table1[[#This Row],[KATEGORI]]</f>
        <v>GLOBAL</v>
      </c>
    </row>
    <row r="1155" spans="1:15" ht="15.75" customHeight="1" x14ac:dyDescent="0.25">
      <c r="A1155">
        <v>2200</v>
      </c>
      <c r="B1155" t="s">
        <v>7</v>
      </c>
      <c r="C1155" t="s">
        <v>934</v>
      </c>
      <c r="D1155" t="s">
        <v>10</v>
      </c>
      <c r="E1155">
        <v>500</v>
      </c>
      <c r="F1155" t="s">
        <v>11</v>
      </c>
      <c r="G1155" t="s">
        <v>12</v>
      </c>
      <c r="H1155" t="s">
        <v>7</v>
      </c>
      <c r="I1155">
        <v>1</v>
      </c>
      <c r="J1155" t="str">
        <f>PROPER(Table1[[#This Row],[NAMA]])</f>
        <v>Gunting Hy011</v>
      </c>
      <c r="K1155">
        <f>Table1[[#This Row],[STOCK]]</f>
        <v>1</v>
      </c>
      <c r="L1155" t="str">
        <f>IF(Table1[[#This Row],[KODE]]="","",Table1[[#This Row],[KODE]])</f>
        <v/>
      </c>
      <c r="M1155" t="str">
        <f>IF(Table1[[#This Row],[QTY]]=0,"",CONCATENATE(Table1[[#This Row],[QTY]]," ",Table1[[#This Row],[STN]]))</f>
        <v>500 PCS</v>
      </c>
      <c r="N1155" t="str">
        <f>Table1[[#This Row],[SUPPLIER]]</f>
        <v>IMPORT 2019</v>
      </c>
      <c r="O1155" t="str">
        <f>Table1[[#This Row],[KATEGORI]]</f>
        <v>IMPORT</v>
      </c>
    </row>
    <row r="1156" spans="1:15" ht="15.75" hidden="1" customHeight="1" x14ac:dyDescent="0.25">
      <c r="A1156">
        <v>2204</v>
      </c>
      <c r="B1156" t="s">
        <v>7</v>
      </c>
      <c r="C1156" t="s">
        <v>5636</v>
      </c>
      <c r="D1156" t="s">
        <v>5637</v>
      </c>
      <c r="E1156">
        <v>30</v>
      </c>
      <c r="F1156" t="s">
        <v>8</v>
      </c>
      <c r="G1156" t="s">
        <v>9</v>
      </c>
      <c r="H1156" t="s">
        <v>7</v>
      </c>
      <c r="I1156">
        <v>1</v>
      </c>
      <c r="J1156" t="str">
        <f>PROPER(Table1[[#This Row],[NAMA]])</f>
        <v>Gunting Ideal Dr 8</v>
      </c>
      <c r="K1156">
        <f>Table1[[#This Row],[STOCK]]</f>
        <v>1</v>
      </c>
      <c r="L1156" t="str">
        <f>IF(Table1[[#This Row],[KODE]]="","",Table1[[#This Row],[KODE]])</f>
        <v/>
      </c>
      <c r="M1156" t="str">
        <f>IF(Table1[[#This Row],[QTY]]=0,"",CONCATENATE(Table1[[#This Row],[QTY]]," ",Table1[[#This Row],[STN]]))</f>
        <v>30 LSN</v>
      </c>
      <c r="N1156" t="str">
        <f>Table1[[#This Row],[SUPPLIER]]</f>
        <v>DR-ORIGINAL</v>
      </c>
      <c r="O1156" t="str">
        <f>Table1[[#This Row],[KATEGORI]]</f>
        <v>GLOBAL</v>
      </c>
    </row>
    <row r="1157" spans="1:15" ht="15.75" hidden="1" customHeight="1" x14ac:dyDescent="0.25">
      <c r="A1157">
        <v>2206</v>
      </c>
      <c r="B1157" t="s">
        <v>7</v>
      </c>
      <c r="C1157" t="s">
        <v>935</v>
      </c>
      <c r="D1157" t="s">
        <v>7</v>
      </c>
      <c r="E1157">
        <v>48</v>
      </c>
      <c r="F1157" t="s">
        <v>8</v>
      </c>
      <c r="G1157" t="s">
        <v>9</v>
      </c>
      <c r="H1157" t="s">
        <v>7</v>
      </c>
      <c r="I1157">
        <v>8</v>
      </c>
      <c r="J1157" t="str">
        <f>PROPER(Table1[[#This Row],[NAMA]])</f>
        <v>Gunting Ideal K 100</v>
      </c>
      <c r="K1157">
        <f>Table1[[#This Row],[STOCK]]</f>
        <v>8</v>
      </c>
      <c r="L1157" t="str">
        <f>IF(Table1[[#This Row],[KODE]]="","",Table1[[#This Row],[KODE]])</f>
        <v/>
      </c>
      <c r="M1157" t="str">
        <f>IF(Table1[[#This Row],[QTY]]=0,"",CONCATENATE(Table1[[#This Row],[QTY]]," ",Table1[[#This Row],[STN]]))</f>
        <v>48 LSN</v>
      </c>
      <c r="N1157" t="str">
        <f>Table1[[#This Row],[SUPPLIER]]</f>
        <v/>
      </c>
      <c r="O1157" t="str">
        <f>Table1[[#This Row],[KATEGORI]]</f>
        <v>GLOBAL</v>
      </c>
    </row>
    <row r="1158" spans="1:15" ht="15.75" hidden="1" customHeight="1" x14ac:dyDescent="0.25">
      <c r="A1158">
        <v>2207</v>
      </c>
      <c r="B1158" t="s">
        <v>7</v>
      </c>
      <c r="C1158" t="s">
        <v>936</v>
      </c>
      <c r="D1158" t="s">
        <v>7</v>
      </c>
      <c r="E1158">
        <v>48</v>
      </c>
      <c r="F1158" t="s">
        <v>8</v>
      </c>
      <c r="G1158" t="s">
        <v>9</v>
      </c>
      <c r="H1158" t="s">
        <v>7</v>
      </c>
      <c r="I1158">
        <v>6</v>
      </c>
      <c r="J1158" t="str">
        <f>PROPER(Table1[[#This Row],[NAMA]])</f>
        <v>Gunting Ideal K 200</v>
      </c>
      <c r="K1158">
        <f>Table1[[#This Row],[STOCK]]</f>
        <v>6</v>
      </c>
      <c r="L1158" t="str">
        <f>IF(Table1[[#This Row],[KODE]]="","",Table1[[#This Row],[KODE]])</f>
        <v/>
      </c>
      <c r="M1158" t="str">
        <f>IF(Table1[[#This Row],[QTY]]=0,"",CONCATENATE(Table1[[#This Row],[QTY]]," ",Table1[[#This Row],[STN]]))</f>
        <v>48 LSN</v>
      </c>
      <c r="N1158" t="str">
        <f>Table1[[#This Row],[SUPPLIER]]</f>
        <v/>
      </c>
      <c r="O1158" t="str">
        <f>Table1[[#This Row],[KATEGORI]]</f>
        <v>GLOBAL</v>
      </c>
    </row>
    <row r="1159" spans="1:15" ht="15.75" hidden="1" customHeight="1" x14ac:dyDescent="0.25">
      <c r="A1159">
        <v>2208</v>
      </c>
      <c r="B1159" t="s">
        <v>7</v>
      </c>
      <c r="C1159" t="s">
        <v>937</v>
      </c>
      <c r="D1159" t="s">
        <v>7</v>
      </c>
      <c r="E1159">
        <v>24</v>
      </c>
      <c r="F1159" t="s">
        <v>8</v>
      </c>
      <c r="G1159" t="s">
        <v>9</v>
      </c>
      <c r="H1159" t="s">
        <v>7</v>
      </c>
      <c r="I1159">
        <v>7</v>
      </c>
      <c r="J1159" t="str">
        <f>PROPER(Table1[[#This Row],[NAMA]])</f>
        <v>Gunting Ideal K 300</v>
      </c>
      <c r="K1159">
        <f>Table1[[#This Row],[STOCK]]</f>
        <v>7</v>
      </c>
      <c r="L1159" t="str">
        <f>IF(Table1[[#This Row],[KODE]]="","",Table1[[#This Row],[KODE]])</f>
        <v/>
      </c>
      <c r="M1159" t="str">
        <f>IF(Table1[[#This Row],[QTY]]=0,"",CONCATENATE(Table1[[#This Row],[QTY]]," ",Table1[[#This Row],[STN]]))</f>
        <v>24 LSN</v>
      </c>
      <c r="N1159" t="str">
        <f>Table1[[#This Row],[SUPPLIER]]</f>
        <v/>
      </c>
      <c r="O1159" t="str">
        <f>Table1[[#This Row],[KATEGORI]]</f>
        <v>GLOBAL</v>
      </c>
    </row>
    <row r="1160" spans="1:15" ht="15.75" hidden="1" customHeight="1" x14ac:dyDescent="0.25">
      <c r="A1160">
        <v>2209</v>
      </c>
      <c r="B1160" t="s">
        <v>7</v>
      </c>
      <c r="C1160" t="s">
        <v>938</v>
      </c>
      <c r="D1160" t="s">
        <v>7</v>
      </c>
      <c r="E1160">
        <v>24</v>
      </c>
      <c r="F1160" t="s">
        <v>8</v>
      </c>
      <c r="G1160" t="s">
        <v>9</v>
      </c>
      <c r="H1160" t="s">
        <v>7</v>
      </c>
      <c r="I1160">
        <v>4</v>
      </c>
      <c r="J1160" t="str">
        <f>PROPER(Table1[[#This Row],[NAMA]])</f>
        <v>Gunting Ideal K 400</v>
      </c>
      <c r="K1160">
        <f>Table1[[#This Row],[STOCK]]</f>
        <v>4</v>
      </c>
      <c r="L1160" t="str">
        <f>IF(Table1[[#This Row],[KODE]]="","",Table1[[#This Row],[KODE]])</f>
        <v/>
      </c>
      <c r="M1160" t="str">
        <f>IF(Table1[[#This Row],[QTY]]=0,"",CONCATENATE(Table1[[#This Row],[QTY]]," ",Table1[[#This Row],[STN]]))</f>
        <v>24 LSN</v>
      </c>
      <c r="N1160" t="str">
        <f>Table1[[#This Row],[SUPPLIER]]</f>
        <v/>
      </c>
      <c r="O1160" t="str">
        <f>Table1[[#This Row],[KATEGORI]]</f>
        <v>GLOBAL</v>
      </c>
    </row>
    <row r="1161" spans="1:15" ht="15.75" hidden="1" customHeight="1" x14ac:dyDescent="0.25">
      <c r="A1161">
        <v>2210</v>
      </c>
      <c r="B1161" t="s">
        <v>7</v>
      </c>
      <c r="C1161" t="s">
        <v>939</v>
      </c>
      <c r="D1161" t="s">
        <v>7</v>
      </c>
      <c r="E1161">
        <v>20</v>
      </c>
      <c r="F1161" t="s">
        <v>8</v>
      </c>
      <c r="G1161" t="s">
        <v>9</v>
      </c>
      <c r="H1161" t="s">
        <v>7</v>
      </c>
      <c r="I1161">
        <v>8</v>
      </c>
      <c r="J1161" t="str">
        <f>PROPER(Table1[[#This Row],[NAMA]])</f>
        <v>Gunting Ideal K 500</v>
      </c>
      <c r="K1161">
        <f>Table1[[#This Row],[STOCK]]</f>
        <v>8</v>
      </c>
      <c r="L1161" t="str">
        <f>IF(Table1[[#This Row],[KODE]]="","",Table1[[#This Row],[KODE]])</f>
        <v/>
      </c>
      <c r="M1161" t="str">
        <f>IF(Table1[[#This Row],[QTY]]=0,"",CONCATENATE(Table1[[#This Row],[QTY]]," ",Table1[[#This Row],[STN]]))</f>
        <v>20 LSN</v>
      </c>
      <c r="N1161" t="str">
        <f>Table1[[#This Row],[SUPPLIER]]</f>
        <v/>
      </c>
      <c r="O1161" t="str">
        <f>Table1[[#This Row],[KATEGORI]]</f>
        <v>GLOBAL</v>
      </c>
    </row>
    <row r="1162" spans="1:15" ht="15.75" hidden="1" customHeight="1" x14ac:dyDescent="0.25">
      <c r="A1162">
        <v>2211</v>
      </c>
      <c r="B1162" t="s">
        <v>7</v>
      </c>
      <c r="C1162" t="s">
        <v>940</v>
      </c>
      <c r="D1162" t="s">
        <v>7</v>
      </c>
      <c r="E1162">
        <v>30</v>
      </c>
      <c r="F1162" t="s">
        <v>8</v>
      </c>
      <c r="G1162" t="s">
        <v>9</v>
      </c>
      <c r="H1162" t="s">
        <v>7</v>
      </c>
      <c r="I1162">
        <v>3</v>
      </c>
      <c r="J1162" t="str">
        <f>PROPER(Table1[[#This Row],[NAMA]])</f>
        <v>Gunting Infico Sc 100 Blk</v>
      </c>
      <c r="K1162">
        <f>Table1[[#This Row],[STOCK]]</f>
        <v>3</v>
      </c>
      <c r="L1162" t="str">
        <f>IF(Table1[[#This Row],[KODE]]="","",Table1[[#This Row],[KODE]])</f>
        <v/>
      </c>
      <c r="M1162" t="str">
        <f>IF(Table1[[#This Row],[QTY]]=0,"",CONCATENATE(Table1[[#This Row],[QTY]]," ",Table1[[#This Row],[STN]]))</f>
        <v>30 LSN</v>
      </c>
      <c r="N1162" t="str">
        <f>Table1[[#This Row],[SUPPLIER]]</f>
        <v/>
      </c>
      <c r="O1162" t="str">
        <f>Table1[[#This Row],[KATEGORI]]</f>
        <v>GLOBAL</v>
      </c>
    </row>
    <row r="1163" spans="1:15" ht="15.75" hidden="1" customHeight="1" x14ac:dyDescent="0.25">
      <c r="A1163">
        <v>2213</v>
      </c>
      <c r="B1163" t="s">
        <v>7</v>
      </c>
      <c r="C1163" t="s">
        <v>941</v>
      </c>
      <c r="D1163" t="s">
        <v>7</v>
      </c>
      <c r="E1163">
        <v>40</v>
      </c>
      <c r="F1163" t="s">
        <v>8</v>
      </c>
      <c r="G1163" t="s">
        <v>9</v>
      </c>
      <c r="H1163" t="s">
        <v>7</v>
      </c>
      <c r="I1163">
        <v>3</v>
      </c>
      <c r="J1163" t="str">
        <f>PROPER(Table1[[#This Row],[NAMA]])</f>
        <v>Gunting Infico Sc 50</v>
      </c>
      <c r="K1163">
        <f>Table1[[#This Row],[STOCK]]</f>
        <v>3</v>
      </c>
      <c r="L1163" t="str">
        <f>IF(Table1[[#This Row],[KODE]]="","",Table1[[#This Row],[KODE]])</f>
        <v/>
      </c>
      <c r="M1163" t="str">
        <f>IF(Table1[[#This Row],[QTY]]=0,"",CONCATENATE(Table1[[#This Row],[QTY]]," ",Table1[[#This Row],[STN]]))</f>
        <v>40 LSN</v>
      </c>
      <c r="N1163" t="str">
        <f>Table1[[#This Row],[SUPPLIER]]</f>
        <v/>
      </c>
      <c r="O1163" t="str">
        <f>Table1[[#This Row],[KATEGORI]]</f>
        <v>GLOBAL</v>
      </c>
    </row>
    <row r="1164" spans="1:15" ht="15.75" customHeight="1" x14ac:dyDescent="0.25">
      <c r="A1164">
        <v>2214</v>
      </c>
      <c r="B1164" t="s">
        <v>7</v>
      </c>
      <c r="C1164" t="s">
        <v>942</v>
      </c>
      <c r="D1164" t="s">
        <v>10</v>
      </c>
      <c r="E1164">
        <v>480</v>
      </c>
      <c r="F1164" t="s">
        <v>11</v>
      </c>
      <c r="G1164" t="s">
        <v>12</v>
      </c>
      <c r="H1164" t="s">
        <v>7</v>
      </c>
      <c r="I1164">
        <v>4</v>
      </c>
      <c r="J1164" t="str">
        <f>PROPER(Table1[[#This Row],[NAMA]])</f>
        <v>Gunting J-B002</v>
      </c>
      <c r="K1164">
        <f>Table1[[#This Row],[STOCK]]</f>
        <v>4</v>
      </c>
      <c r="L1164" t="str">
        <f>IF(Table1[[#This Row],[KODE]]="","",Table1[[#This Row],[KODE]])</f>
        <v/>
      </c>
      <c r="M1164" t="str">
        <f>IF(Table1[[#This Row],[QTY]]=0,"",CONCATENATE(Table1[[#This Row],[QTY]]," ",Table1[[#This Row],[STN]]))</f>
        <v>480 PCS</v>
      </c>
      <c r="N1164" t="str">
        <f>Table1[[#This Row],[SUPPLIER]]</f>
        <v>IMPORT 2019</v>
      </c>
      <c r="O1164" t="str">
        <f>Table1[[#This Row],[KATEGORI]]</f>
        <v>IMPORT</v>
      </c>
    </row>
    <row r="1165" spans="1:15" ht="15.75" customHeight="1" x14ac:dyDescent="0.25">
      <c r="A1165">
        <v>2215</v>
      </c>
      <c r="B1165" t="s">
        <v>7</v>
      </c>
      <c r="C1165" t="s">
        <v>943</v>
      </c>
      <c r="D1165" t="s">
        <v>10</v>
      </c>
      <c r="E1165">
        <v>480</v>
      </c>
      <c r="F1165" t="s">
        <v>11</v>
      </c>
      <c r="G1165" t="s">
        <v>12</v>
      </c>
      <c r="H1165" t="s">
        <v>7</v>
      </c>
      <c r="I1165">
        <v>4</v>
      </c>
      <c r="J1165" t="str">
        <f>PROPER(Table1[[#This Row],[NAMA]])</f>
        <v>Gunting J-B003</v>
      </c>
      <c r="K1165">
        <f>Table1[[#This Row],[STOCK]]</f>
        <v>4</v>
      </c>
      <c r="L1165" t="str">
        <f>IF(Table1[[#This Row],[KODE]]="","",Table1[[#This Row],[KODE]])</f>
        <v/>
      </c>
      <c r="M1165" t="str">
        <f>IF(Table1[[#This Row],[QTY]]=0,"",CONCATENATE(Table1[[#This Row],[QTY]]," ",Table1[[#This Row],[STN]]))</f>
        <v>480 PCS</v>
      </c>
      <c r="N1165" t="str">
        <f>Table1[[#This Row],[SUPPLIER]]</f>
        <v>IMPORT 2019</v>
      </c>
      <c r="O1165" t="str">
        <f>Table1[[#This Row],[KATEGORI]]</f>
        <v>IMPORT</v>
      </c>
    </row>
    <row r="1166" spans="1:15" ht="15.75" customHeight="1" x14ac:dyDescent="0.25">
      <c r="A1166">
        <v>2216</v>
      </c>
      <c r="B1166" t="s">
        <v>7</v>
      </c>
      <c r="C1166" t="s">
        <v>944</v>
      </c>
      <c r="D1166" t="s">
        <v>10</v>
      </c>
      <c r="E1166">
        <v>480</v>
      </c>
      <c r="F1166" t="s">
        <v>11</v>
      </c>
      <c r="G1166" t="s">
        <v>12</v>
      </c>
      <c r="H1166" t="s">
        <v>7</v>
      </c>
      <c r="I1166">
        <v>3</v>
      </c>
      <c r="J1166" t="str">
        <f>PROPER(Table1[[#This Row],[NAMA]])</f>
        <v>Gunting J-B004</v>
      </c>
      <c r="K1166">
        <f>Table1[[#This Row],[STOCK]]</f>
        <v>3</v>
      </c>
      <c r="L1166" t="str">
        <f>IF(Table1[[#This Row],[KODE]]="","",Table1[[#This Row],[KODE]])</f>
        <v/>
      </c>
      <c r="M1166" t="str">
        <f>IF(Table1[[#This Row],[QTY]]=0,"",CONCATENATE(Table1[[#This Row],[QTY]]," ",Table1[[#This Row],[STN]]))</f>
        <v>480 PCS</v>
      </c>
      <c r="N1166" t="str">
        <f>Table1[[#This Row],[SUPPLIER]]</f>
        <v>IMPORT 2019</v>
      </c>
      <c r="O1166" t="str">
        <f>Table1[[#This Row],[KATEGORI]]</f>
        <v>IMPORT</v>
      </c>
    </row>
    <row r="1167" spans="1:15" ht="15.75" hidden="1" customHeight="1" x14ac:dyDescent="0.25">
      <c r="A1167">
        <v>2221</v>
      </c>
      <c r="B1167" t="s">
        <v>7</v>
      </c>
      <c r="C1167" t="s">
        <v>945</v>
      </c>
      <c r="D1167" t="s">
        <v>7</v>
      </c>
      <c r="E1167">
        <v>48</v>
      </c>
      <c r="F1167" t="s">
        <v>8</v>
      </c>
      <c r="G1167" t="s">
        <v>9</v>
      </c>
      <c r="H1167" t="s">
        <v>7</v>
      </c>
      <c r="I1167">
        <v>13</v>
      </c>
      <c r="J1167" t="str">
        <f>PROPER(Table1[[#This Row],[NAMA]])</f>
        <v>Gunting Junior J 100</v>
      </c>
      <c r="K1167">
        <f>Table1[[#This Row],[STOCK]]</f>
        <v>13</v>
      </c>
      <c r="L1167" t="str">
        <f>IF(Table1[[#This Row],[KODE]]="","",Table1[[#This Row],[KODE]])</f>
        <v/>
      </c>
      <c r="M1167" t="str">
        <f>IF(Table1[[#This Row],[QTY]]=0,"",CONCATENATE(Table1[[#This Row],[QTY]]," ",Table1[[#This Row],[STN]]))</f>
        <v>48 LSN</v>
      </c>
      <c r="N1167" t="str">
        <f>Table1[[#This Row],[SUPPLIER]]</f>
        <v/>
      </c>
      <c r="O1167" t="str">
        <f>Table1[[#This Row],[KATEGORI]]</f>
        <v>GLOBAL</v>
      </c>
    </row>
    <row r="1168" spans="1:15" ht="15.75" hidden="1" customHeight="1" x14ac:dyDescent="0.25">
      <c r="A1168">
        <v>2222</v>
      </c>
      <c r="B1168" t="s">
        <v>7</v>
      </c>
      <c r="C1168" t="s">
        <v>946</v>
      </c>
      <c r="D1168" t="s">
        <v>7</v>
      </c>
      <c r="E1168">
        <v>48</v>
      </c>
      <c r="F1168" t="s">
        <v>8</v>
      </c>
      <c r="G1168" t="s">
        <v>9</v>
      </c>
      <c r="H1168" t="s">
        <v>7</v>
      </c>
      <c r="I1168">
        <v>3</v>
      </c>
      <c r="J1168" t="str">
        <f>PROPER(Table1[[#This Row],[NAMA]])</f>
        <v>Gunting Junior J 200</v>
      </c>
      <c r="K1168">
        <f>Table1[[#This Row],[STOCK]]</f>
        <v>3</v>
      </c>
      <c r="L1168" t="str">
        <f>IF(Table1[[#This Row],[KODE]]="","",Table1[[#This Row],[KODE]])</f>
        <v/>
      </c>
      <c r="M1168" t="str">
        <f>IF(Table1[[#This Row],[QTY]]=0,"",CONCATENATE(Table1[[#This Row],[QTY]]," ",Table1[[#This Row],[STN]]))</f>
        <v>48 LSN</v>
      </c>
      <c r="N1168" t="str">
        <f>Table1[[#This Row],[SUPPLIER]]</f>
        <v/>
      </c>
      <c r="O1168" t="str">
        <f>Table1[[#This Row],[KATEGORI]]</f>
        <v>GLOBAL</v>
      </c>
    </row>
    <row r="1169" spans="1:15" ht="15.75" hidden="1" customHeight="1" x14ac:dyDescent="0.25">
      <c r="A1169">
        <v>2223</v>
      </c>
      <c r="B1169" t="s">
        <v>7</v>
      </c>
      <c r="C1169" t="s">
        <v>947</v>
      </c>
      <c r="D1169" t="s">
        <v>7</v>
      </c>
      <c r="E1169">
        <v>24</v>
      </c>
      <c r="F1169" t="s">
        <v>8</v>
      </c>
      <c r="G1169" t="s">
        <v>9</v>
      </c>
      <c r="H1169" t="s">
        <v>7</v>
      </c>
      <c r="I1169">
        <v>7</v>
      </c>
      <c r="J1169" t="str">
        <f>PROPER(Table1[[#This Row],[NAMA]])</f>
        <v>Gunting Junior J 300</v>
      </c>
      <c r="K1169">
        <f>Table1[[#This Row],[STOCK]]</f>
        <v>7</v>
      </c>
      <c r="L1169" t="str">
        <f>IF(Table1[[#This Row],[KODE]]="","",Table1[[#This Row],[KODE]])</f>
        <v/>
      </c>
      <c r="M1169" t="str">
        <f>IF(Table1[[#This Row],[QTY]]=0,"",CONCATENATE(Table1[[#This Row],[QTY]]," ",Table1[[#This Row],[STN]]))</f>
        <v>24 LSN</v>
      </c>
      <c r="N1169" t="str">
        <f>Table1[[#This Row],[SUPPLIER]]</f>
        <v/>
      </c>
      <c r="O1169" t="str">
        <f>Table1[[#This Row],[KATEGORI]]</f>
        <v>GLOBAL</v>
      </c>
    </row>
    <row r="1170" spans="1:15" ht="15.75" hidden="1" customHeight="1" x14ac:dyDescent="0.25">
      <c r="A1170">
        <v>2224</v>
      </c>
      <c r="B1170" t="s">
        <v>7</v>
      </c>
      <c r="C1170" t="s">
        <v>948</v>
      </c>
      <c r="D1170" t="s">
        <v>7</v>
      </c>
      <c r="E1170">
        <v>24</v>
      </c>
      <c r="F1170" t="s">
        <v>8</v>
      </c>
      <c r="G1170" t="s">
        <v>9</v>
      </c>
      <c r="H1170" t="s">
        <v>7</v>
      </c>
      <c r="I1170">
        <v>4</v>
      </c>
      <c r="J1170" t="str">
        <f>PROPER(Table1[[#This Row],[NAMA]])</f>
        <v>Gunting Junior J 400</v>
      </c>
      <c r="K1170">
        <f>Table1[[#This Row],[STOCK]]</f>
        <v>4</v>
      </c>
      <c r="L1170" t="str">
        <f>IF(Table1[[#This Row],[KODE]]="","",Table1[[#This Row],[KODE]])</f>
        <v/>
      </c>
      <c r="M1170" t="str">
        <f>IF(Table1[[#This Row],[QTY]]=0,"",CONCATENATE(Table1[[#This Row],[QTY]]," ",Table1[[#This Row],[STN]]))</f>
        <v>24 LSN</v>
      </c>
      <c r="N1170" t="str">
        <f>Table1[[#This Row],[SUPPLIER]]</f>
        <v/>
      </c>
      <c r="O1170" t="str">
        <f>Table1[[#This Row],[KATEGORI]]</f>
        <v>GLOBAL</v>
      </c>
    </row>
    <row r="1171" spans="1:15" ht="15.75" hidden="1" customHeight="1" x14ac:dyDescent="0.25">
      <c r="A1171">
        <v>2225</v>
      </c>
      <c r="B1171" t="s">
        <v>7</v>
      </c>
      <c r="C1171" t="s">
        <v>949</v>
      </c>
      <c r="D1171" t="s">
        <v>7</v>
      </c>
      <c r="E1171">
        <v>20</v>
      </c>
      <c r="F1171" t="s">
        <v>8</v>
      </c>
      <c r="G1171" t="s">
        <v>9</v>
      </c>
      <c r="H1171" t="s">
        <v>7</v>
      </c>
      <c r="I1171">
        <v>11</v>
      </c>
      <c r="J1171" t="str">
        <f>PROPER(Table1[[#This Row],[NAMA]])</f>
        <v>Gunting Junior J 500</v>
      </c>
      <c r="K1171">
        <f>Table1[[#This Row],[STOCK]]</f>
        <v>11</v>
      </c>
      <c r="L1171" t="str">
        <f>IF(Table1[[#This Row],[KODE]]="","",Table1[[#This Row],[KODE]])</f>
        <v/>
      </c>
      <c r="M1171" t="str">
        <f>IF(Table1[[#This Row],[QTY]]=0,"",CONCATENATE(Table1[[#This Row],[QTY]]," ",Table1[[#This Row],[STN]]))</f>
        <v>20 LSN</v>
      </c>
      <c r="N1171" t="str">
        <f>Table1[[#This Row],[SUPPLIER]]</f>
        <v/>
      </c>
      <c r="O1171" t="str">
        <f>Table1[[#This Row],[KATEGORI]]</f>
        <v>GLOBAL</v>
      </c>
    </row>
    <row r="1172" spans="1:15" ht="15.75" hidden="1" customHeight="1" x14ac:dyDescent="0.25">
      <c r="A1172">
        <v>2226</v>
      </c>
      <c r="B1172" t="s">
        <v>7</v>
      </c>
      <c r="C1172" t="s">
        <v>950</v>
      </c>
      <c r="D1172" t="s">
        <v>7</v>
      </c>
      <c r="E1172">
        <v>738</v>
      </c>
      <c r="F1172" t="s">
        <v>11</v>
      </c>
      <c r="G1172" t="s">
        <v>9</v>
      </c>
      <c r="H1172" t="s">
        <v>7</v>
      </c>
      <c r="I1172">
        <v>3</v>
      </c>
      <c r="J1172" t="str">
        <f>PROPER(Table1[[#This Row],[NAMA]])</f>
        <v>Gunting Kaibo</v>
      </c>
      <c r="K1172">
        <f>Table1[[#This Row],[STOCK]]</f>
        <v>3</v>
      </c>
      <c r="L1172" t="str">
        <f>IF(Table1[[#This Row],[KODE]]="","",Table1[[#This Row],[KODE]])</f>
        <v/>
      </c>
      <c r="M1172" t="str">
        <f>IF(Table1[[#This Row],[QTY]]=0,"",CONCATENATE(Table1[[#This Row],[QTY]]," ",Table1[[#This Row],[STN]]))</f>
        <v>738 PCS</v>
      </c>
      <c r="N1172" t="str">
        <f>Table1[[#This Row],[SUPPLIER]]</f>
        <v/>
      </c>
      <c r="O1172" t="str">
        <f>Table1[[#This Row],[KATEGORI]]</f>
        <v>GLOBAL</v>
      </c>
    </row>
    <row r="1173" spans="1:15" ht="15.75" hidden="1" customHeight="1" x14ac:dyDescent="0.25">
      <c r="A1173">
        <v>2227</v>
      </c>
      <c r="B1173" t="s">
        <v>7</v>
      </c>
      <c r="C1173" t="s">
        <v>6646</v>
      </c>
      <c r="D1173" t="s">
        <v>128</v>
      </c>
      <c r="E1173">
        <v>25</v>
      </c>
      <c r="F1173" t="s">
        <v>8</v>
      </c>
      <c r="G1173" t="s">
        <v>110</v>
      </c>
      <c r="H1173" t="s">
        <v>7</v>
      </c>
      <c r="I1173">
        <v>3</v>
      </c>
      <c r="J1173" t="str">
        <f>PROPER(Table1[[#This Row],[NAMA]])</f>
        <v>Gunting Kenko Sc 828</v>
      </c>
      <c r="K1173">
        <f>Table1[[#This Row],[STOCK]]</f>
        <v>3</v>
      </c>
      <c r="L1173" t="str">
        <f>IF(Table1[[#This Row],[KODE]]="","",Table1[[#This Row],[KODE]])</f>
        <v/>
      </c>
      <c r="M1173" t="str">
        <f>IF(Table1[[#This Row],[QTY]]=0,"",CONCATENATE(Table1[[#This Row],[QTY]]," ",Table1[[#This Row],[STN]]))</f>
        <v>25 LSN</v>
      </c>
      <c r="N1173" t="str">
        <f>Table1[[#This Row],[SUPPLIER]]</f>
        <v>KENKO</v>
      </c>
      <c r="O1173" t="str">
        <f>Table1[[#This Row],[KATEGORI]]</f>
        <v>PAJAK</v>
      </c>
    </row>
    <row r="1174" spans="1:15" ht="15.75" hidden="1" customHeight="1" x14ac:dyDescent="0.25">
      <c r="A1174">
        <v>2228</v>
      </c>
      <c r="B1174" t="s">
        <v>7</v>
      </c>
      <c r="C1174" t="s">
        <v>7001</v>
      </c>
      <c r="D1174" t="s">
        <v>128</v>
      </c>
      <c r="E1174">
        <v>25</v>
      </c>
      <c r="F1174" t="s">
        <v>8</v>
      </c>
      <c r="G1174" t="s">
        <v>110</v>
      </c>
      <c r="H1174" t="s">
        <v>7</v>
      </c>
      <c r="I1174">
        <v>2</v>
      </c>
      <c r="J1174" t="str">
        <f>PROPER(Table1[[#This Row],[NAMA]])</f>
        <v>Gunting Kenko Sc 838</v>
      </c>
      <c r="K1174">
        <f>Table1[[#This Row],[STOCK]]</f>
        <v>2</v>
      </c>
      <c r="L1174" t="str">
        <f>IF(Table1[[#This Row],[KODE]]="","",Table1[[#This Row],[KODE]])</f>
        <v/>
      </c>
      <c r="M1174" t="str">
        <f>IF(Table1[[#This Row],[QTY]]=0,"",CONCATENATE(Table1[[#This Row],[QTY]]," ",Table1[[#This Row],[STN]]))</f>
        <v>25 LSN</v>
      </c>
      <c r="N1174" t="str">
        <f>Table1[[#This Row],[SUPPLIER]]</f>
        <v>KENKO</v>
      </c>
      <c r="O1174" t="str">
        <f>Table1[[#This Row],[KATEGORI]]</f>
        <v>PAJAK</v>
      </c>
    </row>
    <row r="1175" spans="1:15" ht="15.75" hidden="1" customHeight="1" x14ac:dyDescent="0.25">
      <c r="A1175">
        <v>2233</v>
      </c>
      <c r="B1175" t="s">
        <v>7</v>
      </c>
      <c r="C1175" t="s">
        <v>6647</v>
      </c>
      <c r="D1175" t="s">
        <v>128</v>
      </c>
      <c r="E1175">
        <v>10</v>
      </c>
      <c r="F1175" t="s">
        <v>8</v>
      </c>
      <c r="G1175" t="s">
        <v>110</v>
      </c>
      <c r="H1175" t="s">
        <v>7</v>
      </c>
      <c r="I1175">
        <v>2</v>
      </c>
      <c r="J1175" t="str">
        <f>PROPER(Table1[[#This Row],[NAMA]])</f>
        <v>Gunting Kenko Sc-848</v>
      </c>
      <c r="K1175">
        <f>Table1[[#This Row],[STOCK]]</f>
        <v>2</v>
      </c>
      <c r="L1175" t="str">
        <f>IF(Table1[[#This Row],[KODE]]="","",Table1[[#This Row],[KODE]])</f>
        <v/>
      </c>
      <c r="M1175" t="str">
        <f>IF(Table1[[#This Row],[QTY]]=0,"",CONCATENATE(Table1[[#This Row],[QTY]]," ",Table1[[#This Row],[STN]]))</f>
        <v>10 LSN</v>
      </c>
      <c r="N1175" t="str">
        <f>Table1[[#This Row],[SUPPLIER]]</f>
        <v>KENKO</v>
      </c>
      <c r="O1175" t="str">
        <f>Table1[[#This Row],[KATEGORI]]</f>
        <v>PAJAK</v>
      </c>
    </row>
    <row r="1176" spans="1:15" ht="15.75" hidden="1" customHeight="1" x14ac:dyDescent="0.25">
      <c r="A1176">
        <v>2234</v>
      </c>
      <c r="B1176" t="s">
        <v>7</v>
      </c>
      <c r="C1176" t="s">
        <v>951</v>
      </c>
      <c r="D1176" t="s">
        <v>22</v>
      </c>
      <c r="E1176">
        <v>60</v>
      </c>
      <c r="F1176" t="s">
        <v>8</v>
      </c>
      <c r="G1176" t="s">
        <v>9</v>
      </c>
      <c r="H1176" t="s">
        <v>7</v>
      </c>
      <c r="I1176">
        <v>4</v>
      </c>
      <c r="J1176" t="str">
        <f>PROPER(Table1[[#This Row],[NAMA]])</f>
        <v>Gunting Kertas Plastik (2807)</v>
      </c>
      <c r="K1176">
        <f>Table1[[#This Row],[STOCK]]</f>
        <v>4</v>
      </c>
      <c r="L1176" t="str">
        <f>IF(Table1[[#This Row],[KODE]]="","",Table1[[#This Row],[KODE]])</f>
        <v/>
      </c>
      <c r="M1176" t="str">
        <f>IF(Table1[[#This Row],[QTY]]=0,"",CONCATENATE(Table1[[#This Row],[QTY]]," ",Table1[[#This Row],[STN]]))</f>
        <v>60 LSN</v>
      </c>
      <c r="N1176" t="str">
        <f>Table1[[#This Row],[SUPPLIER]]</f>
        <v>-</v>
      </c>
      <c r="O1176" t="str">
        <f>Table1[[#This Row],[KATEGORI]]</f>
        <v>GLOBAL</v>
      </c>
    </row>
    <row r="1177" spans="1:15" ht="15.75" hidden="1" customHeight="1" x14ac:dyDescent="0.25">
      <c r="A1177">
        <v>2236</v>
      </c>
      <c r="B1177" t="s">
        <v>7</v>
      </c>
      <c r="C1177" t="s">
        <v>952</v>
      </c>
      <c r="D1177" t="s">
        <v>7</v>
      </c>
      <c r="E1177">
        <v>50</v>
      </c>
      <c r="F1177" t="s">
        <v>8</v>
      </c>
      <c r="G1177" t="s">
        <v>9</v>
      </c>
      <c r="H1177" t="s">
        <v>7</v>
      </c>
      <c r="I1177">
        <v>29</v>
      </c>
      <c r="J1177" t="str">
        <f>PROPER(Table1[[#This Row],[NAMA]])</f>
        <v>Gunting Kuku 777 H 211 B</v>
      </c>
      <c r="K1177">
        <f>Table1[[#This Row],[STOCK]]</f>
        <v>29</v>
      </c>
      <c r="L1177" t="str">
        <f>IF(Table1[[#This Row],[KODE]]="","",Table1[[#This Row],[KODE]])</f>
        <v/>
      </c>
      <c r="M1177" t="str">
        <f>IF(Table1[[#This Row],[QTY]]=0,"",CONCATENATE(Table1[[#This Row],[QTY]]," ",Table1[[#This Row],[STN]]))</f>
        <v>50 LSN</v>
      </c>
      <c r="N1177" t="str">
        <f>Table1[[#This Row],[SUPPLIER]]</f>
        <v/>
      </c>
      <c r="O1177" t="str">
        <f>Table1[[#This Row],[KATEGORI]]</f>
        <v>GLOBAL</v>
      </c>
    </row>
    <row r="1178" spans="1:15" ht="15.75" hidden="1" customHeight="1" x14ac:dyDescent="0.25">
      <c r="A1178">
        <v>2237</v>
      </c>
      <c r="B1178" t="s">
        <v>7</v>
      </c>
      <c r="C1178" t="s">
        <v>953</v>
      </c>
      <c r="D1178" t="s">
        <v>7</v>
      </c>
      <c r="E1178">
        <v>100</v>
      </c>
      <c r="F1178" t="s">
        <v>8</v>
      </c>
      <c r="G1178" t="s">
        <v>9</v>
      </c>
      <c r="H1178" t="s">
        <v>7</v>
      </c>
      <c r="I1178">
        <v>1</v>
      </c>
      <c r="J1178" t="str">
        <f>PROPER(Table1[[#This Row],[NAMA]])</f>
        <v>Gunting Kuku 9 Macam</v>
      </c>
      <c r="K1178">
        <f>Table1[[#This Row],[STOCK]]</f>
        <v>1</v>
      </c>
      <c r="L1178" t="str">
        <f>IF(Table1[[#This Row],[KODE]]="","",Table1[[#This Row],[KODE]])</f>
        <v/>
      </c>
      <c r="M1178" t="str">
        <f>IF(Table1[[#This Row],[QTY]]=0,"",CONCATENATE(Table1[[#This Row],[QTY]]," ",Table1[[#This Row],[STN]]))</f>
        <v>100 LSN</v>
      </c>
      <c r="N1178" t="str">
        <f>Table1[[#This Row],[SUPPLIER]]</f>
        <v/>
      </c>
      <c r="O1178" t="str">
        <f>Table1[[#This Row],[KATEGORI]]</f>
        <v>GLOBAL</v>
      </c>
    </row>
    <row r="1179" spans="1:15" ht="15.75" hidden="1" customHeight="1" x14ac:dyDescent="0.25">
      <c r="A1179">
        <v>2238</v>
      </c>
      <c r="B1179" t="s">
        <v>7</v>
      </c>
      <c r="C1179" t="s">
        <v>954</v>
      </c>
      <c r="D1179" t="s">
        <v>7</v>
      </c>
      <c r="E1179">
        <v>720</v>
      </c>
      <c r="F1179" t="s">
        <v>11</v>
      </c>
      <c r="G1179" t="s">
        <v>9</v>
      </c>
      <c r="H1179" t="s">
        <v>7</v>
      </c>
      <c r="I1179">
        <v>4</v>
      </c>
      <c r="J1179" t="str">
        <f>PROPER(Table1[[#This Row],[NAMA]])</f>
        <v>Gunting Kuku Gum 010</v>
      </c>
      <c r="K1179">
        <f>Table1[[#This Row],[STOCK]]</f>
        <v>4</v>
      </c>
      <c r="L1179" t="str">
        <f>IF(Table1[[#This Row],[KODE]]="","",Table1[[#This Row],[KODE]])</f>
        <v/>
      </c>
      <c r="M1179" t="str">
        <f>IF(Table1[[#This Row],[QTY]]=0,"",CONCATENATE(Table1[[#This Row],[QTY]]," ",Table1[[#This Row],[STN]]))</f>
        <v>720 PCS</v>
      </c>
      <c r="N1179" t="str">
        <f>Table1[[#This Row],[SUPPLIER]]</f>
        <v/>
      </c>
      <c r="O1179" t="str">
        <f>Table1[[#This Row],[KATEGORI]]</f>
        <v>GLOBAL</v>
      </c>
    </row>
    <row r="1180" spans="1:15" ht="15.75" hidden="1" customHeight="1" x14ac:dyDescent="0.25">
      <c r="A1180">
        <v>2239</v>
      </c>
      <c r="B1180" t="s">
        <v>7</v>
      </c>
      <c r="C1180" t="s">
        <v>955</v>
      </c>
      <c r="D1180" t="s">
        <v>7</v>
      </c>
      <c r="E1180">
        <v>100</v>
      </c>
      <c r="F1180" t="s">
        <v>8</v>
      </c>
      <c r="G1180" t="s">
        <v>9</v>
      </c>
      <c r="H1180" t="s">
        <v>7</v>
      </c>
      <c r="I1180">
        <v>3</v>
      </c>
      <c r="J1180" t="str">
        <f>PROPER(Table1[[#This Row],[NAMA]])</f>
        <v>Gunting Kuku Polos 602 Bori (Bagus)</v>
      </c>
      <c r="K1180">
        <f>Table1[[#This Row],[STOCK]]</f>
        <v>3</v>
      </c>
      <c r="L1180" t="str">
        <f>IF(Table1[[#This Row],[KODE]]="","",Table1[[#This Row],[KODE]])</f>
        <v/>
      </c>
      <c r="M1180" t="str">
        <f>IF(Table1[[#This Row],[QTY]]=0,"",CONCATENATE(Table1[[#This Row],[QTY]]," ",Table1[[#This Row],[STN]]))</f>
        <v>100 LSN</v>
      </c>
      <c r="N1180" t="str">
        <f>Table1[[#This Row],[SUPPLIER]]</f>
        <v/>
      </c>
      <c r="O1180" t="str">
        <f>Table1[[#This Row],[KATEGORI]]</f>
        <v>GLOBAL</v>
      </c>
    </row>
    <row r="1181" spans="1:15" ht="15.75" hidden="1" customHeight="1" x14ac:dyDescent="0.25">
      <c r="A1181">
        <v>2240</v>
      </c>
      <c r="B1181" t="s">
        <v>7</v>
      </c>
      <c r="C1181" t="s">
        <v>956</v>
      </c>
      <c r="D1181" t="s">
        <v>7</v>
      </c>
      <c r="E1181">
        <v>100</v>
      </c>
      <c r="F1181" t="s">
        <v>8</v>
      </c>
      <c r="G1181" t="s">
        <v>9</v>
      </c>
      <c r="H1181" t="s">
        <v>7</v>
      </c>
      <c r="I1181">
        <v>14</v>
      </c>
      <c r="J1181" t="str">
        <f>PROPER(Table1[[#This Row],[NAMA]])</f>
        <v>Gunting Kuku Van Art F1</v>
      </c>
      <c r="K1181">
        <f>Table1[[#This Row],[STOCK]]</f>
        <v>14</v>
      </c>
      <c r="L1181" t="str">
        <f>IF(Table1[[#This Row],[KODE]]="","",Table1[[#This Row],[KODE]])</f>
        <v/>
      </c>
      <c r="M1181" t="str">
        <f>IF(Table1[[#This Row],[QTY]]=0,"",CONCATENATE(Table1[[#This Row],[QTY]]," ",Table1[[#This Row],[STN]]))</f>
        <v>100 LSN</v>
      </c>
      <c r="N1181" t="str">
        <f>Table1[[#This Row],[SUPPLIER]]</f>
        <v/>
      </c>
      <c r="O1181" t="str">
        <f>Table1[[#This Row],[KATEGORI]]</f>
        <v>GLOBAL</v>
      </c>
    </row>
    <row r="1182" spans="1:15" ht="15.75" hidden="1" customHeight="1" x14ac:dyDescent="0.25">
      <c r="A1182">
        <v>2241</v>
      </c>
      <c r="B1182" t="s">
        <v>7</v>
      </c>
      <c r="C1182" t="s">
        <v>957</v>
      </c>
      <c r="D1182" t="s">
        <v>7</v>
      </c>
      <c r="E1182">
        <v>100</v>
      </c>
      <c r="F1182" t="s">
        <v>8</v>
      </c>
      <c r="G1182" t="s">
        <v>9</v>
      </c>
      <c r="H1182" t="s">
        <v>7</v>
      </c>
      <c r="I1182">
        <v>14</v>
      </c>
      <c r="J1182" t="str">
        <f>PROPER(Table1[[#This Row],[NAMA]])</f>
        <v>Gunting Kuku Van Art F2</v>
      </c>
      <c r="K1182">
        <f>Table1[[#This Row],[STOCK]]</f>
        <v>14</v>
      </c>
      <c r="L1182" t="str">
        <f>IF(Table1[[#This Row],[KODE]]="","",Table1[[#This Row],[KODE]])</f>
        <v/>
      </c>
      <c r="M1182" t="str">
        <f>IF(Table1[[#This Row],[QTY]]=0,"",CONCATENATE(Table1[[#This Row],[QTY]]," ",Table1[[#This Row],[STN]]))</f>
        <v>100 LSN</v>
      </c>
      <c r="N1182" t="str">
        <f>Table1[[#This Row],[SUPPLIER]]</f>
        <v/>
      </c>
      <c r="O1182" t="str">
        <f>Table1[[#This Row],[KATEGORI]]</f>
        <v>GLOBAL</v>
      </c>
    </row>
    <row r="1183" spans="1:15" ht="15.75" hidden="1" customHeight="1" x14ac:dyDescent="0.25">
      <c r="A1183">
        <v>2242</v>
      </c>
      <c r="B1183" t="s">
        <v>7</v>
      </c>
      <c r="C1183" t="s">
        <v>958</v>
      </c>
      <c r="D1183" t="s">
        <v>7</v>
      </c>
      <c r="E1183">
        <v>100</v>
      </c>
      <c r="F1183" t="s">
        <v>8</v>
      </c>
      <c r="G1183" t="s">
        <v>9</v>
      </c>
      <c r="H1183" t="s">
        <v>7</v>
      </c>
      <c r="I1183">
        <v>14</v>
      </c>
      <c r="J1183" t="str">
        <f>PROPER(Table1[[#This Row],[NAMA]])</f>
        <v>Gunting Kuku Van Art F3</v>
      </c>
      <c r="K1183">
        <f>Table1[[#This Row],[STOCK]]</f>
        <v>14</v>
      </c>
      <c r="L1183" t="str">
        <f>IF(Table1[[#This Row],[KODE]]="","",Table1[[#This Row],[KODE]])</f>
        <v/>
      </c>
      <c r="M1183" t="str">
        <f>IF(Table1[[#This Row],[QTY]]=0,"",CONCATENATE(Table1[[#This Row],[QTY]]," ",Table1[[#This Row],[STN]]))</f>
        <v>100 LSN</v>
      </c>
      <c r="N1183" t="str">
        <f>Table1[[#This Row],[SUPPLIER]]</f>
        <v/>
      </c>
      <c r="O1183" t="str">
        <f>Table1[[#This Row],[KATEGORI]]</f>
        <v>GLOBAL</v>
      </c>
    </row>
    <row r="1184" spans="1:15" ht="15.75" hidden="1" customHeight="1" x14ac:dyDescent="0.25">
      <c r="A1184">
        <v>2243</v>
      </c>
      <c r="B1184" t="s">
        <v>7</v>
      </c>
      <c r="C1184" t="s">
        <v>959</v>
      </c>
      <c r="D1184" t="s">
        <v>7</v>
      </c>
      <c r="E1184">
        <v>100</v>
      </c>
      <c r="F1184" t="s">
        <v>8</v>
      </c>
      <c r="G1184" t="s">
        <v>9</v>
      </c>
      <c r="H1184" t="s">
        <v>7</v>
      </c>
      <c r="I1184">
        <v>13</v>
      </c>
      <c r="J1184" t="str">
        <f>PROPER(Table1[[#This Row],[NAMA]])</f>
        <v>Gunting Kuku Van Art F4</v>
      </c>
      <c r="K1184">
        <f>Table1[[#This Row],[STOCK]]</f>
        <v>13</v>
      </c>
      <c r="L1184" t="str">
        <f>IF(Table1[[#This Row],[KODE]]="","",Table1[[#This Row],[KODE]])</f>
        <v/>
      </c>
      <c r="M1184" t="str">
        <f>IF(Table1[[#This Row],[QTY]]=0,"",CONCATENATE(Table1[[#This Row],[QTY]]," ",Table1[[#This Row],[STN]]))</f>
        <v>100 LSN</v>
      </c>
      <c r="N1184" t="str">
        <f>Table1[[#This Row],[SUPPLIER]]</f>
        <v/>
      </c>
      <c r="O1184" t="str">
        <f>Table1[[#This Row],[KATEGORI]]</f>
        <v>GLOBAL</v>
      </c>
    </row>
    <row r="1185" spans="1:15" ht="15.75" hidden="1" customHeight="1" x14ac:dyDescent="0.25">
      <c r="A1185">
        <v>2246</v>
      </c>
      <c r="B1185" t="s">
        <v>7</v>
      </c>
      <c r="C1185" t="s">
        <v>960</v>
      </c>
      <c r="D1185" t="s">
        <v>7</v>
      </c>
      <c r="E1185">
        <v>100</v>
      </c>
      <c r="F1185" t="s">
        <v>8</v>
      </c>
      <c r="G1185" t="s">
        <v>9</v>
      </c>
      <c r="H1185" t="s">
        <v>7</v>
      </c>
      <c r="I1185">
        <v>1</v>
      </c>
      <c r="J1185" t="str">
        <f>PROPER(Table1[[#This Row],[NAMA]])</f>
        <v>Gunting Lipat Ht S</v>
      </c>
      <c r="K1185">
        <f>Table1[[#This Row],[STOCK]]</f>
        <v>1</v>
      </c>
      <c r="L1185" t="str">
        <f>IF(Table1[[#This Row],[KODE]]="","",Table1[[#This Row],[KODE]])</f>
        <v/>
      </c>
      <c r="M1185" t="str">
        <f>IF(Table1[[#This Row],[QTY]]=0,"",CONCATENATE(Table1[[#This Row],[QTY]]," ",Table1[[#This Row],[STN]]))</f>
        <v>100 LSN</v>
      </c>
      <c r="N1185" t="str">
        <f>Table1[[#This Row],[SUPPLIER]]</f>
        <v/>
      </c>
      <c r="O1185" t="str">
        <f>Table1[[#This Row],[KATEGORI]]</f>
        <v>GLOBAL</v>
      </c>
    </row>
    <row r="1186" spans="1:15" ht="15.75" hidden="1" customHeight="1" x14ac:dyDescent="0.25">
      <c r="A1186">
        <v>2248</v>
      </c>
      <c r="B1186" t="s">
        <v>7</v>
      </c>
      <c r="C1186" t="s">
        <v>961</v>
      </c>
      <c r="D1186" t="s">
        <v>7</v>
      </c>
      <c r="E1186">
        <v>60</v>
      </c>
      <c r="F1186" t="s">
        <v>8</v>
      </c>
      <c r="G1186" t="s">
        <v>9</v>
      </c>
      <c r="H1186" t="s">
        <v>7</v>
      </c>
      <c r="I1186">
        <v>3</v>
      </c>
      <c r="J1186" t="str">
        <f>PROPER(Table1[[#This Row],[NAMA]])</f>
        <v>Gunting Prima Ss-01</v>
      </c>
      <c r="K1186">
        <f>Table1[[#This Row],[STOCK]]</f>
        <v>3</v>
      </c>
      <c r="L1186" t="str">
        <f>IF(Table1[[#This Row],[KODE]]="","",Table1[[#This Row],[KODE]])</f>
        <v/>
      </c>
      <c r="M1186" t="str">
        <f>IF(Table1[[#This Row],[QTY]]=0,"",CONCATENATE(Table1[[#This Row],[QTY]]," ",Table1[[#This Row],[STN]]))</f>
        <v>60 LSN</v>
      </c>
      <c r="N1186" t="str">
        <f>Table1[[#This Row],[SUPPLIER]]</f>
        <v/>
      </c>
      <c r="O1186" t="str">
        <f>Table1[[#This Row],[KATEGORI]]</f>
        <v>GLOBAL</v>
      </c>
    </row>
    <row r="1187" spans="1:15" ht="15.75" hidden="1" customHeight="1" x14ac:dyDescent="0.25">
      <c r="A1187">
        <v>2249</v>
      </c>
      <c r="B1187" t="s">
        <v>7</v>
      </c>
      <c r="C1187" t="s">
        <v>962</v>
      </c>
      <c r="D1187" t="s">
        <v>7</v>
      </c>
      <c r="E1187">
        <v>600</v>
      </c>
      <c r="F1187" t="s">
        <v>11</v>
      </c>
      <c r="G1187" t="s">
        <v>9</v>
      </c>
      <c r="H1187" t="s">
        <v>7</v>
      </c>
      <c r="I1187">
        <v>6</v>
      </c>
      <c r="J1187" t="str">
        <f>PROPER(Table1[[#This Row],[NAMA]])</f>
        <v>Gunting Rambut T 826</v>
      </c>
      <c r="K1187">
        <f>Table1[[#This Row],[STOCK]]</f>
        <v>6</v>
      </c>
      <c r="L1187" t="str">
        <f>IF(Table1[[#This Row],[KODE]]="","",Table1[[#This Row],[KODE]])</f>
        <v/>
      </c>
      <c r="M1187" t="str">
        <f>IF(Table1[[#This Row],[QTY]]=0,"",CONCATENATE(Table1[[#This Row],[QTY]]," ",Table1[[#This Row],[STN]]))</f>
        <v>600 PCS</v>
      </c>
      <c r="N1187" t="str">
        <f>Table1[[#This Row],[SUPPLIER]]</f>
        <v/>
      </c>
      <c r="O1187" t="str">
        <f>Table1[[#This Row],[KATEGORI]]</f>
        <v>GLOBAL</v>
      </c>
    </row>
    <row r="1188" spans="1:15" ht="15.75" hidden="1" customHeight="1" x14ac:dyDescent="0.25">
      <c r="A1188">
        <v>2250</v>
      </c>
      <c r="B1188" t="s">
        <v>7</v>
      </c>
      <c r="C1188" t="s">
        <v>963</v>
      </c>
      <c r="D1188" t="s">
        <v>7</v>
      </c>
      <c r="E1188">
        <v>600</v>
      </c>
      <c r="F1188" t="s">
        <v>11</v>
      </c>
      <c r="G1188" t="s">
        <v>9</v>
      </c>
      <c r="H1188" t="s">
        <v>7</v>
      </c>
      <c r="I1188">
        <v>1</v>
      </c>
      <c r="J1188" t="str">
        <f>PROPER(Table1[[#This Row],[NAMA]])</f>
        <v>Gunting Rambut Tg 690</v>
      </c>
      <c r="K1188">
        <f>Table1[[#This Row],[STOCK]]</f>
        <v>1</v>
      </c>
      <c r="L1188" t="str">
        <f>IF(Table1[[#This Row],[KODE]]="","",Table1[[#This Row],[KODE]])</f>
        <v/>
      </c>
      <c r="M1188" t="str">
        <f>IF(Table1[[#This Row],[QTY]]=0,"",CONCATENATE(Table1[[#This Row],[QTY]]," ",Table1[[#This Row],[STN]]))</f>
        <v>600 PCS</v>
      </c>
      <c r="N1188" t="str">
        <f>Table1[[#This Row],[SUPPLIER]]</f>
        <v/>
      </c>
      <c r="O1188" t="str">
        <f>Table1[[#This Row],[KATEGORI]]</f>
        <v>GLOBAL</v>
      </c>
    </row>
    <row r="1189" spans="1:15" ht="15.75" hidden="1" customHeight="1" x14ac:dyDescent="0.25">
      <c r="A1189">
        <v>2252</v>
      </c>
      <c r="B1189" t="s">
        <v>7</v>
      </c>
      <c r="C1189" t="s">
        <v>964</v>
      </c>
      <c r="D1189" t="s">
        <v>7</v>
      </c>
      <c r="E1189">
        <v>816</v>
      </c>
      <c r="F1189" t="s">
        <v>11</v>
      </c>
      <c r="G1189" t="s">
        <v>9</v>
      </c>
      <c r="H1189" t="s">
        <v>7</v>
      </c>
      <c r="I1189">
        <v>5</v>
      </c>
      <c r="J1189" t="str">
        <f>PROPER(Table1[[#This Row],[NAMA]])</f>
        <v>Gunting Set Sc-826</v>
      </c>
      <c r="K1189">
        <f>Table1[[#This Row],[STOCK]]</f>
        <v>5</v>
      </c>
      <c r="L1189" t="str">
        <f>IF(Table1[[#This Row],[KODE]]="","",Table1[[#This Row],[KODE]])</f>
        <v/>
      </c>
      <c r="M1189" t="str">
        <f>IF(Table1[[#This Row],[QTY]]=0,"",CONCATENATE(Table1[[#This Row],[QTY]]," ",Table1[[#This Row],[STN]]))</f>
        <v>816 PCS</v>
      </c>
      <c r="N1189" t="str">
        <f>Table1[[#This Row],[SUPPLIER]]</f>
        <v/>
      </c>
      <c r="O1189" t="str">
        <f>Table1[[#This Row],[KATEGORI]]</f>
        <v>GLOBAL</v>
      </c>
    </row>
    <row r="1190" spans="1:15" ht="15.75" hidden="1" customHeight="1" x14ac:dyDescent="0.25">
      <c r="A1190">
        <v>2253</v>
      </c>
      <c r="B1190" t="s">
        <v>7</v>
      </c>
      <c r="C1190" t="s">
        <v>965</v>
      </c>
      <c r="D1190" t="s">
        <v>7</v>
      </c>
      <c r="E1190">
        <v>12</v>
      </c>
      <c r="F1190" t="s">
        <v>43</v>
      </c>
      <c r="G1190" t="s">
        <v>9</v>
      </c>
      <c r="H1190" t="s">
        <v>7</v>
      </c>
      <c r="I1190">
        <v>5</v>
      </c>
      <c r="J1190" t="str">
        <f>PROPER(Table1[[#This Row],[NAMA]])</f>
        <v>Gunting Sh-2302 Plst Mini 1X52</v>
      </c>
      <c r="K1190">
        <f>Table1[[#This Row],[STOCK]]</f>
        <v>5</v>
      </c>
      <c r="L1190" t="str">
        <f>IF(Table1[[#This Row],[KODE]]="","",Table1[[#This Row],[KODE]])</f>
        <v/>
      </c>
      <c r="M1190" t="str">
        <f>IF(Table1[[#This Row],[QTY]]=0,"",CONCATENATE(Table1[[#This Row],[QTY]]," ",Table1[[#This Row],[STN]]))</f>
        <v>12 BOX</v>
      </c>
      <c r="N1190" t="str">
        <f>Table1[[#This Row],[SUPPLIER]]</f>
        <v/>
      </c>
      <c r="O1190" t="str">
        <f>Table1[[#This Row],[KATEGORI]]</f>
        <v>GLOBAL</v>
      </c>
    </row>
    <row r="1191" spans="1:15" ht="15.75" hidden="1" customHeight="1" x14ac:dyDescent="0.25">
      <c r="A1191">
        <v>2256</v>
      </c>
      <c r="B1191" t="s">
        <v>7</v>
      </c>
      <c r="C1191" t="s">
        <v>966</v>
      </c>
      <c r="D1191" t="s">
        <v>7</v>
      </c>
      <c r="E1191">
        <v>50</v>
      </c>
      <c r="F1191" t="s">
        <v>8</v>
      </c>
      <c r="G1191" t="s">
        <v>9</v>
      </c>
      <c r="H1191" t="s">
        <v>7</v>
      </c>
      <c r="I1191">
        <v>1</v>
      </c>
      <c r="J1191" t="str">
        <f>PROPER(Table1[[#This Row],[NAMA]])</f>
        <v>Gunting Stainless Sq 04 C Warna</v>
      </c>
      <c r="K1191">
        <f>Table1[[#This Row],[STOCK]]</f>
        <v>1</v>
      </c>
      <c r="L1191" t="str">
        <f>IF(Table1[[#This Row],[KODE]]="","",Table1[[#This Row],[KODE]])</f>
        <v/>
      </c>
      <c r="M1191" t="str">
        <f>IF(Table1[[#This Row],[QTY]]=0,"",CONCATENATE(Table1[[#This Row],[QTY]]," ",Table1[[#This Row],[STN]]))</f>
        <v>50 LSN</v>
      </c>
      <c r="N1191" t="str">
        <f>Table1[[#This Row],[SUPPLIER]]</f>
        <v/>
      </c>
      <c r="O1191" t="str">
        <f>Table1[[#This Row],[KATEGORI]]</f>
        <v>GLOBAL</v>
      </c>
    </row>
    <row r="1192" spans="1:15" ht="15.75" hidden="1" customHeight="1" x14ac:dyDescent="0.25">
      <c r="A1192">
        <v>2259</v>
      </c>
      <c r="B1192" t="s">
        <v>7</v>
      </c>
      <c r="C1192" t="s">
        <v>967</v>
      </c>
      <c r="D1192" t="s">
        <v>7</v>
      </c>
      <c r="E1192">
        <v>50</v>
      </c>
      <c r="F1192" t="s">
        <v>8</v>
      </c>
      <c r="G1192" t="s">
        <v>9</v>
      </c>
      <c r="H1192" t="s">
        <v>7</v>
      </c>
      <c r="I1192">
        <v>3</v>
      </c>
      <c r="J1192" t="str">
        <f>PROPER(Table1[[#This Row],[NAMA]])</f>
        <v>Gunting Stainless Sq 5006 B Hitam</v>
      </c>
      <c r="K1192">
        <f>Table1[[#This Row],[STOCK]]</f>
        <v>3</v>
      </c>
      <c r="L1192" t="str">
        <f>IF(Table1[[#This Row],[KODE]]="","",Table1[[#This Row],[KODE]])</f>
        <v/>
      </c>
      <c r="M1192" t="str">
        <f>IF(Table1[[#This Row],[QTY]]=0,"",CONCATENATE(Table1[[#This Row],[QTY]]," ",Table1[[#This Row],[STN]]))</f>
        <v>50 LSN</v>
      </c>
      <c r="N1192" t="str">
        <f>Table1[[#This Row],[SUPPLIER]]</f>
        <v/>
      </c>
      <c r="O1192" t="str">
        <f>Table1[[#This Row],[KATEGORI]]</f>
        <v>GLOBAL</v>
      </c>
    </row>
    <row r="1193" spans="1:15" ht="15.75" hidden="1" customHeight="1" x14ac:dyDescent="0.25">
      <c r="A1193">
        <v>2260</v>
      </c>
      <c r="B1193" t="s">
        <v>7</v>
      </c>
      <c r="C1193" t="s">
        <v>968</v>
      </c>
      <c r="D1193" t="s">
        <v>7</v>
      </c>
      <c r="E1193">
        <v>50</v>
      </c>
      <c r="F1193" t="s">
        <v>8</v>
      </c>
      <c r="G1193" t="s">
        <v>9</v>
      </c>
      <c r="H1193" t="s">
        <v>7</v>
      </c>
      <c r="I1193">
        <v>4</v>
      </c>
      <c r="J1193" t="str">
        <f>PROPER(Table1[[#This Row],[NAMA]])</f>
        <v>Gunting Stainless Sq 5006 C Warna</v>
      </c>
      <c r="K1193">
        <f>Table1[[#This Row],[STOCK]]</f>
        <v>4</v>
      </c>
      <c r="L1193" t="str">
        <f>IF(Table1[[#This Row],[KODE]]="","",Table1[[#This Row],[KODE]])</f>
        <v/>
      </c>
      <c r="M1193" t="str">
        <f>IF(Table1[[#This Row],[QTY]]=0,"",CONCATENATE(Table1[[#This Row],[QTY]]," ",Table1[[#This Row],[STN]]))</f>
        <v>50 LSN</v>
      </c>
      <c r="N1193" t="str">
        <f>Table1[[#This Row],[SUPPLIER]]</f>
        <v/>
      </c>
      <c r="O1193" t="str">
        <f>Table1[[#This Row],[KATEGORI]]</f>
        <v>GLOBAL</v>
      </c>
    </row>
    <row r="1194" spans="1:15" ht="15.75" hidden="1" customHeight="1" x14ac:dyDescent="0.25">
      <c r="A1194">
        <v>2263</v>
      </c>
      <c r="B1194" t="s">
        <v>7</v>
      </c>
      <c r="C1194" t="s">
        <v>969</v>
      </c>
      <c r="D1194" t="s">
        <v>7</v>
      </c>
      <c r="E1194">
        <v>60</v>
      </c>
      <c r="F1194" t="s">
        <v>8</v>
      </c>
      <c r="G1194" t="s">
        <v>9</v>
      </c>
      <c r="H1194" t="s">
        <v>7</v>
      </c>
      <c r="I1194">
        <v>3</v>
      </c>
      <c r="J1194" t="str">
        <f>PROPER(Table1[[#This Row],[NAMA]])</f>
        <v>Gunting Trend Ll (Atas)</v>
      </c>
      <c r="K1194">
        <f>Table1[[#This Row],[STOCK]]</f>
        <v>3</v>
      </c>
      <c r="L1194" t="str">
        <f>IF(Table1[[#This Row],[KODE]]="","",Table1[[#This Row],[KODE]])</f>
        <v/>
      </c>
      <c r="M1194" t="str">
        <f>IF(Table1[[#This Row],[QTY]]=0,"",CONCATENATE(Table1[[#This Row],[QTY]]," ",Table1[[#This Row],[STN]]))</f>
        <v>60 LSN</v>
      </c>
      <c r="N1194" t="str">
        <f>Table1[[#This Row],[SUPPLIER]]</f>
        <v/>
      </c>
      <c r="O1194" t="str">
        <f>Table1[[#This Row],[KATEGORI]]</f>
        <v>GLOBAL</v>
      </c>
    </row>
    <row r="1195" spans="1:15" ht="15.75" hidden="1" customHeight="1" x14ac:dyDescent="0.25">
      <c r="A1195">
        <v>2264</v>
      </c>
      <c r="B1195" t="s">
        <v>7</v>
      </c>
      <c r="C1195" t="s">
        <v>970</v>
      </c>
      <c r="D1195" t="s">
        <v>7</v>
      </c>
      <c r="E1195">
        <v>60</v>
      </c>
      <c r="F1195" t="s">
        <v>8</v>
      </c>
      <c r="G1195" t="s">
        <v>9</v>
      </c>
      <c r="H1195" t="s">
        <v>7</v>
      </c>
      <c r="I1195">
        <v>6</v>
      </c>
      <c r="J1195" t="str">
        <f>PROPER(Table1[[#This Row],[NAMA]])</f>
        <v>Gunting Trend Mm</v>
      </c>
      <c r="K1195">
        <f>Table1[[#This Row],[STOCK]]</f>
        <v>6</v>
      </c>
      <c r="L1195" t="str">
        <f>IF(Table1[[#This Row],[KODE]]="","",Table1[[#This Row],[KODE]])</f>
        <v/>
      </c>
      <c r="M1195" t="str">
        <f>IF(Table1[[#This Row],[QTY]]=0,"",CONCATENATE(Table1[[#This Row],[QTY]]," ",Table1[[#This Row],[STN]]))</f>
        <v>60 LSN</v>
      </c>
      <c r="N1195" t="str">
        <f>Table1[[#This Row],[SUPPLIER]]</f>
        <v/>
      </c>
      <c r="O1195" t="str">
        <f>Table1[[#This Row],[KATEGORI]]</f>
        <v>GLOBAL</v>
      </c>
    </row>
    <row r="1196" spans="1:15" ht="15.75" customHeight="1" x14ac:dyDescent="0.25">
      <c r="A1196">
        <v>2269</v>
      </c>
      <c r="B1196" t="s">
        <v>7</v>
      </c>
      <c r="C1196" t="s">
        <v>971</v>
      </c>
      <c r="D1196" t="s">
        <v>75</v>
      </c>
      <c r="E1196">
        <v>1200</v>
      </c>
      <c r="F1196" t="s">
        <v>11</v>
      </c>
      <c r="G1196" t="s">
        <v>12</v>
      </c>
      <c r="H1196" t="s">
        <v>7</v>
      </c>
      <c r="I1196">
        <v>20</v>
      </c>
      <c r="J1196" t="str">
        <f>PROPER(Table1[[#This Row],[NAMA]])</f>
        <v>Highlighter Pen Xl-102-6</v>
      </c>
      <c r="K1196">
        <f>Table1[[#This Row],[STOCK]]</f>
        <v>20</v>
      </c>
      <c r="L1196" t="str">
        <f>IF(Table1[[#This Row],[KODE]]="","",Table1[[#This Row],[KODE]])</f>
        <v/>
      </c>
      <c r="M1196" t="str">
        <f>IF(Table1[[#This Row],[QTY]]=0,"",CONCATENATE(Table1[[#This Row],[QTY]]," ",Table1[[#This Row],[STN]]))</f>
        <v>1200 PCS</v>
      </c>
      <c r="N1196" t="str">
        <f>Table1[[#This Row],[SUPPLIER]]</f>
        <v>IMPORT C6</v>
      </c>
      <c r="O1196" t="str">
        <f>Table1[[#This Row],[KATEGORI]]</f>
        <v>IMPORT</v>
      </c>
    </row>
    <row r="1197" spans="1:15" ht="15.75" hidden="1" customHeight="1" x14ac:dyDescent="0.25">
      <c r="A1197">
        <v>2270</v>
      </c>
      <c r="B1197" t="s">
        <v>7</v>
      </c>
      <c r="C1197" t="s">
        <v>2435</v>
      </c>
      <c r="D1197" t="s">
        <v>22</v>
      </c>
      <c r="E1197">
        <v>4000</v>
      </c>
      <c r="F1197" t="s">
        <v>11</v>
      </c>
      <c r="G1197" t="s">
        <v>9</v>
      </c>
      <c r="H1197" t="s">
        <v>7</v>
      </c>
      <c r="I1197">
        <v>1</v>
      </c>
      <c r="J1197" t="str">
        <f>PROPER(Table1[[#This Row],[NAMA]])</f>
        <v>Id Card 2 Sisi Transp B 5763 Br</v>
      </c>
      <c r="K1197">
        <f>Table1[[#This Row],[STOCK]]</f>
        <v>1</v>
      </c>
      <c r="L1197" t="str">
        <f>IF(Table1[[#This Row],[KODE]]="","",Table1[[#This Row],[KODE]])</f>
        <v/>
      </c>
      <c r="M1197" t="str">
        <f>IF(Table1[[#This Row],[QTY]]=0,"",CONCATENATE(Table1[[#This Row],[QTY]]," ",Table1[[#This Row],[STN]]))</f>
        <v>4000 PCS</v>
      </c>
      <c r="N1197" t="str">
        <f>Table1[[#This Row],[SUPPLIER]]</f>
        <v>-</v>
      </c>
      <c r="O1197" t="str">
        <f>Table1[[#This Row],[KATEGORI]]</f>
        <v>GLOBAL</v>
      </c>
    </row>
    <row r="1198" spans="1:15" ht="15.75" hidden="1" customHeight="1" x14ac:dyDescent="0.25">
      <c r="A1198">
        <v>2271</v>
      </c>
      <c r="B1198" t="s">
        <v>7</v>
      </c>
      <c r="C1198" t="s">
        <v>2431</v>
      </c>
      <c r="D1198" t="s">
        <v>22</v>
      </c>
      <c r="E1198">
        <v>4000</v>
      </c>
      <c r="F1198" t="s">
        <v>11</v>
      </c>
      <c r="G1198" t="s">
        <v>9</v>
      </c>
      <c r="H1198" t="s">
        <v>7</v>
      </c>
      <c r="I1198">
        <v>1</v>
      </c>
      <c r="J1198" t="str">
        <f>PROPER(Table1[[#This Row],[NAMA]])</f>
        <v>Id Card 2 Sisi Transp B 5763 Hitam</v>
      </c>
      <c r="K1198">
        <f>Table1[[#This Row],[STOCK]]</f>
        <v>1</v>
      </c>
      <c r="L1198" t="str">
        <f>IF(Table1[[#This Row],[KODE]]="","",Table1[[#This Row],[KODE]])</f>
        <v/>
      </c>
      <c r="M1198" t="str">
        <f>IF(Table1[[#This Row],[QTY]]=0,"",CONCATENATE(Table1[[#This Row],[QTY]]," ",Table1[[#This Row],[STN]]))</f>
        <v>4000 PCS</v>
      </c>
      <c r="N1198" t="str">
        <f>Table1[[#This Row],[SUPPLIER]]</f>
        <v>-</v>
      </c>
      <c r="O1198" t="str">
        <f>Table1[[#This Row],[KATEGORI]]</f>
        <v>GLOBAL</v>
      </c>
    </row>
    <row r="1199" spans="1:15" ht="15.75" hidden="1" customHeight="1" x14ac:dyDescent="0.25">
      <c r="A1199">
        <v>2272</v>
      </c>
      <c r="B1199" t="s">
        <v>7</v>
      </c>
      <c r="C1199" t="s">
        <v>2432</v>
      </c>
      <c r="D1199" t="s">
        <v>22</v>
      </c>
      <c r="E1199">
        <v>4000</v>
      </c>
      <c r="F1199" t="s">
        <v>11</v>
      </c>
      <c r="G1199" t="s">
        <v>9</v>
      </c>
      <c r="H1199" t="s">
        <v>7</v>
      </c>
      <c r="I1199">
        <v>1</v>
      </c>
      <c r="J1199" t="str">
        <f>PROPER(Table1[[#This Row],[NAMA]])</f>
        <v>Id Card 2 Sisi Transp B 5763 Hj Tua</v>
      </c>
      <c r="K1199">
        <f>Table1[[#This Row],[STOCK]]</f>
        <v>1</v>
      </c>
      <c r="L1199" t="str">
        <f>IF(Table1[[#This Row],[KODE]]="","",Table1[[#This Row],[KODE]])</f>
        <v/>
      </c>
      <c r="M1199" t="str">
        <f>IF(Table1[[#This Row],[QTY]]=0,"",CONCATENATE(Table1[[#This Row],[QTY]]," ",Table1[[#This Row],[STN]]))</f>
        <v>4000 PCS</v>
      </c>
      <c r="N1199" t="str">
        <f>Table1[[#This Row],[SUPPLIER]]</f>
        <v>-</v>
      </c>
      <c r="O1199" t="str">
        <f>Table1[[#This Row],[KATEGORI]]</f>
        <v>GLOBAL</v>
      </c>
    </row>
    <row r="1200" spans="1:15" ht="15.75" hidden="1" customHeight="1" x14ac:dyDescent="0.25">
      <c r="A1200">
        <v>2273</v>
      </c>
      <c r="B1200" t="s">
        <v>7</v>
      </c>
      <c r="C1200" t="s">
        <v>2434</v>
      </c>
      <c r="D1200" t="s">
        <v>22</v>
      </c>
      <c r="E1200">
        <v>4000</v>
      </c>
      <c r="F1200" t="s">
        <v>11</v>
      </c>
      <c r="G1200" t="s">
        <v>9</v>
      </c>
      <c r="H1200" t="s">
        <v>7</v>
      </c>
      <c r="I1200">
        <v>1</v>
      </c>
      <c r="J1200" t="str">
        <f>PROPER(Table1[[#This Row],[NAMA]])</f>
        <v>Id Card 2 Sisi Transp B 5763 Kuning</v>
      </c>
      <c r="K1200">
        <f>Table1[[#This Row],[STOCK]]</f>
        <v>1</v>
      </c>
      <c r="L1200" t="str">
        <f>IF(Table1[[#This Row],[KODE]]="","",Table1[[#This Row],[KODE]])</f>
        <v/>
      </c>
      <c r="M1200" t="str">
        <f>IF(Table1[[#This Row],[QTY]]=0,"",CONCATENATE(Table1[[#This Row],[QTY]]," ",Table1[[#This Row],[STN]]))</f>
        <v>4000 PCS</v>
      </c>
      <c r="N1200" t="str">
        <f>Table1[[#This Row],[SUPPLIER]]</f>
        <v>-</v>
      </c>
      <c r="O1200" t="str">
        <f>Table1[[#This Row],[KATEGORI]]</f>
        <v>GLOBAL</v>
      </c>
    </row>
    <row r="1201" spans="1:15" ht="15.75" hidden="1" customHeight="1" x14ac:dyDescent="0.25">
      <c r="A1201">
        <v>2274</v>
      </c>
      <c r="B1201" t="s">
        <v>7</v>
      </c>
      <c r="C1201" t="s">
        <v>2433</v>
      </c>
      <c r="D1201" t="s">
        <v>22</v>
      </c>
      <c r="E1201">
        <v>4000</v>
      </c>
      <c r="F1201" t="s">
        <v>11</v>
      </c>
      <c r="G1201" t="s">
        <v>9</v>
      </c>
      <c r="H1201" t="s">
        <v>7</v>
      </c>
      <c r="I1201">
        <v>1</v>
      </c>
      <c r="J1201" t="str">
        <f>PROPER(Table1[[#This Row],[NAMA]])</f>
        <v>Id Card 2 Sisi Transp B 5763 Mr Tua</v>
      </c>
      <c r="K1201">
        <f>Table1[[#This Row],[STOCK]]</f>
        <v>1</v>
      </c>
      <c r="L1201" t="str">
        <f>IF(Table1[[#This Row],[KODE]]="","",Table1[[#This Row],[KODE]])</f>
        <v/>
      </c>
      <c r="M1201" t="str">
        <f>IF(Table1[[#This Row],[QTY]]=0,"",CONCATENATE(Table1[[#This Row],[QTY]]," ",Table1[[#This Row],[STN]]))</f>
        <v>4000 PCS</v>
      </c>
      <c r="N1201" t="str">
        <f>Table1[[#This Row],[SUPPLIER]]</f>
        <v>-</v>
      </c>
      <c r="O1201" t="str">
        <f>Table1[[#This Row],[KATEGORI]]</f>
        <v>GLOBAL</v>
      </c>
    </row>
    <row r="1202" spans="1:15" ht="15.75" hidden="1" customHeight="1" x14ac:dyDescent="0.25">
      <c r="A1202">
        <v>2275</v>
      </c>
      <c r="B1202" t="s">
        <v>7</v>
      </c>
      <c r="C1202" t="s">
        <v>2436</v>
      </c>
      <c r="D1202" t="s">
        <v>22</v>
      </c>
      <c r="E1202">
        <v>4000</v>
      </c>
      <c r="F1202" t="s">
        <v>11</v>
      </c>
      <c r="G1202" t="s">
        <v>9</v>
      </c>
      <c r="H1202" t="s">
        <v>7</v>
      </c>
      <c r="I1202">
        <v>1</v>
      </c>
      <c r="J1202" t="str">
        <f>PROPER(Table1[[#This Row],[NAMA]])</f>
        <v>Id Card 2 Sisi Transp B 5763 Putih</v>
      </c>
      <c r="K1202">
        <f>Table1[[#This Row],[STOCK]]</f>
        <v>1</v>
      </c>
      <c r="L1202" t="str">
        <f>IF(Table1[[#This Row],[KODE]]="","",Table1[[#This Row],[KODE]])</f>
        <v/>
      </c>
      <c r="M1202" t="str">
        <f>IF(Table1[[#This Row],[QTY]]=0,"",CONCATENATE(Table1[[#This Row],[QTY]]," ",Table1[[#This Row],[STN]]))</f>
        <v>4000 PCS</v>
      </c>
      <c r="N1202" t="str">
        <f>Table1[[#This Row],[SUPPLIER]]</f>
        <v>-</v>
      </c>
      <c r="O1202" t="str">
        <f>Table1[[#This Row],[KATEGORI]]</f>
        <v>GLOBAL</v>
      </c>
    </row>
    <row r="1203" spans="1:15" ht="15.75" customHeight="1" x14ac:dyDescent="0.25">
      <c r="A1203">
        <v>2276</v>
      </c>
      <c r="B1203" t="s">
        <v>7</v>
      </c>
      <c r="C1203" t="s">
        <v>6041</v>
      </c>
      <c r="D1203" t="s">
        <v>77</v>
      </c>
      <c r="E1203">
        <v>2000</v>
      </c>
      <c r="F1203" t="s">
        <v>11</v>
      </c>
      <c r="G1203" t="s">
        <v>12</v>
      </c>
      <c r="H1203" t="s">
        <v>7</v>
      </c>
      <c r="I1203">
        <v>9</v>
      </c>
      <c r="J1203" t="str">
        <f>PROPER(Table1[[#This Row],[NAMA]])</f>
        <v>Id Card 501 Putih (Baru)</v>
      </c>
      <c r="K1203">
        <f>Table1[[#This Row],[STOCK]]</f>
        <v>9</v>
      </c>
      <c r="L1203" t="str">
        <f>IF(Table1[[#This Row],[KODE]]="","",Table1[[#This Row],[KODE]])</f>
        <v/>
      </c>
      <c r="M1203" t="str">
        <f>IF(Table1[[#This Row],[QTY]]=0,"",CONCATENATE(Table1[[#This Row],[QTY]]," ",Table1[[#This Row],[STN]]))</f>
        <v>2000 PCS</v>
      </c>
      <c r="N1203" t="str">
        <f>Table1[[#This Row],[SUPPLIER]]</f>
        <v>IMPORT C5</v>
      </c>
      <c r="O1203" t="str">
        <f>Table1[[#This Row],[KATEGORI]]</f>
        <v>IMPORT</v>
      </c>
    </row>
    <row r="1204" spans="1:15" ht="15.75" customHeight="1" x14ac:dyDescent="0.25">
      <c r="A1204">
        <v>2277</v>
      </c>
      <c r="B1204" t="s">
        <v>7</v>
      </c>
      <c r="C1204" t="s">
        <v>6042</v>
      </c>
      <c r="D1204" t="s">
        <v>2395</v>
      </c>
      <c r="E1204">
        <v>2000</v>
      </c>
      <c r="F1204" t="s">
        <v>11</v>
      </c>
      <c r="G1204" t="s">
        <v>12</v>
      </c>
      <c r="H1204" t="s">
        <v>7</v>
      </c>
      <c r="I1204">
        <v>65</v>
      </c>
      <c r="J1204" t="str">
        <f>PROPER(Table1[[#This Row],[NAMA]])</f>
        <v>Id Card 501 Tebal Bening Pt/ Pink/ Br</v>
      </c>
      <c r="K1204">
        <f>Table1[[#This Row],[STOCK]]</f>
        <v>65</v>
      </c>
      <c r="L1204" t="str">
        <f>IF(Table1[[#This Row],[KODE]]="","",Table1[[#This Row],[KODE]])</f>
        <v/>
      </c>
      <c r="M1204" t="str">
        <f>IF(Table1[[#This Row],[QTY]]=0,"",CONCATENATE(Table1[[#This Row],[QTY]]," ",Table1[[#This Row],[STN]]))</f>
        <v>2000 PCS</v>
      </c>
      <c r="N1204" t="str">
        <f>Table1[[#This Row],[SUPPLIER]]</f>
        <v>IMPORT D11</v>
      </c>
      <c r="O1204" t="str">
        <f>Table1[[#This Row],[KATEGORI]]</f>
        <v>IMPORT</v>
      </c>
    </row>
    <row r="1205" spans="1:15" ht="15.75" hidden="1" customHeight="1" x14ac:dyDescent="0.25">
      <c r="A1205">
        <v>2278</v>
      </c>
      <c r="B1205" t="s">
        <v>7</v>
      </c>
      <c r="C1205" t="s">
        <v>979</v>
      </c>
      <c r="D1205" t="s">
        <v>7</v>
      </c>
      <c r="E1205">
        <v>1000</v>
      </c>
      <c r="F1205" t="s">
        <v>11</v>
      </c>
      <c r="G1205" t="s">
        <v>9</v>
      </c>
      <c r="H1205" t="s">
        <v>7</v>
      </c>
      <c r="I1205">
        <v>14</v>
      </c>
      <c r="J1205" t="str">
        <f>PROPER(Table1[[#This Row],[NAMA]])</f>
        <v>Id Card 6612 (24)/ + Tali(24) B</v>
      </c>
      <c r="K1205">
        <f>Table1[[#This Row],[STOCK]]</f>
        <v>14</v>
      </c>
      <c r="L1205" t="str">
        <f>IF(Table1[[#This Row],[KODE]]="","",Table1[[#This Row],[KODE]])</f>
        <v/>
      </c>
      <c r="M1205" t="str">
        <f>IF(Table1[[#This Row],[QTY]]=0,"",CONCATENATE(Table1[[#This Row],[QTY]]," ",Table1[[#This Row],[STN]]))</f>
        <v>1000 PCS</v>
      </c>
      <c r="N1205" t="str">
        <f>Table1[[#This Row],[SUPPLIER]]</f>
        <v/>
      </c>
      <c r="O1205" t="str">
        <f>Table1[[#This Row],[KATEGORI]]</f>
        <v>GLOBAL</v>
      </c>
    </row>
    <row r="1206" spans="1:15" ht="15.75" hidden="1" customHeight="1" x14ac:dyDescent="0.25">
      <c r="A1206">
        <v>2279</v>
      </c>
      <c r="B1206" t="s">
        <v>7</v>
      </c>
      <c r="C1206" t="s">
        <v>980</v>
      </c>
      <c r="D1206" t="s">
        <v>7</v>
      </c>
      <c r="E1206">
        <v>1000</v>
      </c>
      <c r="F1206" t="s">
        <v>11</v>
      </c>
      <c r="G1206" t="s">
        <v>9</v>
      </c>
      <c r="H1206" t="s">
        <v>7</v>
      </c>
      <c r="I1206">
        <v>19</v>
      </c>
      <c r="J1206" t="str">
        <f>PROPER(Table1[[#This Row],[NAMA]])</f>
        <v>Id Card 6612 (24)/ + Tali(24) Hj</v>
      </c>
      <c r="K1206">
        <f>Table1[[#This Row],[STOCK]]</f>
        <v>19</v>
      </c>
      <c r="L1206" t="str">
        <f>IF(Table1[[#This Row],[KODE]]="","",Table1[[#This Row],[KODE]])</f>
        <v/>
      </c>
      <c r="M1206" t="str">
        <f>IF(Table1[[#This Row],[QTY]]=0,"",CONCATENATE(Table1[[#This Row],[QTY]]," ",Table1[[#This Row],[STN]]))</f>
        <v>1000 PCS</v>
      </c>
      <c r="N1206" t="str">
        <f>Table1[[#This Row],[SUPPLIER]]</f>
        <v/>
      </c>
      <c r="O1206" t="str">
        <f>Table1[[#This Row],[KATEGORI]]</f>
        <v>GLOBAL</v>
      </c>
    </row>
    <row r="1207" spans="1:15" ht="15.75" hidden="1" customHeight="1" x14ac:dyDescent="0.25">
      <c r="A1207">
        <v>2280</v>
      </c>
      <c r="B1207" t="s">
        <v>7</v>
      </c>
      <c r="C1207" t="s">
        <v>981</v>
      </c>
      <c r="D1207" t="s">
        <v>7</v>
      </c>
      <c r="E1207">
        <v>1000</v>
      </c>
      <c r="F1207" t="s">
        <v>11</v>
      </c>
      <c r="G1207" t="s">
        <v>9</v>
      </c>
      <c r="H1207" t="s">
        <v>7</v>
      </c>
      <c r="I1207">
        <v>8</v>
      </c>
      <c r="J1207" t="str">
        <f>PROPER(Table1[[#This Row],[NAMA]])</f>
        <v>Id Card 6612 (24)/ + Tali(24) K</v>
      </c>
      <c r="K1207">
        <f>Table1[[#This Row],[STOCK]]</f>
        <v>8</v>
      </c>
      <c r="L1207" t="str">
        <f>IF(Table1[[#This Row],[KODE]]="","",Table1[[#This Row],[KODE]])</f>
        <v/>
      </c>
      <c r="M1207" t="str">
        <f>IF(Table1[[#This Row],[QTY]]=0,"",CONCATENATE(Table1[[#This Row],[QTY]]," ",Table1[[#This Row],[STN]]))</f>
        <v>1000 PCS</v>
      </c>
      <c r="N1207" t="str">
        <f>Table1[[#This Row],[SUPPLIER]]</f>
        <v/>
      </c>
      <c r="O1207" t="str">
        <f>Table1[[#This Row],[KATEGORI]]</f>
        <v>GLOBAL</v>
      </c>
    </row>
    <row r="1208" spans="1:15" ht="15.75" hidden="1" customHeight="1" x14ac:dyDescent="0.25">
      <c r="A1208">
        <v>2281</v>
      </c>
      <c r="B1208" t="s">
        <v>7</v>
      </c>
      <c r="C1208" t="s">
        <v>982</v>
      </c>
      <c r="D1208" t="s">
        <v>7</v>
      </c>
      <c r="E1208">
        <v>1000</v>
      </c>
      <c r="F1208" t="s">
        <v>11</v>
      </c>
      <c r="G1208" t="s">
        <v>9</v>
      </c>
      <c r="H1208" t="s">
        <v>7</v>
      </c>
      <c r="I1208">
        <v>17</v>
      </c>
      <c r="J1208" t="str">
        <f>PROPER(Table1[[#This Row],[NAMA]])</f>
        <v>Id Card 6612 (24)/ + Tali(24) M</v>
      </c>
      <c r="K1208">
        <f>Table1[[#This Row],[STOCK]]</f>
        <v>17</v>
      </c>
      <c r="L1208" t="str">
        <f>IF(Table1[[#This Row],[KODE]]="","",Table1[[#This Row],[KODE]])</f>
        <v/>
      </c>
      <c r="M1208" t="str">
        <f>IF(Table1[[#This Row],[QTY]]=0,"",CONCATENATE(Table1[[#This Row],[QTY]]," ",Table1[[#This Row],[STN]]))</f>
        <v>1000 PCS</v>
      </c>
      <c r="N1208" t="str">
        <f>Table1[[#This Row],[SUPPLIER]]</f>
        <v/>
      </c>
      <c r="O1208" t="str">
        <f>Table1[[#This Row],[KATEGORI]]</f>
        <v>GLOBAL</v>
      </c>
    </row>
    <row r="1209" spans="1:15" ht="15.75" hidden="1" customHeight="1" x14ac:dyDescent="0.25">
      <c r="A1209">
        <v>2282</v>
      </c>
      <c r="B1209" t="s">
        <v>7</v>
      </c>
      <c r="C1209" t="s">
        <v>983</v>
      </c>
      <c r="D1209" t="s">
        <v>7</v>
      </c>
      <c r="E1209">
        <v>1000</v>
      </c>
      <c r="F1209" t="s">
        <v>11</v>
      </c>
      <c r="G1209" t="s">
        <v>9</v>
      </c>
      <c r="H1209" t="s">
        <v>7</v>
      </c>
      <c r="I1209">
        <v>3</v>
      </c>
      <c r="J1209" t="str">
        <f>PROPER(Table1[[#This Row],[NAMA]])</f>
        <v>Id Card 6612 (24)/ + Tali(24) Orange</v>
      </c>
      <c r="K1209">
        <f>Table1[[#This Row],[STOCK]]</f>
        <v>3</v>
      </c>
      <c r="L1209" t="str">
        <f>IF(Table1[[#This Row],[KODE]]="","",Table1[[#This Row],[KODE]])</f>
        <v/>
      </c>
      <c r="M1209" t="str">
        <f>IF(Table1[[#This Row],[QTY]]=0,"",CONCATENATE(Table1[[#This Row],[QTY]]," ",Table1[[#This Row],[STN]]))</f>
        <v>1000 PCS</v>
      </c>
      <c r="N1209" t="str">
        <f>Table1[[#This Row],[SUPPLIER]]</f>
        <v/>
      </c>
      <c r="O1209" t="str">
        <f>Table1[[#This Row],[KATEGORI]]</f>
        <v>GLOBAL</v>
      </c>
    </row>
    <row r="1210" spans="1:15" ht="15.75" hidden="1" customHeight="1" x14ac:dyDescent="0.25">
      <c r="A1210">
        <v>2283</v>
      </c>
      <c r="B1210" t="s">
        <v>7</v>
      </c>
      <c r="C1210" t="s">
        <v>984</v>
      </c>
      <c r="D1210" t="s">
        <v>7</v>
      </c>
      <c r="E1210">
        <v>1000</v>
      </c>
      <c r="F1210" t="s">
        <v>11</v>
      </c>
      <c r="G1210" t="s">
        <v>9</v>
      </c>
      <c r="H1210" t="s">
        <v>7</v>
      </c>
      <c r="I1210">
        <v>11</v>
      </c>
      <c r="J1210" t="str">
        <f>PROPER(Table1[[#This Row],[NAMA]])</f>
        <v>Id Card 6612 (24)/ + Tali(24) Putih(7), Ht (4)</v>
      </c>
      <c r="K1210">
        <f>Table1[[#This Row],[STOCK]]</f>
        <v>11</v>
      </c>
      <c r="L1210" t="str">
        <f>IF(Table1[[#This Row],[KODE]]="","",Table1[[#This Row],[KODE]])</f>
        <v/>
      </c>
      <c r="M1210" t="str">
        <f>IF(Table1[[#This Row],[QTY]]=0,"",CONCATENATE(Table1[[#This Row],[QTY]]," ",Table1[[#This Row],[STN]]))</f>
        <v>1000 PCS</v>
      </c>
      <c r="N1210" t="str">
        <f>Table1[[#This Row],[SUPPLIER]]</f>
        <v/>
      </c>
      <c r="O1210" t="str">
        <f>Table1[[#This Row],[KATEGORI]]</f>
        <v>GLOBAL</v>
      </c>
    </row>
    <row r="1211" spans="1:15" ht="15.75" customHeight="1" x14ac:dyDescent="0.25">
      <c r="A1211">
        <v>2284</v>
      </c>
      <c r="B1211" t="s">
        <v>7</v>
      </c>
      <c r="C1211" t="s">
        <v>985</v>
      </c>
      <c r="D1211" t="s">
        <v>10</v>
      </c>
      <c r="E1211">
        <v>1000</v>
      </c>
      <c r="F1211" t="s">
        <v>11</v>
      </c>
      <c r="G1211" t="s">
        <v>12</v>
      </c>
      <c r="H1211" t="s">
        <v>7</v>
      </c>
      <c r="I1211">
        <v>41</v>
      </c>
      <c r="J1211" t="str">
        <f>PROPER(Table1[[#This Row],[NAMA]])</f>
        <v>Id Card 6612 (Wrn Ht Habis)</v>
      </c>
      <c r="K1211">
        <f>Table1[[#This Row],[STOCK]]</f>
        <v>41</v>
      </c>
      <c r="L1211" t="str">
        <f>IF(Table1[[#This Row],[KODE]]="","",Table1[[#This Row],[KODE]])</f>
        <v/>
      </c>
      <c r="M1211" t="str">
        <f>IF(Table1[[#This Row],[QTY]]=0,"",CONCATENATE(Table1[[#This Row],[QTY]]," ",Table1[[#This Row],[STN]]))</f>
        <v>1000 PCS</v>
      </c>
      <c r="N1211" t="str">
        <f>Table1[[#This Row],[SUPPLIER]]</f>
        <v>IMPORT 2019</v>
      </c>
      <c r="O1211" t="str">
        <f>Table1[[#This Row],[KATEGORI]]</f>
        <v>IMPORT</v>
      </c>
    </row>
    <row r="1212" spans="1:15" ht="15.75" customHeight="1" x14ac:dyDescent="0.25">
      <c r="A1212">
        <v>2285</v>
      </c>
      <c r="B1212" t="s">
        <v>7</v>
      </c>
      <c r="C1212" t="s">
        <v>986</v>
      </c>
      <c r="D1212" t="s">
        <v>72</v>
      </c>
      <c r="E1212">
        <v>2000</v>
      </c>
      <c r="F1212" t="s">
        <v>11</v>
      </c>
      <c r="G1212" t="s">
        <v>12</v>
      </c>
      <c r="H1212" t="s">
        <v>7</v>
      </c>
      <c r="I1212">
        <v>10</v>
      </c>
      <c r="J1212" t="str">
        <f>PROPER(Table1[[#This Row],[NAMA]])</f>
        <v>Id Card 812-B</v>
      </c>
      <c r="K1212">
        <f>Table1[[#This Row],[STOCK]]</f>
        <v>10</v>
      </c>
      <c r="L1212" t="str">
        <f>IF(Table1[[#This Row],[KODE]]="","",Table1[[#This Row],[KODE]])</f>
        <v/>
      </c>
      <c r="M1212" t="str">
        <f>IF(Table1[[#This Row],[QTY]]=0,"",CONCATENATE(Table1[[#This Row],[QTY]]," ",Table1[[#This Row],[STN]]))</f>
        <v>2000 PCS</v>
      </c>
      <c r="N1212" t="str">
        <f>Table1[[#This Row],[SUPPLIER]]</f>
        <v>IMPORT D3</v>
      </c>
      <c r="O1212" t="str">
        <f>Table1[[#This Row],[KATEGORI]]</f>
        <v>IMPORT</v>
      </c>
    </row>
    <row r="1213" spans="1:15" ht="15.75" customHeight="1" x14ac:dyDescent="0.25">
      <c r="A1213">
        <v>2286</v>
      </c>
      <c r="B1213" t="s">
        <v>7</v>
      </c>
      <c r="C1213" t="s">
        <v>987</v>
      </c>
      <c r="D1213" t="s">
        <v>72</v>
      </c>
      <c r="E1213">
        <v>2000</v>
      </c>
      <c r="F1213" t="s">
        <v>11</v>
      </c>
      <c r="G1213" t="s">
        <v>12</v>
      </c>
      <c r="H1213" t="s">
        <v>7</v>
      </c>
      <c r="I1213">
        <v>24</v>
      </c>
      <c r="J1213" t="str">
        <f>PROPER(Table1[[#This Row],[NAMA]])</f>
        <v>Id Card 812-W</v>
      </c>
      <c r="K1213">
        <f>Table1[[#This Row],[STOCK]]</f>
        <v>24</v>
      </c>
      <c r="L1213" t="str">
        <f>IF(Table1[[#This Row],[KODE]]="","",Table1[[#This Row],[KODE]])</f>
        <v/>
      </c>
      <c r="M1213" t="str">
        <f>IF(Table1[[#This Row],[QTY]]=0,"",CONCATENATE(Table1[[#This Row],[QTY]]," ",Table1[[#This Row],[STN]]))</f>
        <v>2000 PCS</v>
      </c>
      <c r="N1213" t="str">
        <f>Table1[[#This Row],[SUPPLIER]]</f>
        <v>IMPORT D3</v>
      </c>
      <c r="O1213" t="str">
        <f>Table1[[#This Row],[KATEGORI]]</f>
        <v>IMPORT</v>
      </c>
    </row>
    <row r="1214" spans="1:15" ht="15.75" customHeight="1" x14ac:dyDescent="0.25">
      <c r="A1214">
        <v>2287</v>
      </c>
      <c r="B1214" t="s">
        <v>7</v>
      </c>
      <c r="C1214" t="s">
        <v>988</v>
      </c>
      <c r="D1214" t="s">
        <v>2395</v>
      </c>
      <c r="E1214">
        <v>6000</v>
      </c>
      <c r="F1214" t="s">
        <v>11</v>
      </c>
      <c r="G1214" t="s">
        <v>12</v>
      </c>
      <c r="H1214" t="s">
        <v>7</v>
      </c>
      <c r="I1214">
        <v>4</v>
      </c>
      <c r="J1214" t="str">
        <f>PROPER(Table1[[#This Row],[NAMA]])</f>
        <v>Id Card A1</v>
      </c>
      <c r="K1214">
        <f>Table1[[#This Row],[STOCK]]</f>
        <v>4</v>
      </c>
      <c r="L1214" t="str">
        <f>IF(Table1[[#This Row],[KODE]]="","",Table1[[#This Row],[KODE]])</f>
        <v/>
      </c>
      <c r="M1214" t="str">
        <f>IF(Table1[[#This Row],[QTY]]=0,"",CONCATENATE(Table1[[#This Row],[QTY]]," ",Table1[[#This Row],[STN]]))</f>
        <v>6000 PCS</v>
      </c>
      <c r="N1214" t="str">
        <f>Table1[[#This Row],[SUPPLIER]]</f>
        <v>IMPORT D11</v>
      </c>
      <c r="O1214" t="str">
        <f>Table1[[#This Row],[KATEGORI]]</f>
        <v>IMPORT</v>
      </c>
    </row>
    <row r="1215" spans="1:15" ht="15.75" hidden="1" customHeight="1" x14ac:dyDescent="0.25">
      <c r="A1215">
        <v>2288</v>
      </c>
      <c r="B1215" t="s">
        <v>7</v>
      </c>
      <c r="C1215" t="s">
        <v>989</v>
      </c>
      <c r="D1215" t="s">
        <v>7</v>
      </c>
      <c r="E1215">
        <v>8000</v>
      </c>
      <c r="F1215" t="s">
        <v>11</v>
      </c>
      <c r="G1215" t="s">
        <v>9</v>
      </c>
      <c r="H1215" t="s">
        <v>7</v>
      </c>
      <c r="I1215">
        <v>2</v>
      </c>
      <c r="J1215" t="str">
        <f>PROPER(Table1[[#This Row],[NAMA]])</f>
        <v>Id Card A1 (Jelek)</v>
      </c>
      <c r="K1215">
        <f>Table1[[#This Row],[STOCK]]</f>
        <v>2</v>
      </c>
      <c r="L1215" t="str">
        <f>IF(Table1[[#This Row],[KODE]]="","",Table1[[#This Row],[KODE]])</f>
        <v/>
      </c>
      <c r="M1215" t="str">
        <f>IF(Table1[[#This Row],[QTY]]=0,"",CONCATENATE(Table1[[#This Row],[QTY]]," ",Table1[[#This Row],[STN]]))</f>
        <v>8000 PCS</v>
      </c>
      <c r="N1215" t="str">
        <f>Table1[[#This Row],[SUPPLIER]]</f>
        <v/>
      </c>
      <c r="O1215" t="str">
        <f>Table1[[#This Row],[KATEGORI]]</f>
        <v>GLOBAL</v>
      </c>
    </row>
    <row r="1216" spans="1:15" ht="15.75" hidden="1" customHeight="1" x14ac:dyDescent="0.25">
      <c r="A1216">
        <v>2289</v>
      </c>
      <c r="B1216" t="s">
        <v>7</v>
      </c>
      <c r="C1216" t="s">
        <v>990</v>
      </c>
      <c r="D1216" t="s">
        <v>7</v>
      </c>
      <c r="E1216">
        <v>6000</v>
      </c>
      <c r="F1216" t="s">
        <v>11</v>
      </c>
      <c r="G1216" t="s">
        <v>9</v>
      </c>
      <c r="H1216" t="s">
        <v>7</v>
      </c>
      <c r="I1216">
        <v>2</v>
      </c>
      <c r="J1216" t="str">
        <f>PROPER(Table1[[#This Row],[NAMA]])</f>
        <v>Id Card A1 Amanda</v>
      </c>
      <c r="K1216">
        <f>Table1[[#This Row],[STOCK]]</f>
        <v>2</v>
      </c>
      <c r="L1216" t="str">
        <f>IF(Table1[[#This Row],[KODE]]="","",Table1[[#This Row],[KODE]])</f>
        <v/>
      </c>
      <c r="M1216" t="str">
        <f>IF(Table1[[#This Row],[QTY]]=0,"",CONCATENATE(Table1[[#This Row],[QTY]]," ",Table1[[#This Row],[STN]]))</f>
        <v>6000 PCS</v>
      </c>
      <c r="N1216" t="str">
        <f>Table1[[#This Row],[SUPPLIER]]</f>
        <v/>
      </c>
      <c r="O1216" t="str">
        <f>Table1[[#This Row],[KATEGORI]]</f>
        <v>GLOBAL</v>
      </c>
    </row>
    <row r="1217" spans="1:15" ht="15.75" customHeight="1" x14ac:dyDescent="0.25">
      <c r="A1217">
        <v>2290</v>
      </c>
      <c r="B1217" t="s">
        <v>7</v>
      </c>
      <c r="C1217" t="s">
        <v>991</v>
      </c>
      <c r="D1217" t="s">
        <v>2395</v>
      </c>
      <c r="E1217">
        <v>4000</v>
      </c>
      <c r="F1217" t="s">
        <v>11</v>
      </c>
      <c r="G1217" t="s">
        <v>12</v>
      </c>
      <c r="H1217" t="s">
        <v>7</v>
      </c>
      <c r="I1217">
        <v>9</v>
      </c>
      <c r="J1217" t="str">
        <f>PROPER(Table1[[#This Row],[NAMA]])</f>
        <v>Id Card A2</v>
      </c>
      <c r="K1217">
        <f>Table1[[#This Row],[STOCK]]</f>
        <v>9</v>
      </c>
      <c r="L1217" t="str">
        <f>IF(Table1[[#This Row],[KODE]]="","",Table1[[#This Row],[KODE]])</f>
        <v/>
      </c>
      <c r="M1217" t="str">
        <f>IF(Table1[[#This Row],[QTY]]=0,"",CONCATENATE(Table1[[#This Row],[QTY]]," ",Table1[[#This Row],[STN]]))</f>
        <v>4000 PCS</v>
      </c>
      <c r="N1217" t="str">
        <f>Table1[[#This Row],[SUPPLIER]]</f>
        <v>IMPORT D11</v>
      </c>
      <c r="O1217" t="str">
        <f>Table1[[#This Row],[KATEGORI]]</f>
        <v>IMPORT</v>
      </c>
    </row>
    <row r="1218" spans="1:15" ht="15.75" customHeight="1" x14ac:dyDescent="0.25">
      <c r="A1218">
        <v>2291</v>
      </c>
      <c r="B1218" t="s">
        <v>7</v>
      </c>
      <c r="C1218" t="s">
        <v>992</v>
      </c>
      <c r="D1218" t="s">
        <v>2395</v>
      </c>
      <c r="E1218">
        <v>4000</v>
      </c>
      <c r="F1218" t="s">
        <v>11</v>
      </c>
      <c r="G1218" t="s">
        <v>12</v>
      </c>
      <c r="H1218" t="s">
        <v>7</v>
      </c>
      <c r="I1218">
        <v>7</v>
      </c>
      <c r="J1218" t="str">
        <f>PROPER(Table1[[#This Row],[NAMA]])</f>
        <v>Id Card A3</v>
      </c>
      <c r="K1218">
        <f>Table1[[#This Row],[STOCK]]</f>
        <v>7</v>
      </c>
      <c r="L1218" t="str">
        <f>IF(Table1[[#This Row],[KODE]]="","",Table1[[#This Row],[KODE]])</f>
        <v/>
      </c>
      <c r="M1218" t="str">
        <f>IF(Table1[[#This Row],[QTY]]=0,"",CONCATENATE(Table1[[#This Row],[QTY]]," ",Table1[[#This Row],[STN]]))</f>
        <v>4000 PCS</v>
      </c>
      <c r="N1218" t="str">
        <f>Table1[[#This Row],[SUPPLIER]]</f>
        <v>IMPORT D11</v>
      </c>
      <c r="O1218" t="str">
        <f>Table1[[#This Row],[KATEGORI]]</f>
        <v>IMPORT</v>
      </c>
    </row>
    <row r="1219" spans="1:15" ht="15.75" customHeight="1" x14ac:dyDescent="0.25">
      <c r="A1219">
        <v>2292</v>
      </c>
      <c r="B1219" t="s">
        <v>7</v>
      </c>
      <c r="C1219" t="s">
        <v>993</v>
      </c>
      <c r="D1219" t="s">
        <v>2395</v>
      </c>
      <c r="E1219">
        <v>6000</v>
      </c>
      <c r="F1219" t="s">
        <v>11</v>
      </c>
      <c r="G1219" t="s">
        <v>12</v>
      </c>
      <c r="H1219" t="s">
        <v>7</v>
      </c>
      <c r="I1219">
        <v>4</v>
      </c>
      <c r="J1219" t="str">
        <f>PROPER(Table1[[#This Row],[NAMA]])</f>
        <v>Id Card B1</v>
      </c>
      <c r="K1219">
        <f>Table1[[#This Row],[STOCK]]</f>
        <v>4</v>
      </c>
      <c r="L1219" t="str">
        <f>IF(Table1[[#This Row],[KODE]]="","",Table1[[#This Row],[KODE]])</f>
        <v/>
      </c>
      <c r="M1219" t="str">
        <f>IF(Table1[[#This Row],[QTY]]=0,"",CONCATENATE(Table1[[#This Row],[QTY]]," ",Table1[[#This Row],[STN]]))</f>
        <v>6000 PCS</v>
      </c>
      <c r="N1219" t="str">
        <f>Table1[[#This Row],[SUPPLIER]]</f>
        <v>IMPORT D11</v>
      </c>
      <c r="O1219" t="str">
        <f>Table1[[#This Row],[KATEGORI]]</f>
        <v>IMPORT</v>
      </c>
    </row>
    <row r="1220" spans="1:15" ht="15.75" customHeight="1" x14ac:dyDescent="0.25">
      <c r="A1220">
        <v>2293</v>
      </c>
      <c r="B1220" t="s">
        <v>7</v>
      </c>
      <c r="C1220" t="s">
        <v>994</v>
      </c>
      <c r="D1220" t="s">
        <v>2395</v>
      </c>
      <c r="E1220">
        <v>4000</v>
      </c>
      <c r="F1220" t="s">
        <v>11</v>
      </c>
      <c r="G1220" t="s">
        <v>12</v>
      </c>
      <c r="H1220" t="s">
        <v>7</v>
      </c>
      <c r="I1220">
        <v>32</v>
      </c>
      <c r="J1220" t="str">
        <f>PROPER(Table1[[#This Row],[NAMA]])</f>
        <v>Id Card B2</v>
      </c>
      <c r="K1220">
        <f>Table1[[#This Row],[STOCK]]</f>
        <v>32</v>
      </c>
      <c r="L1220" t="str">
        <f>IF(Table1[[#This Row],[KODE]]="","",Table1[[#This Row],[KODE]])</f>
        <v/>
      </c>
      <c r="M1220" t="str">
        <f>IF(Table1[[#This Row],[QTY]]=0,"",CONCATENATE(Table1[[#This Row],[QTY]]," ",Table1[[#This Row],[STN]]))</f>
        <v>4000 PCS</v>
      </c>
      <c r="N1220" t="str">
        <f>Table1[[#This Row],[SUPPLIER]]</f>
        <v>IMPORT D11</v>
      </c>
      <c r="O1220" t="str">
        <f>Table1[[#This Row],[KATEGORI]]</f>
        <v>IMPORT</v>
      </c>
    </row>
    <row r="1221" spans="1:15" ht="15.75" hidden="1" customHeight="1" x14ac:dyDescent="0.25">
      <c r="A1221">
        <v>2294</v>
      </c>
      <c r="B1221" t="s">
        <v>7</v>
      </c>
      <c r="C1221" t="s">
        <v>5804</v>
      </c>
      <c r="D1221" t="s">
        <v>22</v>
      </c>
      <c r="E1221">
        <v>6000</v>
      </c>
      <c r="F1221" t="s">
        <v>11</v>
      </c>
      <c r="G1221" t="s">
        <v>9</v>
      </c>
      <c r="H1221" t="s">
        <v>7</v>
      </c>
      <c r="I1221">
        <v>7</v>
      </c>
      <c r="J1221" t="str">
        <f>PROPER(Table1[[#This Row],[NAMA]])</f>
        <v>Id Card B2 (Gading)</v>
      </c>
      <c r="K1221">
        <f>Table1[[#This Row],[STOCK]]</f>
        <v>7</v>
      </c>
      <c r="L1221" t="str">
        <f>IF(Table1[[#This Row],[KODE]]="","",Table1[[#This Row],[KODE]])</f>
        <v/>
      </c>
      <c r="M1221" t="str">
        <f>IF(Table1[[#This Row],[QTY]]=0,"",CONCATENATE(Table1[[#This Row],[QTY]]," ",Table1[[#This Row],[STN]]))</f>
        <v>6000 PCS</v>
      </c>
      <c r="N1221" t="str">
        <f>Table1[[#This Row],[SUPPLIER]]</f>
        <v>-</v>
      </c>
      <c r="O1221" t="str">
        <f>Table1[[#This Row],[KATEGORI]]</f>
        <v>GLOBAL</v>
      </c>
    </row>
    <row r="1222" spans="1:15" ht="15.75" hidden="1" customHeight="1" x14ac:dyDescent="0.25">
      <c r="A1222">
        <v>2295</v>
      </c>
      <c r="B1222" t="s">
        <v>7</v>
      </c>
      <c r="C1222" t="s">
        <v>5836</v>
      </c>
      <c r="D1222" t="s">
        <v>22</v>
      </c>
      <c r="E1222">
        <v>5000</v>
      </c>
      <c r="F1222" t="s">
        <v>11</v>
      </c>
      <c r="G1222" t="s">
        <v>9</v>
      </c>
      <c r="H1222" t="s">
        <v>7</v>
      </c>
      <c r="I1222">
        <v>8</v>
      </c>
      <c r="J1222" t="str">
        <f>PROPER(Table1[[#This Row],[NAMA]])</f>
        <v>Id Card B2 (Stock Lama)</v>
      </c>
      <c r="K1222">
        <f>Table1[[#This Row],[STOCK]]</f>
        <v>8</v>
      </c>
      <c r="L1222" t="str">
        <f>IF(Table1[[#This Row],[KODE]]="","",Table1[[#This Row],[KODE]])</f>
        <v/>
      </c>
      <c r="M1222" t="str">
        <f>IF(Table1[[#This Row],[QTY]]=0,"",CONCATENATE(Table1[[#This Row],[QTY]]," ",Table1[[#This Row],[STN]]))</f>
        <v>5000 PCS</v>
      </c>
      <c r="N1222" t="str">
        <f>Table1[[#This Row],[SUPPLIER]]</f>
        <v>-</v>
      </c>
      <c r="O1222" t="str">
        <f>Table1[[#This Row],[KATEGORI]]</f>
        <v>GLOBAL</v>
      </c>
    </row>
    <row r="1223" spans="1:15" ht="15.75" customHeight="1" x14ac:dyDescent="0.25">
      <c r="A1223">
        <v>2296</v>
      </c>
      <c r="B1223" t="s">
        <v>7</v>
      </c>
      <c r="C1223" t="s">
        <v>995</v>
      </c>
      <c r="D1223" t="s">
        <v>10</v>
      </c>
      <c r="E1223">
        <v>5000</v>
      </c>
      <c r="F1223" t="s">
        <v>11</v>
      </c>
      <c r="G1223" t="s">
        <v>12</v>
      </c>
      <c r="H1223" t="s">
        <v>7</v>
      </c>
      <c r="I1223">
        <v>4</v>
      </c>
      <c r="J1223" t="str">
        <f>PROPER(Table1[[#This Row],[NAMA]])</f>
        <v>Id Card B3</v>
      </c>
      <c r="K1223">
        <f>Table1[[#This Row],[STOCK]]</f>
        <v>4</v>
      </c>
      <c r="L1223" t="str">
        <f>IF(Table1[[#This Row],[KODE]]="","",Table1[[#This Row],[KODE]])</f>
        <v/>
      </c>
      <c r="M1223" t="str">
        <f>IF(Table1[[#This Row],[QTY]]=0,"",CONCATENATE(Table1[[#This Row],[QTY]]," ",Table1[[#This Row],[STN]]))</f>
        <v>5000 PCS</v>
      </c>
      <c r="N1223" t="str">
        <f>Table1[[#This Row],[SUPPLIER]]</f>
        <v>IMPORT 2019</v>
      </c>
      <c r="O1223" t="str">
        <f>Table1[[#This Row],[KATEGORI]]</f>
        <v>IMPORT</v>
      </c>
    </row>
    <row r="1224" spans="1:15" ht="15.75" customHeight="1" x14ac:dyDescent="0.25">
      <c r="A1224">
        <v>2297</v>
      </c>
      <c r="B1224" t="s">
        <v>7</v>
      </c>
      <c r="C1224" t="s">
        <v>995</v>
      </c>
      <c r="D1224" t="s">
        <v>2395</v>
      </c>
      <c r="E1224">
        <v>4000</v>
      </c>
      <c r="F1224" t="s">
        <v>11</v>
      </c>
      <c r="G1224" t="s">
        <v>12</v>
      </c>
      <c r="H1224" t="s">
        <v>7</v>
      </c>
      <c r="I1224">
        <v>30</v>
      </c>
      <c r="J1224" t="str">
        <f>PROPER(Table1[[#This Row],[NAMA]])</f>
        <v>Id Card B3</v>
      </c>
      <c r="K1224">
        <f>Table1[[#This Row],[STOCK]]</f>
        <v>30</v>
      </c>
      <c r="L1224" t="str">
        <f>IF(Table1[[#This Row],[KODE]]="","",Table1[[#This Row],[KODE]])</f>
        <v/>
      </c>
      <c r="M1224" t="str">
        <f>IF(Table1[[#This Row],[QTY]]=0,"",CONCATENATE(Table1[[#This Row],[QTY]]," ",Table1[[#This Row],[STN]]))</f>
        <v>4000 PCS</v>
      </c>
      <c r="N1224" t="str">
        <f>Table1[[#This Row],[SUPPLIER]]</f>
        <v>IMPORT D11</v>
      </c>
      <c r="O1224" t="str">
        <f>Table1[[#This Row],[KATEGORI]]</f>
        <v>IMPORT</v>
      </c>
    </row>
    <row r="1225" spans="1:15" ht="15.75" hidden="1" customHeight="1" x14ac:dyDescent="0.25">
      <c r="A1225">
        <v>2299</v>
      </c>
      <c r="B1225" t="s">
        <v>7</v>
      </c>
      <c r="C1225" t="s">
        <v>996</v>
      </c>
      <c r="D1225" t="s">
        <v>22</v>
      </c>
      <c r="E1225">
        <v>5000</v>
      </c>
      <c r="F1225" t="s">
        <v>11</v>
      </c>
      <c r="G1225" t="s">
        <v>9</v>
      </c>
      <c r="H1225" t="s">
        <v>7</v>
      </c>
      <c r="I1225">
        <v>10</v>
      </c>
      <c r="J1225" t="str">
        <f>PROPER(Table1[[#This Row],[NAMA]])</f>
        <v>Id Card B4</v>
      </c>
      <c r="K1225">
        <f>Table1[[#This Row],[STOCK]]</f>
        <v>10</v>
      </c>
      <c r="L1225" t="str">
        <f>IF(Table1[[#This Row],[KODE]]="","",Table1[[#This Row],[KODE]])</f>
        <v/>
      </c>
      <c r="M1225" t="str">
        <f>IF(Table1[[#This Row],[QTY]]=0,"",CONCATENATE(Table1[[#This Row],[QTY]]," ",Table1[[#This Row],[STN]]))</f>
        <v>5000 PCS</v>
      </c>
      <c r="N1225" t="str">
        <f>Table1[[#This Row],[SUPPLIER]]</f>
        <v>-</v>
      </c>
      <c r="O1225" t="str">
        <f>Table1[[#This Row],[KATEGORI]]</f>
        <v>GLOBAL</v>
      </c>
    </row>
    <row r="1226" spans="1:15" ht="15.75" customHeight="1" x14ac:dyDescent="0.25">
      <c r="A1226">
        <v>2300</v>
      </c>
      <c r="B1226" t="s">
        <v>7</v>
      </c>
      <c r="C1226" t="s">
        <v>996</v>
      </c>
      <c r="D1226" t="s">
        <v>2395</v>
      </c>
      <c r="E1226">
        <v>4000</v>
      </c>
      <c r="F1226" t="s">
        <v>11</v>
      </c>
      <c r="G1226" t="s">
        <v>12</v>
      </c>
      <c r="H1226" t="s">
        <v>7</v>
      </c>
      <c r="I1226">
        <v>39</v>
      </c>
      <c r="J1226" t="str">
        <f>PROPER(Table1[[#This Row],[NAMA]])</f>
        <v>Id Card B4</v>
      </c>
      <c r="K1226">
        <f>Table1[[#This Row],[STOCK]]</f>
        <v>39</v>
      </c>
      <c r="L1226" t="str">
        <f>IF(Table1[[#This Row],[KODE]]="","",Table1[[#This Row],[KODE]])</f>
        <v/>
      </c>
      <c r="M1226" t="str">
        <f>IF(Table1[[#This Row],[QTY]]=0,"",CONCATENATE(Table1[[#This Row],[QTY]]," ",Table1[[#This Row],[STN]]))</f>
        <v>4000 PCS</v>
      </c>
      <c r="N1226" t="str">
        <f>Table1[[#This Row],[SUPPLIER]]</f>
        <v>IMPORT D11</v>
      </c>
      <c r="O1226" t="str">
        <f>Table1[[#This Row],[KATEGORI]]</f>
        <v>IMPORT</v>
      </c>
    </row>
    <row r="1227" spans="1:15" ht="15.75" customHeight="1" x14ac:dyDescent="0.25">
      <c r="A1227">
        <v>5690</v>
      </c>
      <c r="B1227" t="s">
        <v>7</v>
      </c>
      <c r="C1227" t="s">
        <v>6457</v>
      </c>
      <c r="D1227" t="s">
        <v>6377</v>
      </c>
      <c r="E1227">
        <v>3000</v>
      </c>
      <c r="F1227" t="s">
        <v>11</v>
      </c>
      <c r="G1227" t="s">
        <v>12</v>
      </c>
      <c r="H1227" t="s">
        <v>7</v>
      </c>
      <c r="I1227">
        <v>15</v>
      </c>
      <c r="J1227" t="str">
        <f>PROPER(Table1[[#This Row],[NAMA]])</f>
        <v>Id Card B-5763 Biru</v>
      </c>
      <c r="K1227">
        <f>Table1[[#This Row],[STOCK]]</f>
        <v>15</v>
      </c>
      <c r="L1227" t="str">
        <f>IF(Table1[[#This Row],[KODE]]="","",Table1[[#This Row],[KODE]])</f>
        <v/>
      </c>
      <c r="M1227" t="str">
        <f>IF(Table1[[#This Row],[QTY]]=0,"",CONCATENATE(Table1[[#This Row],[QTY]]," ",Table1[[#This Row],[STN]]))</f>
        <v>3000 PCS</v>
      </c>
      <c r="N1227" t="str">
        <f>Table1[[#This Row],[SUPPLIER]]</f>
        <v>IMPORT E4</v>
      </c>
      <c r="O1227" t="str">
        <f>Table1[[#This Row],[KATEGORI]]</f>
        <v>IMPORT</v>
      </c>
    </row>
    <row r="1228" spans="1:15" ht="15.75" customHeight="1" x14ac:dyDescent="0.25">
      <c r="A1228">
        <v>5691</v>
      </c>
      <c r="B1228" t="s">
        <v>7</v>
      </c>
      <c r="C1228" t="s">
        <v>6459</v>
      </c>
      <c r="D1228" t="s">
        <v>6377</v>
      </c>
      <c r="E1228">
        <v>3000</v>
      </c>
      <c r="F1228" t="s">
        <v>11</v>
      </c>
      <c r="G1228" t="s">
        <v>12</v>
      </c>
      <c r="H1228" t="s">
        <v>7</v>
      </c>
      <c r="I1228">
        <v>11</v>
      </c>
      <c r="J1228" t="str">
        <f>PROPER(Table1[[#This Row],[NAMA]])</f>
        <v>Id Card B-5763 Hijau</v>
      </c>
      <c r="K1228">
        <f>Table1[[#This Row],[STOCK]]</f>
        <v>11</v>
      </c>
      <c r="L1228" t="str">
        <f>IF(Table1[[#This Row],[KODE]]="","",Table1[[#This Row],[KODE]])</f>
        <v/>
      </c>
      <c r="M1228" t="str">
        <f>IF(Table1[[#This Row],[QTY]]=0,"",CONCATENATE(Table1[[#This Row],[QTY]]," ",Table1[[#This Row],[STN]]))</f>
        <v>3000 PCS</v>
      </c>
      <c r="N1228" t="str">
        <f>Table1[[#This Row],[SUPPLIER]]</f>
        <v>IMPORT E4</v>
      </c>
      <c r="O1228" t="str">
        <f>Table1[[#This Row],[KATEGORI]]</f>
        <v>IMPORT</v>
      </c>
    </row>
    <row r="1229" spans="1:15" ht="15.75" customHeight="1" x14ac:dyDescent="0.25">
      <c r="A1229">
        <v>5692</v>
      </c>
      <c r="B1229" t="s">
        <v>7</v>
      </c>
      <c r="C1229" t="s">
        <v>6460</v>
      </c>
      <c r="D1229" t="s">
        <v>6377</v>
      </c>
      <c r="E1229">
        <v>3000</v>
      </c>
      <c r="F1229" t="s">
        <v>11</v>
      </c>
      <c r="G1229" t="s">
        <v>12</v>
      </c>
      <c r="H1229" t="s">
        <v>7</v>
      </c>
      <c r="I1229">
        <v>9</v>
      </c>
      <c r="J1229" t="str">
        <f>PROPER(Table1[[#This Row],[NAMA]])</f>
        <v>Id Card B-5763 Hitam</v>
      </c>
      <c r="K1229">
        <f>Table1[[#This Row],[STOCK]]</f>
        <v>9</v>
      </c>
      <c r="L1229" t="str">
        <f>IF(Table1[[#This Row],[KODE]]="","",Table1[[#This Row],[KODE]])</f>
        <v/>
      </c>
      <c r="M1229" t="str">
        <f>IF(Table1[[#This Row],[QTY]]=0,"",CONCATENATE(Table1[[#This Row],[QTY]]," ",Table1[[#This Row],[STN]]))</f>
        <v>3000 PCS</v>
      </c>
      <c r="N1229" t="str">
        <f>Table1[[#This Row],[SUPPLIER]]</f>
        <v>IMPORT E4</v>
      </c>
      <c r="O1229" t="str">
        <f>Table1[[#This Row],[KATEGORI]]</f>
        <v>IMPORT</v>
      </c>
    </row>
    <row r="1230" spans="1:15" ht="15.75" customHeight="1" x14ac:dyDescent="0.25">
      <c r="A1230">
        <v>5693</v>
      </c>
      <c r="B1230" t="s">
        <v>7</v>
      </c>
      <c r="C1230" t="s">
        <v>6455</v>
      </c>
      <c r="D1230" t="s">
        <v>6377</v>
      </c>
      <c r="E1230">
        <v>3000</v>
      </c>
      <c r="F1230" t="s">
        <v>11</v>
      </c>
      <c r="G1230" t="s">
        <v>12</v>
      </c>
      <c r="H1230" t="s">
        <v>7</v>
      </c>
      <c r="I1230">
        <v>11</v>
      </c>
      <c r="J1230" t="str">
        <f>PROPER(Table1[[#This Row],[NAMA]])</f>
        <v>Id Card B-5763 Kuning</v>
      </c>
      <c r="K1230">
        <f>Table1[[#This Row],[STOCK]]</f>
        <v>11</v>
      </c>
      <c r="L1230" t="str">
        <f>IF(Table1[[#This Row],[KODE]]="","",Table1[[#This Row],[KODE]])</f>
        <v/>
      </c>
      <c r="M1230" t="str">
        <f>IF(Table1[[#This Row],[QTY]]=0,"",CONCATENATE(Table1[[#This Row],[QTY]]," ",Table1[[#This Row],[STN]]))</f>
        <v>3000 PCS</v>
      </c>
      <c r="N1230" t="str">
        <f>Table1[[#This Row],[SUPPLIER]]</f>
        <v>IMPORT E4</v>
      </c>
      <c r="O1230" t="str">
        <f>Table1[[#This Row],[KATEGORI]]</f>
        <v>IMPORT</v>
      </c>
    </row>
    <row r="1231" spans="1:15" ht="15.75" customHeight="1" x14ac:dyDescent="0.25">
      <c r="A1231">
        <v>5694</v>
      </c>
      <c r="B1231" t="s">
        <v>7</v>
      </c>
      <c r="C1231" t="s">
        <v>6456</v>
      </c>
      <c r="D1231" t="s">
        <v>6377</v>
      </c>
      <c r="E1231">
        <v>3000</v>
      </c>
      <c r="F1231" t="s">
        <v>11</v>
      </c>
      <c r="G1231" t="s">
        <v>12</v>
      </c>
      <c r="H1231" t="s">
        <v>7</v>
      </c>
      <c r="I1231">
        <v>15</v>
      </c>
      <c r="J1231" t="str">
        <f>PROPER(Table1[[#This Row],[NAMA]])</f>
        <v>Id Card B-5763 Merah</v>
      </c>
      <c r="K1231">
        <f>Table1[[#This Row],[STOCK]]</f>
        <v>15</v>
      </c>
      <c r="L1231" t="str">
        <f>IF(Table1[[#This Row],[KODE]]="","",Table1[[#This Row],[KODE]])</f>
        <v/>
      </c>
      <c r="M1231" t="str">
        <f>IF(Table1[[#This Row],[QTY]]=0,"",CONCATENATE(Table1[[#This Row],[QTY]]," ",Table1[[#This Row],[STN]]))</f>
        <v>3000 PCS</v>
      </c>
      <c r="N1231" t="str">
        <f>Table1[[#This Row],[SUPPLIER]]</f>
        <v>IMPORT E4</v>
      </c>
      <c r="O1231" t="str">
        <f>Table1[[#This Row],[KATEGORI]]</f>
        <v>IMPORT</v>
      </c>
    </row>
    <row r="1232" spans="1:15" ht="15.75" customHeight="1" x14ac:dyDescent="0.25">
      <c r="A1232">
        <v>5695</v>
      </c>
      <c r="B1232" t="s">
        <v>7</v>
      </c>
      <c r="C1232" t="s">
        <v>6458</v>
      </c>
      <c r="D1232" t="s">
        <v>6377</v>
      </c>
      <c r="E1232">
        <v>3000</v>
      </c>
      <c r="F1232" t="s">
        <v>11</v>
      </c>
      <c r="G1232" t="s">
        <v>12</v>
      </c>
      <c r="H1232" t="s">
        <v>7</v>
      </c>
      <c r="I1232">
        <v>14</v>
      </c>
      <c r="J1232" t="str">
        <f>PROPER(Table1[[#This Row],[NAMA]])</f>
        <v>Id Card B-5763 Putih</v>
      </c>
      <c r="K1232">
        <f>Table1[[#This Row],[STOCK]]</f>
        <v>14</v>
      </c>
      <c r="L1232" t="str">
        <f>IF(Table1[[#This Row],[KODE]]="","",Table1[[#This Row],[KODE]])</f>
        <v/>
      </c>
      <c r="M1232" t="str">
        <f>IF(Table1[[#This Row],[QTY]]=0,"",CONCATENATE(Table1[[#This Row],[QTY]]," ",Table1[[#This Row],[STN]]))</f>
        <v>3000 PCS</v>
      </c>
      <c r="N1232" t="str">
        <f>Table1[[#This Row],[SUPPLIER]]</f>
        <v>IMPORT E4</v>
      </c>
      <c r="O1232" t="str">
        <f>Table1[[#This Row],[KATEGORI]]</f>
        <v>IMPORT</v>
      </c>
    </row>
    <row r="1233" spans="1:15" ht="15.75" hidden="1" customHeight="1" x14ac:dyDescent="0.25">
      <c r="A1233">
        <v>2303</v>
      </c>
      <c r="B1233" t="s">
        <v>7</v>
      </c>
      <c r="C1233" t="s">
        <v>997</v>
      </c>
      <c r="D1233" t="s">
        <v>7</v>
      </c>
      <c r="E1233">
        <v>3200</v>
      </c>
      <c r="F1233" t="s">
        <v>11</v>
      </c>
      <c r="G1233" t="s">
        <v>9</v>
      </c>
      <c r="H1233" t="s">
        <v>7</v>
      </c>
      <c r="I1233">
        <v>1</v>
      </c>
      <c r="J1233" t="str">
        <f>PROPER(Table1[[#This Row],[NAMA]])</f>
        <v>Id Card Case B4 Enter</v>
      </c>
      <c r="K1233">
        <f>Table1[[#This Row],[STOCK]]</f>
        <v>1</v>
      </c>
      <c r="L1233" t="str">
        <f>IF(Table1[[#This Row],[KODE]]="","",Table1[[#This Row],[KODE]])</f>
        <v/>
      </c>
      <c r="M1233" t="str">
        <f>IF(Table1[[#This Row],[QTY]]=0,"",CONCATENATE(Table1[[#This Row],[QTY]]," ",Table1[[#This Row],[STN]]))</f>
        <v>3200 PCS</v>
      </c>
      <c r="N1233" t="str">
        <f>Table1[[#This Row],[SUPPLIER]]</f>
        <v/>
      </c>
      <c r="O1233" t="str">
        <f>Table1[[#This Row],[KATEGORI]]</f>
        <v>GLOBAL</v>
      </c>
    </row>
    <row r="1234" spans="1:15" ht="15.75" hidden="1" customHeight="1" x14ac:dyDescent="0.25">
      <c r="A1234">
        <v>2304</v>
      </c>
      <c r="B1234" t="s">
        <v>7</v>
      </c>
      <c r="C1234" t="s">
        <v>998</v>
      </c>
      <c r="D1234" t="s">
        <v>7</v>
      </c>
      <c r="E1234">
        <v>1600</v>
      </c>
      <c r="F1234" t="s">
        <v>11</v>
      </c>
      <c r="G1234" t="s">
        <v>9</v>
      </c>
      <c r="H1234" t="s">
        <v>7</v>
      </c>
      <c r="I1234">
        <v>3</v>
      </c>
      <c r="J1234" t="str">
        <f>PROPER(Table1[[#This Row],[NAMA]])</f>
        <v>Id Card Holder Vertical 0174</v>
      </c>
      <c r="K1234">
        <f>Table1[[#This Row],[STOCK]]</f>
        <v>3</v>
      </c>
      <c r="L1234" t="str">
        <f>IF(Table1[[#This Row],[KODE]]="","",Table1[[#This Row],[KODE]])</f>
        <v/>
      </c>
      <c r="M1234" t="str">
        <f>IF(Table1[[#This Row],[QTY]]=0,"",CONCATENATE(Table1[[#This Row],[QTY]]," ",Table1[[#This Row],[STN]]))</f>
        <v>1600 PCS</v>
      </c>
      <c r="N1234" t="str">
        <f>Table1[[#This Row],[SUPPLIER]]</f>
        <v/>
      </c>
      <c r="O1234" t="str">
        <f>Table1[[#This Row],[KATEGORI]]</f>
        <v>GLOBAL</v>
      </c>
    </row>
    <row r="1235" spans="1:15" ht="15.75" customHeight="1" x14ac:dyDescent="0.25">
      <c r="A1235">
        <v>2305</v>
      </c>
      <c r="B1235" t="s">
        <v>7</v>
      </c>
      <c r="C1235" t="s">
        <v>999</v>
      </c>
      <c r="D1235" t="s">
        <v>634</v>
      </c>
      <c r="E1235">
        <v>2000</v>
      </c>
      <c r="F1235" t="s">
        <v>11</v>
      </c>
      <c r="G1235" t="s">
        <v>12</v>
      </c>
      <c r="H1235" t="s">
        <v>7</v>
      </c>
      <c r="I1235">
        <v>84</v>
      </c>
      <c r="J1235" t="str">
        <f>PROPER(Table1[[#This Row],[NAMA]])</f>
        <v>Id Card Id-168</v>
      </c>
      <c r="K1235">
        <f>Table1[[#This Row],[STOCK]]</f>
        <v>84</v>
      </c>
      <c r="L1235" t="str">
        <f>IF(Table1[[#This Row],[KODE]]="","",Table1[[#This Row],[KODE]])</f>
        <v/>
      </c>
      <c r="M1235" t="str">
        <f>IF(Table1[[#This Row],[QTY]]=0,"",CONCATENATE(Table1[[#This Row],[QTY]]," ",Table1[[#This Row],[STN]]))</f>
        <v>2000 PCS</v>
      </c>
      <c r="N1235" t="str">
        <f>Table1[[#This Row],[SUPPLIER]]</f>
        <v>IMPORT D10</v>
      </c>
      <c r="O1235" t="str">
        <f>Table1[[#This Row],[KATEGORI]]</f>
        <v>IMPORT</v>
      </c>
    </row>
    <row r="1236" spans="1:15" ht="15.75" hidden="1" customHeight="1" x14ac:dyDescent="0.25">
      <c r="A1236">
        <v>2306</v>
      </c>
      <c r="B1236" t="s">
        <v>7</v>
      </c>
      <c r="C1236" t="s">
        <v>1000</v>
      </c>
      <c r="D1236" t="s">
        <v>7</v>
      </c>
      <c r="E1236">
        <v>3000</v>
      </c>
      <c r="F1236" t="s">
        <v>11</v>
      </c>
      <c r="G1236" t="s">
        <v>9</v>
      </c>
      <c r="H1236" t="s">
        <v>7</v>
      </c>
      <c r="I1236">
        <v>2</v>
      </c>
      <c r="J1236" t="str">
        <f>PROPER(Table1[[#This Row],[NAMA]])</f>
        <v>Id Card Jbs 107 Biru</v>
      </c>
      <c r="K1236">
        <f>Table1[[#This Row],[STOCK]]</f>
        <v>2</v>
      </c>
      <c r="L1236" t="str">
        <f>IF(Table1[[#This Row],[KODE]]="","",Table1[[#This Row],[KODE]])</f>
        <v/>
      </c>
      <c r="M1236" t="str">
        <f>IF(Table1[[#This Row],[QTY]]=0,"",CONCATENATE(Table1[[#This Row],[QTY]]," ",Table1[[#This Row],[STN]]))</f>
        <v>3000 PCS</v>
      </c>
      <c r="N1236" t="str">
        <f>Table1[[#This Row],[SUPPLIER]]</f>
        <v/>
      </c>
      <c r="O1236" t="str">
        <f>Table1[[#This Row],[KATEGORI]]</f>
        <v>GLOBAL</v>
      </c>
    </row>
    <row r="1237" spans="1:15" ht="15.75" hidden="1" customHeight="1" x14ac:dyDescent="0.25">
      <c r="A1237">
        <v>2307</v>
      </c>
      <c r="B1237" t="s">
        <v>7</v>
      </c>
      <c r="C1237" t="s">
        <v>1001</v>
      </c>
      <c r="D1237" t="s">
        <v>7</v>
      </c>
      <c r="E1237">
        <v>3000</v>
      </c>
      <c r="F1237" t="s">
        <v>11</v>
      </c>
      <c r="G1237" t="s">
        <v>9</v>
      </c>
      <c r="H1237" t="s">
        <v>7</v>
      </c>
      <c r="I1237">
        <v>15</v>
      </c>
      <c r="J1237" t="str">
        <f>PROPER(Table1[[#This Row],[NAMA]])</f>
        <v>Id Card Nama Cd 008 Lurus B</v>
      </c>
      <c r="K1237">
        <f>Table1[[#This Row],[STOCK]]</f>
        <v>15</v>
      </c>
      <c r="L1237" t="str">
        <f>IF(Table1[[#This Row],[KODE]]="","",Table1[[#This Row],[KODE]])</f>
        <v/>
      </c>
      <c r="M1237" t="str">
        <f>IF(Table1[[#This Row],[QTY]]=0,"",CONCATENATE(Table1[[#This Row],[QTY]]," ",Table1[[#This Row],[STN]]))</f>
        <v>3000 PCS</v>
      </c>
      <c r="N1237" t="str">
        <f>Table1[[#This Row],[SUPPLIER]]</f>
        <v/>
      </c>
      <c r="O1237" t="str">
        <f>Table1[[#This Row],[KATEGORI]]</f>
        <v>GLOBAL</v>
      </c>
    </row>
    <row r="1238" spans="1:15" ht="15.75" hidden="1" customHeight="1" x14ac:dyDescent="0.25">
      <c r="A1238">
        <v>2309</v>
      </c>
      <c r="B1238" t="s">
        <v>7</v>
      </c>
      <c r="C1238" t="s">
        <v>5867</v>
      </c>
      <c r="D1238" t="s">
        <v>22</v>
      </c>
      <c r="E1238">
        <v>1000</v>
      </c>
      <c r="F1238" t="s">
        <v>11</v>
      </c>
      <c r="G1238" t="s">
        <v>9</v>
      </c>
      <c r="H1238" t="s">
        <v>7</v>
      </c>
      <c r="I1238">
        <v>50</v>
      </c>
      <c r="J1238" t="str">
        <f>PROPER(Table1[[#This Row],[NAMA]])</f>
        <v>Id Card Set 612 Bm (19), Kn (31)</v>
      </c>
      <c r="K1238">
        <f>Table1[[#This Row],[STOCK]]</f>
        <v>50</v>
      </c>
      <c r="L1238" t="str">
        <f>IF(Table1[[#This Row],[KODE]]="","",Table1[[#This Row],[KODE]])</f>
        <v/>
      </c>
      <c r="M1238" t="str">
        <f>IF(Table1[[#This Row],[QTY]]=0,"",CONCATENATE(Table1[[#This Row],[QTY]]," ",Table1[[#This Row],[STN]]))</f>
        <v>1000 PCS</v>
      </c>
      <c r="N1238" t="str">
        <f>Table1[[#This Row],[SUPPLIER]]</f>
        <v>-</v>
      </c>
      <c r="O1238" t="str">
        <f>Table1[[#This Row],[KATEGORI]]</f>
        <v>GLOBAL</v>
      </c>
    </row>
    <row r="1239" spans="1:15" ht="15.75" hidden="1" customHeight="1" x14ac:dyDescent="0.25">
      <c r="A1239">
        <v>2310</v>
      </c>
      <c r="B1239" t="s">
        <v>7</v>
      </c>
      <c r="C1239" t="s">
        <v>5503</v>
      </c>
      <c r="D1239" t="s">
        <v>22</v>
      </c>
      <c r="E1239">
        <v>1000</v>
      </c>
      <c r="F1239" t="s">
        <v>11</v>
      </c>
      <c r="G1239" t="s">
        <v>9</v>
      </c>
      <c r="H1239" t="s">
        <v>7</v>
      </c>
      <c r="I1239">
        <v>39</v>
      </c>
      <c r="J1239" t="str">
        <f>PROPER(Table1[[#This Row],[NAMA]])</f>
        <v>Id Card Set 612 Mr (21), Br (18)</v>
      </c>
      <c r="K1239">
        <f>Table1[[#This Row],[STOCK]]</f>
        <v>39</v>
      </c>
      <c r="L1239" t="str">
        <f>IF(Table1[[#This Row],[KODE]]="","",Table1[[#This Row],[KODE]])</f>
        <v/>
      </c>
      <c r="M1239" t="str">
        <f>IF(Table1[[#This Row],[QTY]]=0,"",CONCATENATE(Table1[[#This Row],[QTY]]," ",Table1[[#This Row],[STN]]))</f>
        <v>1000 PCS</v>
      </c>
      <c r="N1239" t="str">
        <f>Table1[[#This Row],[SUPPLIER]]</f>
        <v>-</v>
      </c>
      <c r="O1239" t="str">
        <f>Table1[[#This Row],[KATEGORI]]</f>
        <v>GLOBAL</v>
      </c>
    </row>
    <row r="1240" spans="1:15" ht="15.75" hidden="1" customHeight="1" x14ac:dyDescent="0.25">
      <c r="A1240">
        <v>2311</v>
      </c>
      <c r="B1240" t="s">
        <v>7</v>
      </c>
      <c r="C1240" t="s">
        <v>1002</v>
      </c>
      <c r="D1240" t="s">
        <v>7</v>
      </c>
      <c r="E1240">
        <v>1000</v>
      </c>
      <c r="F1240" t="s">
        <v>11</v>
      </c>
      <c r="G1240" t="s">
        <v>9</v>
      </c>
      <c r="H1240" t="s">
        <v>7</v>
      </c>
      <c r="I1240">
        <v>36</v>
      </c>
      <c r="J1240" t="str">
        <f>PROPER(Table1[[#This Row],[NAMA]])</f>
        <v>Id Card Set 612 Or (10), Pink (16)</v>
      </c>
      <c r="K1240">
        <f>Table1[[#This Row],[STOCK]]</f>
        <v>36</v>
      </c>
      <c r="L1240" t="str">
        <f>IF(Table1[[#This Row],[KODE]]="","",Table1[[#This Row],[KODE]])</f>
        <v/>
      </c>
      <c r="M1240" t="str">
        <f>IF(Table1[[#This Row],[QTY]]=0,"",CONCATENATE(Table1[[#This Row],[QTY]]," ",Table1[[#This Row],[STN]]))</f>
        <v>1000 PCS</v>
      </c>
      <c r="N1240" t="str">
        <f>Table1[[#This Row],[SUPPLIER]]</f>
        <v/>
      </c>
      <c r="O1240" t="str">
        <f>Table1[[#This Row],[KATEGORI]]</f>
        <v>GLOBAL</v>
      </c>
    </row>
    <row r="1241" spans="1:15" ht="15.75" hidden="1" customHeight="1" x14ac:dyDescent="0.25">
      <c r="A1241">
        <v>2312</v>
      </c>
      <c r="B1241" t="s">
        <v>7</v>
      </c>
      <c r="C1241" t="s">
        <v>1003</v>
      </c>
      <c r="D1241" t="s">
        <v>22</v>
      </c>
      <c r="E1241">
        <v>1000</v>
      </c>
      <c r="F1241" t="s">
        <v>11</v>
      </c>
      <c r="G1241" t="s">
        <v>9</v>
      </c>
      <c r="H1241" t="s">
        <v>7</v>
      </c>
      <c r="I1241">
        <v>10</v>
      </c>
      <c r="J1241" t="str">
        <f>PROPER(Table1[[#This Row],[NAMA]])</f>
        <v>Id Card Set Dx 622 Br (8), P (2)</v>
      </c>
      <c r="K1241">
        <f>Table1[[#This Row],[STOCK]]</f>
        <v>10</v>
      </c>
      <c r="L1241" t="str">
        <f>IF(Table1[[#This Row],[KODE]]="","",Table1[[#This Row],[KODE]])</f>
        <v/>
      </c>
      <c r="M1241" t="str">
        <f>IF(Table1[[#This Row],[QTY]]=0,"",CONCATENATE(Table1[[#This Row],[QTY]]," ",Table1[[#This Row],[STN]]))</f>
        <v>1000 PCS</v>
      </c>
      <c r="N1241" t="str">
        <f>Table1[[#This Row],[SUPPLIER]]</f>
        <v>-</v>
      </c>
      <c r="O1241" t="str">
        <f>Table1[[#This Row],[KATEGORI]]</f>
        <v>GLOBAL</v>
      </c>
    </row>
    <row r="1242" spans="1:15" ht="15.75" hidden="1" customHeight="1" x14ac:dyDescent="0.25">
      <c r="A1242">
        <v>2313</v>
      </c>
      <c r="B1242" t="s">
        <v>7</v>
      </c>
      <c r="C1242" t="s">
        <v>1004</v>
      </c>
      <c r="D1242" t="s">
        <v>7</v>
      </c>
      <c r="E1242">
        <v>1000</v>
      </c>
      <c r="F1242" t="s">
        <v>11</v>
      </c>
      <c r="G1242" t="s">
        <v>9</v>
      </c>
      <c r="H1242" t="s">
        <v>7</v>
      </c>
      <c r="I1242">
        <v>3</v>
      </c>
      <c r="J1242" t="str">
        <f>PROPER(Table1[[#This Row],[NAMA]])</f>
        <v>Id Card Set Dx 622 Campur</v>
      </c>
      <c r="K1242">
        <f>Table1[[#This Row],[STOCK]]</f>
        <v>3</v>
      </c>
      <c r="L1242" t="str">
        <f>IF(Table1[[#This Row],[KODE]]="","",Table1[[#This Row],[KODE]])</f>
        <v/>
      </c>
      <c r="M1242" t="str">
        <f>IF(Table1[[#This Row],[QTY]]=0,"",CONCATENATE(Table1[[#This Row],[QTY]]," ",Table1[[#This Row],[STN]]))</f>
        <v>1000 PCS</v>
      </c>
      <c r="N1242" t="str">
        <f>Table1[[#This Row],[SUPPLIER]]</f>
        <v/>
      </c>
      <c r="O1242" t="str">
        <f>Table1[[#This Row],[KATEGORI]]</f>
        <v>GLOBAL</v>
      </c>
    </row>
    <row r="1243" spans="1:15" ht="15.75" hidden="1" customHeight="1" x14ac:dyDescent="0.25">
      <c r="A1243">
        <v>2314</v>
      </c>
      <c r="B1243" t="s">
        <v>7</v>
      </c>
      <c r="C1243" t="s">
        <v>1005</v>
      </c>
      <c r="D1243" t="s">
        <v>7</v>
      </c>
      <c r="E1243">
        <v>1000</v>
      </c>
      <c r="F1243" t="s">
        <v>11</v>
      </c>
      <c r="G1243" t="s">
        <v>9</v>
      </c>
      <c r="H1243" t="s">
        <v>7</v>
      </c>
      <c r="I1243">
        <v>11</v>
      </c>
      <c r="J1243" t="str">
        <f>PROPER(Table1[[#This Row],[NAMA]])</f>
        <v>Id Card Set Dx 622 Mr (6), Hj (5)</v>
      </c>
      <c r="K1243">
        <f>Table1[[#This Row],[STOCK]]</f>
        <v>11</v>
      </c>
      <c r="L1243" t="str">
        <f>IF(Table1[[#This Row],[KODE]]="","",Table1[[#This Row],[KODE]])</f>
        <v/>
      </c>
      <c r="M1243" t="str">
        <f>IF(Table1[[#This Row],[QTY]]=0,"",CONCATENATE(Table1[[#This Row],[QTY]]," ",Table1[[#This Row],[STN]]))</f>
        <v>1000 PCS</v>
      </c>
      <c r="N1243" t="str">
        <f>Table1[[#This Row],[SUPPLIER]]</f>
        <v/>
      </c>
      <c r="O1243" t="str">
        <f>Table1[[#This Row],[KATEGORI]]</f>
        <v>GLOBAL</v>
      </c>
    </row>
    <row r="1244" spans="1:15" ht="15.75" hidden="1" customHeight="1" x14ac:dyDescent="0.25">
      <c r="A1244">
        <v>2315</v>
      </c>
      <c r="B1244" t="s">
        <v>7</v>
      </c>
      <c r="C1244" t="s">
        <v>1006</v>
      </c>
      <c r="D1244" t="s">
        <v>7</v>
      </c>
      <c r="E1244">
        <v>1000</v>
      </c>
      <c r="F1244" t="s">
        <v>11</v>
      </c>
      <c r="G1244" t="s">
        <v>9</v>
      </c>
      <c r="H1244" t="s">
        <v>7</v>
      </c>
      <c r="I1244">
        <v>5</v>
      </c>
      <c r="J1244" t="str">
        <f>PROPER(Table1[[#This Row],[NAMA]])</f>
        <v>Id Card Set Dx 622 Orange (1), Kn (4)</v>
      </c>
      <c r="K1244">
        <f>Table1[[#This Row],[STOCK]]</f>
        <v>5</v>
      </c>
      <c r="L1244" t="str">
        <f>IF(Table1[[#This Row],[KODE]]="","",Table1[[#This Row],[KODE]])</f>
        <v/>
      </c>
      <c r="M1244" t="str">
        <f>IF(Table1[[#This Row],[QTY]]=0,"",CONCATENATE(Table1[[#This Row],[QTY]]," ",Table1[[#This Row],[STN]]))</f>
        <v>1000 PCS</v>
      </c>
      <c r="N1244" t="str">
        <f>Table1[[#This Row],[SUPPLIER]]</f>
        <v/>
      </c>
      <c r="O1244" t="str">
        <f>Table1[[#This Row],[KATEGORI]]</f>
        <v>GLOBAL</v>
      </c>
    </row>
    <row r="1245" spans="1:15" ht="15.75" hidden="1" customHeight="1" x14ac:dyDescent="0.25">
      <c r="A1245">
        <v>2316</v>
      </c>
      <c r="B1245" t="s">
        <v>7</v>
      </c>
      <c r="C1245" t="s">
        <v>1007</v>
      </c>
      <c r="D1245" t="s">
        <v>7</v>
      </c>
      <c r="E1245">
        <v>1000</v>
      </c>
      <c r="F1245" t="s">
        <v>11</v>
      </c>
      <c r="G1245" t="s">
        <v>9</v>
      </c>
      <c r="H1245" t="s">
        <v>7</v>
      </c>
      <c r="I1245">
        <v>4</v>
      </c>
      <c r="J1245" t="str">
        <f>PROPER(Table1[[#This Row],[NAMA]])</f>
        <v>Id Card Set Dx 622 Pink (1), Ht (3)</v>
      </c>
      <c r="K1245">
        <f>Table1[[#This Row],[STOCK]]</f>
        <v>4</v>
      </c>
      <c r="L1245" t="str">
        <f>IF(Table1[[#This Row],[KODE]]="","",Table1[[#This Row],[KODE]])</f>
        <v/>
      </c>
      <c r="M1245" t="str">
        <f>IF(Table1[[#This Row],[QTY]]=0,"",CONCATENATE(Table1[[#This Row],[QTY]]," ",Table1[[#This Row],[STN]]))</f>
        <v>1000 PCS</v>
      </c>
      <c r="N1245" t="str">
        <f>Table1[[#This Row],[SUPPLIER]]</f>
        <v/>
      </c>
      <c r="O1245" t="str">
        <f>Table1[[#This Row],[KATEGORI]]</f>
        <v>GLOBAL</v>
      </c>
    </row>
    <row r="1246" spans="1:15" ht="15.75" customHeight="1" x14ac:dyDescent="0.25">
      <c r="A1246">
        <v>2317</v>
      </c>
      <c r="B1246" t="s">
        <v>7</v>
      </c>
      <c r="C1246" t="s">
        <v>5673</v>
      </c>
      <c r="D1246" t="s">
        <v>5660</v>
      </c>
      <c r="E1246">
        <v>400</v>
      </c>
      <c r="F1246" t="s">
        <v>11</v>
      </c>
      <c r="G1246" t="s">
        <v>12</v>
      </c>
      <c r="H1246" t="s">
        <v>7</v>
      </c>
      <c r="I1246">
        <v>1</v>
      </c>
      <c r="J1246" t="str">
        <f>PROPER(Table1[[#This Row],[NAMA]])</f>
        <v xml:space="preserve">Id Card Set Hc-37697 </v>
      </c>
      <c r="K1246">
        <f>Table1[[#This Row],[STOCK]]</f>
        <v>1</v>
      </c>
      <c r="L1246" t="str">
        <f>IF(Table1[[#This Row],[KODE]]="","",Table1[[#This Row],[KODE]])</f>
        <v/>
      </c>
      <c r="M1246" t="str">
        <f>IF(Table1[[#This Row],[QTY]]=0,"",CONCATENATE(Table1[[#This Row],[QTY]]," ",Table1[[#This Row],[STN]]))</f>
        <v>400 PCS</v>
      </c>
      <c r="N1246" t="str">
        <f>Table1[[#This Row],[SUPPLIER]]</f>
        <v>IMPORT E3</v>
      </c>
      <c r="O1246" t="str">
        <f>Table1[[#This Row],[KATEGORI]]</f>
        <v>IMPORT</v>
      </c>
    </row>
    <row r="1247" spans="1:15" ht="15.75" customHeight="1" x14ac:dyDescent="0.25">
      <c r="A1247">
        <v>2318</v>
      </c>
      <c r="B1247" t="s">
        <v>7</v>
      </c>
      <c r="C1247" t="s">
        <v>5674</v>
      </c>
      <c r="D1247" t="s">
        <v>5660</v>
      </c>
      <c r="E1247">
        <v>400</v>
      </c>
      <c r="F1247" t="s">
        <v>11</v>
      </c>
      <c r="G1247" t="s">
        <v>12</v>
      </c>
      <c r="H1247" t="s">
        <v>7</v>
      </c>
      <c r="I1247">
        <v>4</v>
      </c>
      <c r="J1247" t="str">
        <f>PROPER(Table1[[#This Row],[NAMA]])</f>
        <v xml:space="preserve">Id Card Set Hc-40383 </v>
      </c>
      <c r="K1247">
        <f>Table1[[#This Row],[STOCK]]</f>
        <v>4</v>
      </c>
      <c r="L1247" t="str">
        <f>IF(Table1[[#This Row],[KODE]]="","",Table1[[#This Row],[KODE]])</f>
        <v/>
      </c>
      <c r="M1247" t="str">
        <f>IF(Table1[[#This Row],[QTY]]=0,"",CONCATENATE(Table1[[#This Row],[QTY]]," ",Table1[[#This Row],[STN]]))</f>
        <v>400 PCS</v>
      </c>
      <c r="N1247" t="str">
        <f>Table1[[#This Row],[SUPPLIER]]</f>
        <v>IMPORT E3</v>
      </c>
      <c r="O1247" t="str">
        <f>Table1[[#This Row],[KATEGORI]]</f>
        <v>IMPORT</v>
      </c>
    </row>
    <row r="1248" spans="1:15" ht="15.75" customHeight="1" x14ac:dyDescent="0.25">
      <c r="A1248">
        <v>2320</v>
      </c>
      <c r="B1248" t="s">
        <v>7</v>
      </c>
      <c r="C1248" t="s">
        <v>1008</v>
      </c>
      <c r="D1248" t="s">
        <v>386</v>
      </c>
      <c r="E1248">
        <v>1600</v>
      </c>
      <c r="F1248" t="s">
        <v>11</v>
      </c>
      <c r="G1248" t="s">
        <v>12</v>
      </c>
      <c r="H1248" t="s">
        <v>7</v>
      </c>
      <c r="I1248">
        <v>17</v>
      </c>
      <c r="J1248" t="str">
        <f>PROPER(Table1[[#This Row],[NAMA]])</f>
        <v>Id Card T-017</v>
      </c>
      <c r="K1248">
        <f>Table1[[#This Row],[STOCK]]</f>
        <v>17</v>
      </c>
      <c r="L1248" t="str">
        <f>IF(Table1[[#This Row],[KODE]]="","",Table1[[#This Row],[KODE]])</f>
        <v/>
      </c>
      <c r="M1248" t="str">
        <f>IF(Table1[[#This Row],[QTY]]=0,"",CONCATENATE(Table1[[#This Row],[QTY]]," ",Table1[[#This Row],[STN]]))</f>
        <v>1600 PCS</v>
      </c>
      <c r="N1248" t="str">
        <f>Table1[[#This Row],[SUPPLIER]]</f>
        <v>IMPORT D9</v>
      </c>
      <c r="O1248" t="str">
        <f>Table1[[#This Row],[KATEGORI]]</f>
        <v>IMPORT</v>
      </c>
    </row>
    <row r="1249" spans="1:15" ht="15.75" hidden="1" customHeight="1" x14ac:dyDescent="0.25">
      <c r="A1249">
        <v>2324</v>
      </c>
      <c r="B1249" t="s">
        <v>7</v>
      </c>
      <c r="C1249" t="s">
        <v>1009</v>
      </c>
      <c r="D1249" t="s">
        <v>7</v>
      </c>
      <c r="E1249">
        <v>2000</v>
      </c>
      <c r="F1249" t="s">
        <v>11</v>
      </c>
      <c r="G1249" t="s">
        <v>9</v>
      </c>
      <c r="H1249" t="s">
        <v>7</v>
      </c>
      <c r="I1249">
        <v>7</v>
      </c>
      <c r="J1249" t="str">
        <f>PROPER(Table1[[#This Row],[NAMA]])</f>
        <v>Id Card Yoyo Transparant White</v>
      </c>
      <c r="K1249">
        <f>Table1[[#This Row],[STOCK]]</f>
        <v>7</v>
      </c>
      <c r="L1249" t="str">
        <f>IF(Table1[[#This Row],[KODE]]="","",Table1[[#This Row],[KODE]])</f>
        <v/>
      </c>
      <c r="M1249" t="str">
        <f>IF(Table1[[#This Row],[QTY]]=0,"",CONCATENATE(Table1[[#This Row],[QTY]]," ",Table1[[#This Row],[STN]]))</f>
        <v>2000 PCS</v>
      </c>
      <c r="N1249" t="str">
        <f>Table1[[#This Row],[SUPPLIER]]</f>
        <v/>
      </c>
      <c r="O1249" t="str">
        <f>Table1[[#This Row],[KATEGORI]]</f>
        <v>GLOBAL</v>
      </c>
    </row>
    <row r="1250" spans="1:15" ht="15.75" hidden="1" customHeight="1" x14ac:dyDescent="0.25">
      <c r="A1250">
        <v>2325</v>
      </c>
      <c r="B1250" t="s">
        <v>7</v>
      </c>
      <c r="C1250" t="s">
        <v>2452</v>
      </c>
      <c r="D1250" t="s">
        <v>22</v>
      </c>
      <c r="E1250">
        <v>1600</v>
      </c>
      <c r="F1250" t="s">
        <v>28</v>
      </c>
      <c r="G1250" t="s">
        <v>9</v>
      </c>
      <c r="H1250" t="s">
        <v>7</v>
      </c>
      <c r="I1250">
        <v>9</v>
      </c>
      <c r="J1250" t="str">
        <f>PROPER(Table1[[#This Row],[NAMA]])</f>
        <v>Isi Bensia Lt 11-32</v>
      </c>
      <c r="K1250">
        <f>Table1[[#This Row],[STOCK]]</f>
        <v>9</v>
      </c>
      <c r="L1250" t="str">
        <f>IF(Table1[[#This Row],[KODE]]="","",Table1[[#This Row],[KODE]])</f>
        <v/>
      </c>
      <c r="M1250" t="str">
        <f>IF(Table1[[#This Row],[QTY]]=0,"",CONCATENATE(Table1[[#This Row],[QTY]]," ",Table1[[#This Row],[STN]]))</f>
        <v>1600 SET</v>
      </c>
      <c r="N1250" t="str">
        <f>Table1[[#This Row],[SUPPLIER]]</f>
        <v>-</v>
      </c>
      <c r="O1250" t="str">
        <f>Table1[[#This Row],[KATEGORI]]</f>
        <v>GLOBAL</v>
      </c>
    </row>
    <row r="1251" spans="1:15" ht="15.75" hidden="1" customHeight="1" x14ac:dyDescent="0.25">
      <c r="A1251">
        <v>2328</v>
      </c>
      <c r="B1251" t="s">
        <v>7</v>
      </c>
      <c r="C1251" t="s">
        <v>1010</v>
      </c>
      <c r="D1251" t="s">
        <v>7</v>
      </c>
      <c r="E1251">
        <v>10000</v>
      </c>
      <c r="F1251" t="s">
        <v>11</v>
      </c>
      <c r="G1251" t="s">
        <v>9</v>
      </c>
      <c r="H1251" t="s">
        <v>7</v>
      </c>
      <c r="I1251">
        <v>2</v>
      </c>
      <c r="J1251" t="str">
        <f>PROPER(Table1[[#This Row],[NAMA]])</f>
        <v>Isi Cross Lepasan (H-06)</v>
      </c>
      <c r="K1251">
        <f>Table1[[#This Row],[STOCK]]</f>
        <v>2</v>
      </c>
      <c r="L1251" t="str">
        <f>IF(Table1[[#This Row],[KODE]]="","",Table1[[#This Row],[KODE]])</f>
        <v/>
      </c>
      <c r="M1251" t="str">
        <f>IF(Table1[[#This Row],[QTY]]=0,"",CONCATENATE(Table1[[#This Row],[QTY]]," ",Table1[[#This Row],[STN]]))</f>
        <v>10000 PCS</v>
      </c>
      <c r="N1251" t="str">
        <f>Table1[[#This Row],[SUPPLIER]]</f>
        <v/>
      </c>
      <c r="O1251" t="str">
        <f>Table1[[#This Row],[KATEGORI]]</f>
        <v>GLOBAL</v>
      </c>
    </row>
    <row r="1252" spans="1:15" ht="15.75" hidden="1" customHeight="1" x14ac:dyDescent="0.25">
      <c r="A1252">
        <v>2329</v>
      </c>
      <c r="B1252" t="s">
        <v>7</v>
      </c>
      <c r="C1252" t="s">
        <v>1011</v>
      </c>
      <c r="D1252" t="s">
        <v>7</v>
      </c>
      <c r="E1252">
        <v>200</v>
      </c>
      <c r="F1252" t="s">
        <v>8</v>
      </c>
      <c r="G1252" t="s">
        <v>9</v>
      </c>
      <c r="H1252" t="s">
        <v>7</v>
      </c>
      <c r="I1252">
        <v>1</v>
      </c>
      <c r="J1252" t="str">
        <f>PROPER(Table1[[#This Row],[NAMA]])</f>
        <v>Isi Cross Unicorn</v>
      </c>
      <c r="K1252">
        <f>Table1[[#This Row],[STOCK]]</f>
        <v>1</v>
      </c>
      <c r="L1252" t="str">
        <f>IF(Table1[[#This Row],[KODE]]="","",Table1[[#This Row],[KODE]])</f>
        <v/>
      </c>
      <c r="M1252" t="str">
        <f>IF(Table1[[#This Row],[QTY]]=0,"",CONCATENATE(Table1[[#This Row],[QTY]]," ",Table1[[#This Row],[STN]]))</f>
        <v>200 LSN</v>
      </c>
      <c r="N1252" t="str">
        <f>Table1[[#This Row],[SUPPLIER]]</f>
        <v/>
      </c>
      <c r="O1252" t="str">
        <f>Table1[[#This Row],[KATEGORI]]</f>
        <v>GLOBAL</v>
      </c>
    </row>
    <row r="1253" spans="1:15" ht="15.75" hidden="1" customHeight="1" x14ac:dyDescent="0.25">
      <c r="A1253">
        <v>2337</v>
      </c>
      <c r="B1253" t="s">
        <v>7</v>
      </c>
      <c r="C1253" t="s">
        <v>2717</v>
      </c>
      <c r="D1253" t="s">
        <v>22</v>
      </c>
      <c r="E1253">
        <v>240</v>
      </c>
      <c r="F1253" t="s">
        <v>11</v>
      </c>
      <c r="G1253" t="s">
        <v>9</v>
      </c>
      <c r="H1253" t="s">
        <v>7</v>
      </c>
      <c r="I1253">
        <v>2</v>
      </c>
      <c r="J1253" t="str">
        <f>PROPER(Table1[[#This Row],[NAMA]])</f>
        <v>Isi Gel 20 Dos 2020 Hijab</v>
      </c>
      <c r="K1253">
        <f>Table1[[#This Row],[STOCK]]</f>
        <v>2</v>
      </c>
      <c r="L1253" t="str">
        <f>IF(Table1[[#This Row],[KODE]]="","",Table1[[#This Row],[KODE]])</f>
        <v/>
      </c>
      <c r="M1253" t="str">
        <f>IF(Table1[[#This Row],[QTY]]=0,"",CONCATENATE(Table1[[#This Row],[QTY]]," ",Table1[[#This Row],[STN]]))</f>
        <v>240 PCS</v>
      </c>
      <c r="N1253" t="str">
        <f>Table1[[#This Row],[SUPPLIER]]</f>
        <v>-</v>
      </c>
      <c r="O1253" t="str">
        <f>Table1[[#This Row],[KATEGORI]]</f>
        <v>GLOBAL</v>
      </c>
    </row>
    <row r="1254" spans="1:15" ht="15.75" hidden="1" customHeight="1" x14ac:dyDescent="0.25">
      <c r="A1254">
        <v>2338</v>
      </c>
      <c r="B1254" t="s">
        <v>7</v>
      </c>
      <c r="C1254" t="s">
        <v>5638</v>
      </c>
      <c r="D1254" t="s">
        <v>22</v>
      </c>
      <c r="E1254">
        <v>240</v>
      </c>
      <c r="F1254" t="s">
        <v>103</v>
      </c>
      <c r="G1254" t="s">
        <v>9</v>
      </c>
      <c r="H1254" t="s">
        <v>7</v>
      </c>
      <c r="I1254">
        <v>1</v>
      </c>
      <c r="J1254" t="str">
        <f>PROPER(Table1[[#This Row],[NAMA]])</f>
        <v>Isi Gel 20 Dos Es 220</v>
      </c>
      <c r="K1254">
        <f>Table1[[#This Row],[STOCK]]</f>
        <v>1</v>
      </c>
      <c r="L1254" t="str">
        <f>IF(Table1[[#This Row],[KODE]]="","",Table1[[#This Row],[KODE]])</f>
        <v/>
      </c>
      <c r="M1254" t="str">
        <f>IF(Table1[[#This Row],[QTY]]=0,"",CONCATENATE(Table1[[#This Row],[QTY]]," ",Table1[[#This Row],[STN]]))</f>
        <v>240 PAK</v>
      </c>
      <c r="N1254" t="str">
        <f>Table1[[#This Row],[SUPPLIER]]</f>
        <v>-</v>
      </c>
      <c r="O1254" t="str">
        <f>Table1[[#This Row],[KATEGORI]]</f>
        <v>GLOBAL</v>
      </c>
    </row>
    <row r="1255" spans="1:15" ht="15.75" hidden="1" customHeight="1" x14ac:dyDescent="0.25">
      <c r="A1255">
        <v>2339</v>
      </c>
      <c r="B1255" t="s">
        <v>7</v>
      </c>
      <c r="C1255" t="s">
        <v>5935</v>
      </c>
      <c r="D1255" t="s">
        <v>22</v>
      </c>
      <c r="E1255">
        <v>240</v>
      </c>
      <c r="F1255" t="s">
        <v>11</v>
      </c>
      <c r="G1255" t="s">
        <v>9</v>
      </c>
      <c r="H1255" t="s">
        <v>7</v>
      </c>
      <c r="I1255">
        <v>4</v>
      </c>
      <c r="J1255" t="str">
        <f>PROPER(Table1[[#This Row],[NAMA]])</f>
        <v>Isi Gel 20 Dos Es 220/ 222/ 228/ 230</v>
      </c>
      <c r="K1255">
        <f>Table1[[#This Row],[STOCK]]</f>
        <v>4</v>
      </c>
      <c r="L1255" t="str">
        <f>IF(Table1[[#This Row],[KODE]]="","",Table1[[#This Row],[KODE]])</f>
        <v/>
      </c>
      <c r="M1255" t="str">
        <f>IF(Table1[[#This Row],[QTY]]=0,"",CONCATENATE(Table1[[#This Row],[QTY]]," ",Table1[[#This Row],[STN]]))</f>
        <v>240 PCS</v>
      </c>
      <c r="N1255" t="str">
        <f>Table1[[#This Row],[SUPPLIER]]</f>
        <v>-</v>
      </c>
      <c r="O1255" t="str">
        <f>Table1[[#This Row],[KATEGORI]]</f>
        <v>GLOBAL</v>
      </c>
    </row>
    <row r="1256" spans="1:15" ht="15.75" hidden="1" customHeight="1" x14ac:dyDescent="0.25">
      <c r="A1256">
        <v>2341</v>
      </c>
      <c r="B1256" t="s">
        <v>7</v>
      </c>
      <c r="C1256" t="s">
        <v>2430</v>
      </c>
      <c r="D1256" t="s">
        <v>22</v>
      </c>
      <c r="E1256">
        <v>240</v>
      </c>
      <c r="F1256" t="s">
        <v>103</v>
      </c>
      <c r="G1256" t="s">
        <v>9</v>
      </c>
      <c r="H1256" t="s">
        <v>7</v>
      </c>
      <c r="I1256">
        <v>5</v>
      </c>
      <c r="J1256" t="str">
        <f>PROPER(Table1[[#This Row],[NAMA]])</f>
        <v>Isi Gel 20 Dos Vtro Mix</v>
      </c>
      <c r="K1256">
        <f>Table1[[#This Row],[STOCK]]</f>
        <v>5</v>
      </c>
      <c r="L1256" t="str">
        <f>IF(Table1[[#This Row],[KODE]]="","",Table1[[#This Row],[KODE]])</f>
        <v/>
      </c>
      <c r="M1256" t="str">
        <f>IF(Table1[[#This Row],[QTY]]=0,"",CONCATENATE(Table1[[#This Row],[QTY]]," ",Table1[[#This Row],[STN]]))</f>
        <v>240 PAK</v>
      </c>
      <c r="N1256" t="str">
        <f>Table1[[#This Row],[SUPPLIER]]</f>
        <v>-</v>
      </c>
      <c r="O1256" t="str">
        <f>Table1[[#This Row],[KATEGORI]]</f>
        <v>GLOBAL</v>
      </c>
    </row>
    <row r="1257" spans="1:15" ht="15.75" hidden="1" customHeight="1" x14ac:dyDescent="0.25">
      <c r="A1257">
        <v>2342</v>
      </c>
      <c r="B1257" t="s">
        <v>7</v>
      </c>
      <c r="C1257" t="s">
        <v>1012</v>
      </c>
      <c r="D1257" t="s">
        <v>7</v>
      </c>
      <c r="E1257">
        <v>240</v>
      </c>
      <c r="F1257" t="s">
        <v>11</v>
      </c>
      <c r="G1257" t="s">
        <v>9</v>
      </c>
      <c r="H1257" t="s">
        <v>7</v>
      </c>
      <c r="I1257">
        <v>2</v>
      </c>
      <c r="J1257" t="str">
        <f>PROPER(Table1[[#This Row],[NAMA]])</f>
        <v>Isi Gel 20 Doz 2017 Super Hero</v>
      </c>
      <c r="K1257">
        <f>Table1[[#This Row],[STOCK]]</f>
        <v>2</v>
      </c>
      <c r="L1257" t="str">
        <f>IF(Table1[[#This Row],[KODE]]="","",Table1[[#This Row],[KODE]])</f>
        <v/>
      </c>
      <c r="M1257" t="str">
        <f>IF(Table1[[#This Row],[QTY]]=0,"",CONCATENATE(Table1[[#This Row],[QTY]]," ",Table1[[#This Row],[STN]]))</f>
        <v>240 PCS</v>
      </c>
      <c r="N1257" t="str">
        <f>Table1[[#This Row],[SUPPLIER]]</f>
        <v/>
      </c>
      <c r="O1257" t="str">
        <f>Table1[[#This Row],[KATEGORI]]</f>
        <v>GLOBAL</v>
      </c>
    </row>
    <row r="1258" spans="1:15" ht="15.75" hidden="1" customHeight="1" x14ac:dyDescent="0.25">
      <c r="A1258">
        <v>2343</v>
      </c>
      <c r="B1258" t="s">
        <v>7</v>
      </c>
      <c r="C1258" t="s">
        <v>1013</v>
      </c>
      <c r="D1258" t="s">
        <v>7</v>
      </c>
      <c r="E1258">
        <v>240</v>
      </c>
      <c r="F1258" t="s">
        <v>11</v>
      </c>
      <c r="G1258" t="s">
        <v>9</v>
      </c>
      <c r="H1258" t="s">
        <v>7</v>
      </c>
      <c r="I1258">
        <v>4</v>
      </c>
      <c r="J1258" t="str">
        <f>PROPER(Table1[[#This Row],[NAMA]])</f>
        <v>Isi Gel 20 Doz 2018 Fortunate</v>
      </c>
      <c r="K1258">
        <f>Table1[[#This Row],[STOCK]]</f>
        <v>4</v>
      </c>
      <c r="L1258" t="str">
        <f>IF(Table1[[#This Row],[KODE]]="","",Table1[[#This Row],[KODE]])</f>
        <v/>
      </c>
      <c r="M1258" t="str">
        <f>IF(Table1[[#This Row],[QTY]]=0,"",CONCATENATE(Table1[[#This Row],[QTY]]," ",Table1[[#This Row],[STN]]))</f>
        <v>240 PCS</v>
      </c>
      <c r="N1258" t="str">
        <f>Table1[[#This Row],[SUPPLIER]]</f>
        <v/>
      </c>
      <c r="O1258" t="str">
        <f>Table1[[#This Row],[KATEGORI]]</f>
        <v>GLOBAL</v>
      </c>
    </row>
    <row r="1259" spans="1:15" ht="15.75" hidden="1" customHeight="1" x14ac:dyDescent="0.25">
      <c r="A1259">
        <v>2344</v>
      </c>
      <c r="B1259" t="s">
        <v>7</v>
      </c>
      <c r="C1259" t="s">
        <v>1014</v>
      </c>
      <c r="D1259" t="s">
        <v>7</v>
      </c>
      <c r="E1259">
        <v>240</v>
      </c>
      <c r="F1259" t="s">
        <v>11</v>
      </c>
      <c r="G1259" t="s">
        <v>9</v>
      </c>
      <c r="H1259" t="s">
        <v>7</v>
      </c>
      <c r="I1259">
        <v>3</v>
      </c>
      <c r="J1259" t="str">
        <f>PROPER(Table1[[#This Row],[NAMA]])</f>
        <v>Isi Gel 20 Doz 2021 Barbie</v>
      </c>
      <c r="K1259">
        <f>Table1[[#This Row],[STOCK]]</f>
        <v>3</v>
      </c>
      <c r="L1259" t="str">
        <f>IF(Table1[[#This Row],[KODE]]="","",Table1[[#This Row],[KODE]])</f>
        <v/>
      </c>
      <c r="M1259" t="str">
        <f>IF(Table1[[#This Row],[QTY]]=0,"",CONCATENATE(Table1[[#This Row],[QTY]]," ",Table1[[#This Row],[STN]]))</f>
        <v>240 PCS</v>
      </c>
      <c r="N1259" t="str">
        <f>Table1[[#This Row],[SUPPLIER]]</f>
        <v/>
      </c>
      <c r="O1259" t="str">
        <f>Table1[[#This Row],[KATEGORI]]</f>
        <v>GLOBAL</v>
      </c>
    </row>
    <row r="1260" spans="1:15" ht="15.75" hidden="1" customHeight="1" x14ac:dyDescent="0.25">
      <c r="A1260">
        <v>2345</v>
      </c>
      <c r="B1260" t="s">
        <v>7</v>
      </c>
      <c r="C1260" t="s">
        <v>1015</v>
      </c>
      <c r="D1260" t="s">
        <v>7</v>
      </c>
      <c r="E1260">
        <v>240</v>
      </c>
      <c r="F1260" t="s">
        <v>11</v>
      </c>
      <c r="G1260" t="s">
        <v>9</v>
      </c>
      <c r="H1260" t="s">
        <v>7</v>
      </c>
      <c r="I1260">
        <v>2</v>
      </c>
      <c r="J1260" t="str">
        <f>PROPER(Table1[[#This Row],[NAMA]])</f>
        <v>Isi Gel 20 Doz 2022 Transformer</v>
      </c>
      <c r="K1260">
        <f>Table1[[#This Row],[STOCK]]</f>
        <v>2</v>
      </c>
      <c r="L1260" t="str">
        <f>IF(Table1[[#This Row],[KODE]]="","",Table1[[#This Row],[KODE]])</f>
        <v/>
      </c>
      <c r="M1260" t="str">
        <f>IF(Table1[[#This Row],[QTY]]=0,"",CONCATENATE(Table1[[#This Row],[QTY]]," ",Table1[[#This Row],[STN]]))</f>
        <v>240 PCS</v>
      </c>
      <c r="N1260" t="str">
        <f>Table1[[#This Row],[SUPPLIER]]</f>
        <v/>
      </c>
      <c r="O1260" t="str">
        <f>Table1[[#This Row],[KATEGORI]]</f>
        <v>GLOBAL</v>
      </c>
    </row>
    <row r="1261" spans="1:15" ht="15.75" hidden="1" customHeight="1" x14ac:dyDescent="0.25">
      <c r="A1261">
        <v>2357</v>
      </c>
      <c r="B1261" t="s">
        <v>7</v>
      </c>
      <c r="C1261" t="s">
        <v>1016</v>
      </c>
      <c r="D1261" t="s">
        <v>7</v>
      </c>
      <c r="E1261">
        <v>240</v>
      </c>
      <c r="F1261" t="s">
        <v>11</v>
      </c>
      <c r="G1261" t="s">
        <v>9</v>
      </c>
      <c r="H1261" t="s">
        <v>7</v>
      </c>
      <c r="I1261">
        <v>1</v>
      </c>
      <c r="J1261" t="str">
        <f>PROPER(Table1[[#This Row],[NAMA]])</f>
        <v>Isi Gel Es-227 Tayo</v>
      </c>
      <c r="K1261">
        <f>Table1[[#This Row],[STOCK]]</f>
        <v>1</v>
      </c>
      <c r="L1261" t="str">
        <f>IF(Table1[[#This Row],[KODE]]="","",Table1[[#This Row],[KODE]])</f>
        <v/>
      </c>
      <c r="M1261" t="str">
        <f>IF(Table1[[#This Row],[QTY]]=0,"",CONCATENATE(Table1[[#This Row],[QTY]]," ",Table1[[#This Row],[STN]]))</f>
        <v>240 PCS</v>
      </c>
      <c r="N1261" t="str">
        <f>Table1[[#This Row],[SUPPLIER]]</f>
        <v/>
      </c>
      <c r="O1261" t="str">
        <f>Table1[[#This Row],[KATEGORI]]</f>
        <v>GLOBAL</v>
      </c>
    </row>
    <row r="1262" spans="1:15" ht="15.75" hidden="1" customHeight="1" x14ac:dyDescent="0.25">
      <c r="A1262">
        <v>2358</v>
      </c>
      <c r="B1262" t="s">
        <v>7</v>
      </c>
      <c r="C1262" t="s">
        <v>1017</v>
      </c>
      <c r="D1262" t="s">
        <v>7</v>
      </c>
      <c r="E1262">
        <v>240</v>
      </c>
      <c r="F1262" t="s">
        <v>11</v>
      </c>
      <c r="G1262" t="s">
        <v>9</v>
      </c>
      <c r="H1262" t="s">
        <v>7</v>
      </c>
      <c r="I1262">
        <v>1</v>
      </c>
      <c r="J1262" t="str">
        <f>PROPER(Table1[[#This Row],[NAMA]])</f>
        <v>Isi Gel Es-228 Super Heroes</v>
      </c>
      <c r="K1262">
        <f>Table1[[#This Row],[STOCK]]</f>
        <v>1</v>
      </c>
      <c r="L1262" t="str">
        <f>IF(Table1[[#This Row],[KODE]]="","",Table1[[#This Row],[KODE]])</f>
        <v/>
      </c>
      <c r="M1262" t="str">
        <f>IF(Table1[[#This Row],[QTY]]=0,"",CONCATENATE(Table1[[#This Row],[QTY]]," ",Table1[[#This Row],[STN]]))</f>
        <v>240 PCS</v>
      </c>
      <c r="N1262" t="str">
        <f>Table1[[#This Row],[SUPPLIER]]</f>
        <v/>
      </c>
      <c r="O1262" t="str">
        <f>Table1[[#This Row],[KATEGORI]]</f>
        <v>GLOBAL</v>
      </c>
    </row>
    <row r="1263" spans="1:15" ht="15.75" hidden="1" customHeight="1" x14ac:dyDescent="0.25">
      <c r="A1263">
        <v>2364</v>
      </c>
      <c r="B1263" t="s">
        <v>7</v>
      </c>
      <c r="C1263" t="s">
        <v>1018</v>
      </c>
      <c r="D1263" t="s">
        <v>7</v>
      </c>
      <c r="E1263">
        <v>24</v>
      </c>
      <c r="F1263" t="s">
        <v>43</v>
      </c>
      <c r="G1263" t="s">
        <v>9</v>
      </c>
      <c r="H1263" t="s">
        <v>7</v>
      </c>
      <c r="I1263">
        <v>2</v>
      </c>
      <c r="J1263" t="str">
        <f>PROPER(Table1[[#This Row],[NAMA]])</f>
        <v>Isi Gel Gr 089 (12 Tabung)</v>
      </c>
      <c r="K1263">
        <f>Table1[[#This Row],[STOCK]]</f>
        <v>2</v>
      </c>
      <c r="L1263" t="str">
        <f>IF(Table1[[#This Row],[KODE]]="","",Table1[[#This Row],[KODE]])</f>
        <v/>
      </c>
      <c r="M1263" t="str">
        <f>IF(Table1[[#This Row],[QTY]]=0,"",CONCATENATE(Table1[[#This Row],[QTY]]," ",Table1[[#This Row],[STN]]))</f>
        <v>24 BOX</v>
      </c>
      <c r="N1263" t="str">
        <f>Table1[[#This Row],[SUPPLIER]]</f>
        <v/>
      </c>
      <c r="O1263" t="str">
        <f>Table1[[#This Row],[KATEGORI]]</f>
        <v>GLOBAL</v>
      </c>
    </row>
    <row r="1264" spans="1:15" ht="15.75" hidden="1" customHeight="1" x14ac:dyDescent="0.25">
      <c r="A1264">
        <v>2367</v>
      </c>
      <c r="B1264" t="s">
        <v>7</v>
      </c>
      <c r="C1264" t="s">
        <v>1019</v>
      </c>
      <c r="D1264" t="s">
        <v>7</v>
      </c>
      <c r="E1264">
        <v>240</v>
      </c>
      <c r="F1264" t="s">
        <v>11</v>
      </c>
      <c r="G1264" t="s">
        <v>9</v>
      </c>
      <c r="H1264" t="s">
        <v>7</v>
      </c>
      <c r="I1264">
        <v>25</v>
      </c>
      <c r="J1264" t="str">
        <f>PROPER(Table1[[#This Row],[NAMA]])</f>
        <v>Isi Gel Sq 321 Mix</v>
      </c>
      <c r="K1264">
        <f>Table1[[#This Row],[STOCK]]</f>
        <v>25</v>
      </c>
      <c r="L1264" t="str">
        <f>IF(Table1[[#This Row],[KODE]]="","",Table1[[#This Row],[KODE]])</f>
        <v/>
      </c>
      <c r="M1264" t="str">
        <f>IF(Table1[[#This Row],[QTY]]=0,"",CONCATENATE(Table1[[#This Row],[QTY]]," ",Table1[[#This Row],[STN]]))</f>
        <v>240 PCS</v>
      </c>
      <c r="N1264" t="str">
        <f>Table1[[#This Row],[SUPPLIER]]</f>
        <v/>
      </c>
      <c r="O1264" t="str">
        <f>Table1[[#This Row],[KATEGORI]]</f>
        <v>GLOBAL</v>
      </c>
    </row>
    <row r="1265" spans="1:15" ht="15.75" hidden="1" customHeight="1" x14ac:dyDescent="0.25">
      <c r="A1265">
        <v>2369</v>
      </c>
      <c r="B1265" t="s">
        <v>7</v>
      </c>
      <c r="C1265" t="s">
        <v>5504</v>
      </c>
      <c r="D1265" t="s">
        <v>7</v>
      </c>
      <c r="E1265">
        <v>80</v>
      </c>
      <c r="F1265" t="s">
        <v>103</v>
      </c>
      <c r="G1265" t="s">
        <v>9</v>
      </c>
      <c r="H1265" t="s">
        <v>7</v>
      </c>
      <c r="I1265">
        <v>1</v>
      </c>
      <c r="J1265" t="str">
        <f>PROPER(Table1[[#This Row],[NAMA]])</f>
        <v>Isi Gel Tg 308 Ht</v>
      </c>
      <c r="K1265">
        <f>Table1[[#This Row],[STOCK]]</f>
        <v>1</v>
      </c>
      <c r="L1265" t="str">
        <f>IF(Table1[[#This Row],[KODE]]="","",Table1[[#This Row],[KODE]])</f>
        <v/>
      </c>
      <c r="M1265" t="str">
        <f>IF(Table1[[#This Row],[QTY]]=0,"",CONCATENATE(Table1[[#This Row],[QTY]]," ",Table1[[#This Row],[STN]]))</f>
        <v>80 PAK</v>
      </c>
      <c r="N1265" t="str">
        <f>Table1[[#This Row],[SUPPLIER]]</f>
        <v/>
      </c>
      <c r="O1265" t="str">
        <f>Table1[[#This Row],[KATEGORI]]</f>
        <v>GLOBAL</v>
      </c>
    </row>
    <row r="1266" spans="1:15" ht="15.75" hidden="1" customHeight="1" x14ac:dyDescent="0.25">
      <c r="A1266">
        <v>2372</v>
      </c>
      <c r="B1266" t="s">
        <v>7</v>
      </c>
      <c r="C1266" t="s">
        <v>1020</v>
      </c>
      <c r="D1266" t="s">
        <v>7</v>
      </c>
      <c r="E1266">
        <v>400</v>
      </c>
      <c r="F1266" t="s">
        <v>43</v>
      </c>
      <c r="G1266" t="s">
        <v>9</v>
      </c>
      <c r="H1266" t="s">
        <v>7</v>
      </c>
      <c r="I1266">
        <v>4</v>
      </c>
      <c r="J1266" t="str">
        <f>PROPER(Table1[[#This Row],[NAMA]])</f>
        <v>Isi Gell 21 8013 Avenger</v>
      </c>
      <c r="K1266">
        <f>Table1[[#This Row],[STOCK]]</f>
        <v>4</v>
      </c>
      <c r="L1266" t="str">
        <f>IF(Table1[[#This Row],[KODE]]="","",Table1[[#This Row],[KODE]])</f>
        <v/>
      </c>
      <c r="M1266" t="str">
        <f>IF(Table1[[#This Row],[QTY]]=0,"",CONCATENATE(Table1[[#This Row],[QTY]]," ",Table1[[#This Row],[STN]]))</f>
        <v>400 BOX</v>
      </c>
      <c r="N1266" t="str">
        <f>Table1[[#This Row],[SUPPLIER]]</f>
        <v/>
      </c>
      <c r="O1266" t="str">
        <f>Table1[[#This Row],[KATEGORI]]</f>
        <v>GLOBAL</v>
      </c>
    </row>
    <row r="1267" spans="1:15" ht="15.75" hidden="1" customHeight="1" x14ac:dyDescent="0.25">
      <c r="A1267">
        <v>2373</v>
      </c>
      <c r="B1267" t="s">
        <v>7</v>
      </c>
      <c r="C1267" t="s">
        <v>1021</v>
      </c>
      <c r="D1267" t="s">
        <v>7</v>
      </c>
      <c r="E1267">
        <v>400</v>
      </c>
      <c r="F1267" t="s">
        <v>43</v>
      </c>
      <c r="G1267" t="s">
        <v>9</v>
      </c>
      <c r="H1267" t="s">
        <v>7</v>
      </c>
      <c r="I1267">
        <v>18</v>
      </c>
      <c r="J1267" t="str">
        <f>PROPER(Table1[[#This Row],[NAMA]])</f>
        <v>Isi Gell 21 8014 (Kuning)</v>
      </c>
      <c r="K1267">
        <f>Table1[[#This Row],[STOCK]]</f>
        <v>18</v>
      </c>
      <c r="L1267" t="str">
        <f>IF(Table1[[#This Row],[KODE]]="","",Table1[[#This Row],[KODE]])</f>
        <v/>
      </c>
      <c r="M1267" t="str">
        <f>IF(Table1[[#This Row],[QTY]]=0,"",CONCATENATE(Table1[[#This Row],[QTY]]," ",Table1[[#This Row],[STN]]))</f>
        <v>400 BOX</v>
      </c>
      <c r="N1267" t="str">
        <f>Table1[[#This Row],[SUPPLIER]]</f>
        <v/>
      </c>
      <c r="O1267" t="str">
        <f>Table1[[#This Row],[KATEGORI]]</f>
        <v>GLOBAL</v>
      </c>
    </row>
    <row r="1268" spans="1:15" ht="15.75" hidden="1" customHeight="1" x14ac:dyDescent="0.25">
      <c r="A1268">
        <v>2375</v>
      </c>
      <c r="B1268" t="s">
        <v>7</v>
      </c>
      <c r="C1268" t="s">
        <v>1022</v>
      </c>
      <c r="D1268" t="s">
        <v>7</v>
      </c>
      <c r="E1268">
        <v>216</v>
      </c>
      <c r="F1268" t="s">
        <v>8</v>
      </c>
      <c r="G1268" t="s">
        <v>9</v>
      </c>
      <c r="H1268" t="s">
        <v>7</v>
      </c>
      <c r="I1268">
        <v>4</v>
      </c>
      <c r="J1268" t="str">
        <f>PROPER(Table1[[#This Row],[NAMA]])</f>
        <v>Isi Gell Nato</v>
      </c>
      <c r="K1268">
        <f>Table1[[#This Row],[STOCK]]</f>
        <v>4</v>
      </c>
      <c r="L1268" t="str">
        <f>IF(Table1[[#This Row],[KODE]]="","",Table1[[#This Row],[KODE]])</f>
        <v/>
      </c>
      <c r="M1268" t="str">
        <f>IF(Table1[[#This Row],[QTY]]=0,"",CONCATENATE(Table1[[#This Row],[QTY]]," ",Table1[[#This Row],[STN]]))</f>
        <v>216 LSN</v>
      </c>
      <c r="N1268" t="str">
        <f>Table1[[#This Row],[SUPPLIER]]</f>
        <v/>
      </c>
      <c r="O1268" t="str">
        <f>Table1[[#This Row],[KATEGORI]]</f>
        <v>GLOBAL</v>
      </c>
    </row>
    <row r="1269" spans="1:15" ht="15.75" hidden="1" customHeight="1" x14ac:dyDescent="0.25">
      <c r="A1269">
        <v>2376</v>
      </c>
      <c r="B1269" t="s">
        <v>7</v>
      </c>
      <c r="C1269" t="s">
        <v>1023</v>
      </c>
      <c r="D1269" t="s">
        <v>7</v>
      </c>
      <c r="E1269">
        <v>144</v>
      </c>
      <c r="F1269" t="s">
        <v>544</v>
      </c>
      <c r="G1269" t="s">
        <v>9</v>
      </c>
      <c r="H1269" t="s">
        <v>7</v>
      </c>
      <c r="I1269">
        <v>1</v>
      </c>
      <c r="J1269" t="str">
        <f>PROPER(Table1[[#This Row],[NAMA]])</f>
        <v>Isi Gell Retract Db Gr-900</v>
      </c>
      <c r="K1269">
        <f>Table1[[#This Row],[STOCK]]</f>
        <v>1</v>
      </c>
      <c r="L1269" t="str">
        <f>IF(Table1[[#This Row],[KODE]]="","",Table1[[#This Row],[KODE]])</f>
        <v/>
      </c>
      <c r="M1269" t="str">
        <f>IF(Table1[[#This Row],[QTY]]=0,"",CONCATENATE(Table1[[#This Row],[QTY]]," ",Table1[[#This Row],[STN]]))</f>
        <v>144 DOS</v>
      </c>
      <c r="N1269" t="str">
        <f>Table1[[#This Row],[SUPPLIER]]</f>
        <v/>
      </c>
      <c r="O1269" t="str">
        <f>Table1[[#This Row],[KATEGORI]]</f>
        <v>GLOBAL</v>
      </c>
    </row>
    <row r="1270" spans="1:15" ht="15.75" hidden="1" customHeight="1" x14ac:dyDescent="0.25">
      <c r="A1270">
        <v>2377</v>
      </c>
      <c r="B1270" t="s">
        <v>7</v>
      </c>
      <c r="C1270" t="s">
        <v>2453</v>
      </c>
      <c r="D1270" t="s">
        <v>22</v>
      </c>
      <c r="E1270">
        <v>100</v>
      </c>
      <c r="F1270" t="s">
        <v>11</v>
      </c>
      <c r="G1270" t="s">
        <v>9</v>
      </c>
      <c r="H1270" t="s">
        <v>7</v>
      </c>
      <c r="I1270">
        <v>7</v>
      </c>
      <c r="J1270" t="str">
        <f>PROPER(Table1[[#This Row],[NAMA]])</f>
        <v>Isi Gw No 10 Novus</v>
      </c>
      <c r="K1270">
        <f>Table1[[#This Row],[STOCK]]</f>
        <v>7</v>
      </c>
      <c r="L1270" t="str">
        <f>IF(Table1[[#This Row],[KODE]]="","",Table1[[#This Row],[KODE]])</f>
        <v/>
      </c>
      <c r="M1270" t="str">
        <f>IF(Table1[[#This Row],[QTY]]=0,"",CONCATENATE(Table1[[#This Row],[QTY]]," ",Table1[[#This Row],[STN]]))</f>
        <v>100 PCS</v>
      </c>
      <c r="N1270" t="str">
        <f>Table1[[#This Row],[SUPPLIER]]</f>
        <v>-</v>
      </c>
      <c r="O1270" t="str">
        <f>Table1[[#This Row],[KATEGORI]]</f>
        <v>GLOBAL</v>
      </c>
    </row>
    <row r="1271" spans="1:15" ht="15.75" hidden="1" customHeight="1" x14ac:dyDescent="0.25">
      <c r="A1271">
        <v>2379</v>
      </c>
      <c r="B1271" t="s">
        <v>7</v>
      </c>
      <c r="C1271" t="s">
        <v>5868</v>
      </c>
      <c r="D1271" t="s">
        <v>5869</v>
      </c>
      <c r="E1271">
        <v>50</v>
      </c>
      <c r="F1271" t="s">
        <v>103</v>
      </c>
      <c r="G1271" t="s">
        <v>110</v>
      </c>
      <c r="H1271" t="s">
        <v>7</v>
      </c>
      <c r="I1271">
        <v>1</v>
      </c>
      <c r="J1271" t="str">
        <f>PROPER(Table1[[#This Row],[NAMA]])</f>
        <v>Isi Gw No.369</v>
      </c>
      <c r="K1271">
        <f>Table1[[#This Row],[STOCK]]</f>
        <v>1</v>
      </c>
      <c r="L1271" t="str">
        <f>IF(Table1[[#This Row],[KODE]]="","",Table1[[#This Row],[KODE]])</f>
        <v/>
      </c>
      <c r="M1271" t="str">
        <f>IF(Table1[[#This Row],[QTY]]=0,"",CONCATENATE(Table1[[#This Row],[QTY]]," ",Table1[[#This Row],[STN]]))</f>
        <v>50 PAK</v>
      </c>
      <c r="N1271" t="str">
        <f>Table1[[#This Row],[SUPPLIER]]</f>
        <v>LAYS</v>
      </c>
      <c r="O1271" t="str">
        <f>Table1[[#This Row],[KATEGORI]]</f>
        <v>PAJAK</v>
      </c>
    </row>
    <row r="1272" spans="1:15" ht="15.75" hidden="1" customHeight="1" x14ac:dyDescent="0.25">
      <c r="A1272">
        <v>2381</v>
      </c>
      <c r="B1272" t="s">
        <v>7</v>
      </c>
      <c r="C1272" t="s">
        <v>1024</v>
      </c>
      <c r="D1272" t="s">
        <v>7</v>
      </c>
      <c r="E1272">
        <v>26</v>
      </c>
      <c r="F1272" t="s">
        <v>43</v>
      </c>
      <c r="G1272" t="s">
        <v>9</v>
      </c>
      <c r="H1272" t="s">
        <v>7</v>
      </c>
      <c r="I1272">
        <v>1</v>
      </c>
      <c r="J1272" t="str">
        <f>PROPER(Table1[[#This Row],[NAMA]])</f>
        <v>Isi Mechpen Collen Gold G-2000 Hb (1 Box=100 Tube/ 1 Tube=40 Pc)</v>
      </c>
      <c r="K1272">
        <f>Table1[[#This Row],[STOCK]]</f>
        <v>1</v>
      </c>
      <c r="L1272" t="str">
        <f>IF(Table1[[#This Row],[KODE]]="","",Table1[[#This Row],[KODE]])</f>
        <v/>
      </c>
      <c r="M1272" t="str">
        <f>IF(Table1[[#This Row],[QTY]]=0,"",CONCATENATE(Table1[[#This Row],[QTY]]," ",Table1[[#This Row],[STN]]))</f>
        <v>26 BOX</v>
      </c>
      <c r="N1272" t="str">
        <f>Table1[[#This Row],[SUPPLIER]]</f>
        <v/>
      </c>
      <c r="O1272" t="str">
        <f>Table1[[#This Row],[KATEGORI]]</f>
        <v>GLOBAL</v>
      </c>
    </row>
    <row r="1273" spans="1:15" ht="15.75" hidden="1" customHeight="1" x14ac:dyDescent="0.25">
      <c r="A1273">
        <v>2382</v>
      </c>
      <c r="B1273" t="s">
        <v>7</v>
      </c>
      <c r="C1273" t="s">
        <v>1024</v>
      </c>
      <c r="D1273" t="s">
        <v>7</v>
      </c>
      <c r="E1273">
        <v>24</v>
      </c>
      <c r="F1273" t="s">
        <v>43</v>
      </c>
      <c r="G1273" t="s">
        <v>9</v>
      </c>
      <c r="H1273" t="s">
        <v>7</v>
      </c>
      <c r="I1273">
        <v>1</v>
      </c>
      <c r="J1273" t="str">
        <f>PROPER(Table1[[#This Row],[NAMA]])</f>
        <v>Isi Mechpen Collen Gold G-2000 Hb (1 Box=100 Tube/ 1 Tube=40 Pc)</v>
      </c>
      <c r="K1273">
        <f>Table1[[#This Row],[STOCK]]</f>
        <v>1</v>
      </c>
      <c r="L1273" t="str">
        <f>IF(Table1[[#This Row],[KODE]]="","",Table1[[#This Row],[KODE]])</f>
        <v/>
      </c>
      <c r="M1273" t="str">
        <f>IF(Table1[[#This Row],[QTY]]=0,"",CONCATENATE(Table1[[#This Row],[QTY]]," ",Table1[[#This Row],[STN]]))</f>
        <v>24 BOX</v>
      </c>
      <c r="N1273" t="str">
        <f>Table1[[#This Row],[SUPPLIER]]</f>
        <v/>
      </c>
      <c r="O1273" t="str">
        <f>Table1[[#This Row],[KATEGORI]]</f>
        <v>GLOBAL</v>
      </c>
    </row>
    <row r="1274" spans="1:15" ht="15.75" hidden="1" customHeight="1" x14ac:dyDescent="0.25">
      <c r="A1274">
        <v>2383</v>
      </c>
      <c r="B1274" t="s">
        <v>7</v>
      </c>
      <c r="C1274" t="s">
        <v>1025</v>
      </c>
      <c r="D1274" t="s">
        <v>7</v>
      </c>
      <c r="E1274">
        <v>30</v>
      </c>
      <c r="F1274" t="s">
        <v>43</v>
      </c>
      <c r="G1274" t="s">
        <v>9</v>
      </c>
      <c r="H1274" t="s">
        <v>7</v>
      </c>
      <c r="I1274">
        <v>2</v>
      </c>
      <c r="J1274" t="str">
        <f>PROPER(Table1[[#This Row],[NAMA]])</f>
        <v>Isi Mechpen Collen Gold G-2000 Hb (1 Box=40 Tube/ 1 Tube=20 Pc)</v>
      </c>
      <c r="K1274">
        <f>Table1[[#This Row],[STOCK]]</f>
        <v>2</v>
      </c>
      <c r="L1274" t="str">
        <f>IF(Table1[[#This Row],[KODE]]="","",Table1[[#This Row],[KODE]])</f>
        <v/>
      </c>
      <c r="M1274" t="str">
        <f>IF(Table1[[#This Row],[QTY]]=0,"",CONCATENATE(Table1[[#This Row],[QTY]]," ",Table1[[#This Row],[STN]]))</f>
        <v>30 BOX</v>
      </c>
      <c r="N1274" t="str">
        <f>Table1[[#This Row],[SUPPLIER]]</f>
        <v/>
      </c>
      <c r="O1274" t="str">
        <f>Table1[[#This Row],[KATEGORI]]</f>
        <v>GLOBAL</v>
      </c>
    </row>
    <row r="1275" spans="1:15" ht="15.75" hidden="1" customHeight="1" x14ac:dyDescent="0.25">
      <c r="A1275">
        <v>2384</v>
      </c>
      <c r="B1275" t="s">
        <v>7</v>
      </c>
      <c r="C1275" t="s">
        <v>1026</v>
      </c>
      <c r="D1275" t="s">
        <v>7</v>
      </c>
      <c r="E1275">
        <v>60</v>
      </c>
      <c r="F1275" t="s">
        <v>43</v>
      </c>
      <c r="G1275" t="s">
        <v>9</v>
      </c>
      <c r="H1275" t="s">
        <v>7</v>
      </c>
      <c r="I1275">
        <v>2</v>
      </c>
      <c r="J1275" t="str">
        <f>PROPER(Table1[[#This Row],[NAMA]])</f>
        <v>Isi Mechpen Collen Gold G-2550 Hb (1 Box=40 Tube/ 1 Tube=20 Pc)</v>
      </c>
      <c r="K1275">
        <f>Table1[[#This Row],[STOCK]]</f>
        <v>2</v>
      </c>
      <c r="L1275" t="str">
        <f>IF(Table1[[#This Row],[KODE]]="","",Table1[[#This Row],[KODE]])</f>
        <v/>
      </c>
      <c r="M1275" t="str">
        <f>IF(Table1[[#This Row],[QTY]]=0,"",CONCATENATE(Table1[[#This Row],[QTY]]," ",Table1[[#This Row],[STN]]))</f>
        <v>60 BOX</v>
      </c>
      <c r="N1275" t="str">
        <f>Table1[[#This Row],[SUPPLIER]]</f>
        <v/>
      </c>
      <c r="O1275" t="str">
        <f>Table1[[#This Row],[KATEGORI]]</f>
        <v>GLOBAL</v>
      </c>
    </row>
    <row r="1276" spans="1:15" ht="15.75" hidden="1" customHeight="1" x14ac:dyDescent="0.25">
      <c r="A1276">
        <v>2385</v>
      </c>
      <c r="B1276" t="s">
        <v>7</v>
      </c>
      <c r="C1276" t="s">
        <v>1027</v>
      </c>
      <c r="D1276" t="s">
        <v>7</v>
      </c>
      <c r="E1276">
        <v>240</v>
      </c>
      <c r="F1276" t="s">
        <v>8</v>
      </c>
      <c r="G1276" t="s">
        <v>9</v>
      </c>
      <c r="H1276" t="s">
        <v>7</v>
      </c>
      <c r="I1276">
        <v>1</v>
      </c>
      <c r="J1276" t="str">
        <f>PROPER(Table1[[#This Row],[NAMA]])</f>
        <v>Isi Mechpen Mff R 091</v>
      </c>
      <c r="K1276">
        <f>Table1[[#This Row],[STOCK]]</f>
        <v>1</v>
      </c>
      <c r="L1276" t="str">
        <f>IF(Table1[[#This Row],[KODE]]="","",Table1[[#This Row],[KODE]])</f>
        <v/>
      </c>
      <c r="M1276" t="str">
        <f>IF(Table1[[#This Row],[QTY]]=0,"",CONCATENATE(Table1[[#This Row],[QTY]]," ",Table1[[#This Row],[STN]]))</f>
        <v>240 LSN</v>
      </c>
      <c r="N1276" t="str">
        <f>Table1[[#This Row],[SUPPLIER]]</f>
        <v/>
      </c>
      <c r="O1276" t="str">
        <f>Table1[[#This Row],[KATEGORI]]</f>
        <v>GLOBAL</v>
      </c>
    </row>
    <row r="1277" spans="1:15" ht="15.75" hidden="1" customHeight="1" x14ac:dyDescent="0.25">
      <c r="A1277">
        <v>2386</v>
      </c>
      <c r="B1277" t="s">
        <v>7</v>
      </c>
      <c r="C1277" t="s">
        <v>1028</v>
      </c>
      <c r="D1277" t="s">
        <v>7</v>
      </c>
      <c r="E1277">
        <v>320</v>
      </c>
      <c r="F1277" t="s">
        <v>8</v>
      </c>
      <c r="G1277" t="s">
        <v>9</v>
      </c>
      <c r="H1277" t="s">
        <v>7</v>
      </c>
      <c r="I1277">
        <v>1</v>
      </c>
      <c r="J1277" t="str">
        <f>PROPER(Table1[[#This Row],[NAMA]])</f>
        <v>Isi Mechpen Mff-188</v>
      </c>
      <c r="K1277">
        <f>Table1[[#This Row],[STOCK]]</f>
        <v>1</v>
      </c>
      <c r="L1277" t="str">
        <f>IF(Table1[[#This Row],[KODE]]="","",Table1[[#This Row],[KODE]])</f>
        <v/>
      </c>
      <c r="M1277" t="str">
        <f>IF(Table1[[#This Row],[QTY]]=0,"",CONCATENATE(Table1[[#This Row],[QTY]]," ",Table1[[#This Row],[STN]]))</f>
        <v>320 LSN</v>
      </c>
      <c r="N1277" t="str">
        <f>Table1[[#This Row],[SUPPLIER]]</f>
        <v/>
      </c>
      <c r="O1277" t="str">
        <f>Table1[[#This Row],[KATEGORI]]</f>
        <v>GLOBAL</v>
      </c>
    </row>
    <row r="1278" spans="1:15" ht="15.75" hidden="1" customHeight="1" x14ac:dyDescent="0.25">
      <c r="A1278">
        <v>2387</v>
      </c>
      <c r="B1278" t="s">
        <v>7</v>
      </c>
      <c r="C1278" t="s">
        <v>1029</v>
      </c>
      <c r="D1278" t="s">
        <v>7</v>
      </c>
      <c r="E1278">
        <v>240</v>
      </c>
      <c r="F1278" t="s">
        <v>8</v>
      </c>
      <c r="G1278" t="s">
        <v>9</v>
      </c>
      <c r="H1278" t="s">
        <v>7</v>
      </c>
      <c r="I1278">
        <v>4</v>
      </c>
      <c r="J1278" t="str">
        <f>PROPER(Table1[[#This Row],[NAMA]])</f>
        <v>Isi Mechpen Mingda 2B 9640 (80)</v>
      </c>
      <c r="K1278">
        <f>Table1[[#This Row],[STOCK]]</f>
        <v>4</v>
      </c>
      <c r="L1278" t="str">
        <f>IF(Table1[[#This Row],[KODE]]="","",Table1[[#This Row],[KODE]])</f>
        <v/>
      </c>
      <c r="M1278" t="str">
        <f>IF(Table1[[#This Row],[QTY]]=0,"",CONCATENATE(Table1[[#This Row],[QTY]]," ",Table1[[#This Row],[STN]]))</f>
        <v>240 LSN</v>
      </c>
      <c r="N1278" t="str">
        <f>Table1[[#This Row],[SUPPLIER]]</f>
        <v/>
      </c>
      <c r="O1278" t="str">
        <f>Table1[[#This Row],[KATEGORI]]</f>
        <v>GLOBAL</v>
      </c>
    </row>
    <row r="1279" spans="1:15" ht="15.75" hidden="1" customHeight="1" x14ac:dyDescent="0.25">
      <c r="A1279">
        <v>2388</v>
      </c>
      <c r="B1279" t="s">
        <v>7</v>
      </c>
      <c r="C1279" t="s">
        <v>1030</v>
      </c>
      <c r="D1279" t="s">
        <v>7</v>
      </c>
      <c r="E1279">
        <v>320</v>
      </c>
      <c r="F1279" t="s">
        <v>8</v>
      </c>
      <c r="G1279" t="s">
        <v>9</v>
      </c>
      <c r="H1279" t="s">
        <v>7</v>
      </c>
      <c r="I1279">
        <v>3</v>
      </c>
      <c r="J1279" t="str">
        <f>PROPER(Table1[[#This Row],[NAMA]])</f>
        <v>Isi Mechpen Mpf R 199 A</v>
      </c>
      <c r="K1279">
        <f>Table1[[#This Row],[STOCK]]</f>
        <v>3</v>
      </c>
      <c r="L1279" t="str">
        <f>IF(Table1[[#This Row],[KODE]]="","",Table1[[#This Row],[KODE]])</f>
        <v/>
      </c>
      <c r="M1279" t="str">
        <f>IF(Table1[[#This Row],[QTY]]=0,"",CONCATENATE(Table1[[#This Row],[QTY]]," ",Table1[[#This Row],[STN]]))</f>
        <v>320 LSN</v>
      </c>
      <c r="N1279" t="str">
        <f>Table1[[#This Row],[SUPPLIER]]</f>
        <v/>
      </c>
      <c r="O1279" t="str">
        <f>Table1[[#This Row],[KATEGORI]]</f>
        <v>GLOBAL</v>
      </c>
    </row>
    <row r="1280" spans="1:15" ht="15.75" hidden="1" customHeight="1" x14ac:dyDescent="0.25">
      <c r="A1280">
        <v>2389</v>
      </c>
      <c r="B1280" t="s">
        <v>7</v>
      </c>
      <c r="C1280" t="s">
        <v>1031</v>
      </c>
      <c r="D1280" t="s">
        <v>7</v>
      </c>
      <c r="E1280">
        <v>288</v>
      </c>
      <c r="F1280" t="s">
        <v>8</v>
      </c>
      <c r="G1280" t="s">
        <v>9</v>
      </c>
      <c r="H1280" t="s">
        <v>7</v>
      </c>
      <c r="I1280">
        <v>3</v>
      </c>
      <c r="J1280" t="str">
        <f>PROPER(Table1[[#This Row],[NAMA]])</f>
        <v>Isi Mechpen Mpf R 2104</v>
      </c>
      <c r="K1280">
        <f>Table1[[#This Row],[STOCK]]</f>
        <v>3</v>
      </c>
      <c r="L1280" t="str">
        <f>IF(Table1[[#This Row],[KODE]]="","",Table1[[#This Row],[KODE]])</f>
        <v/>
      </c>
      <c r="M1280" t="str">
        <f>IF(Table1[[#This Row],[QTY]]=0,"",CONCATENATE(Table1[[#This Row],[QTY]]," ",Table1[[#This Row],[STN]]))</f>
        <v>288 LSN</v>
      </c>
      <c r="N1280" t="str">
        <f>Table1[[#This Row],[SUPPLIER]]</f>
        <v/>
      </c>
      <c r="O1280" t="str">
        <f>Table1[[#This Row],[KATEGORI]]</f>
        <v>GLOBAL</v>
      </c>
    </row>
    <row r="1281" spans="1:15" ht="15.75" hidden="1" customHeight="1" x14ac:dyDescent="0.25">
      <c r="A1281">
        <v>2390</v>
      </c>
      <c r="B1281" t="s">
        <v>7</v>
      </c>
      <c r="C1281" t="s">
        <v>1032</v>
      </c>
      <c r="D1281" t="s">
        <v>7</v>
      </c>
      <c r="E1281">
        <v>280</v>
      </c>
      <c r="F1281" t="s">
        <v>8</v>
      </c>
      <c r="G1281" t="s">
        <v>9</v>
      </c>
      <c r="H1281" t="s">
        <v>7</v>
      </c>
      <c r="I1281">
        <v>1</v>
      </c>
      <c r="J1281" t="str">
        <f>PROPER(Table1[[#This Row],[NAMA]])</f>
        <v>Isi Mechpen Mpf R 678</v>
      </c>
      <c r="K1281">
        <f>Table1[[#This Row],[STOCK]]</f>
        <v>1</v>
      </c>
      <c r="L1281" t="str">
        <f>IF(Table1[[#This Row],[KODE]]="","",Table1[[#This Row],[KODE]])</f>
        <v/>
      </c>
      <c r="M1281" t="str">
        <f>IF(Table1[[#This Row],[QTY]]=0,"",CONCATENATE(Table1[[#This Row],[QTY]]," ",Table1[[#This Row],[STN]]))</f>
        <v>280 LSN</v>
      </c>
      <c r="N1281" t="str">
        <f>Table1[[#This Row],[SUPPLIER]]</f>
        <v/>
      </c>
      <c r="O1281" t="str">
        <f>Table1[[#This Row],[KATEGORI]]</f>
        <v>GLOBAL</v>
      </c>
    </row>
    <row r="1282" spans="1:15" ht="15.75" hidden="1" customHeight="1" x14ac:dyDescent="0.25">
      <c r="A1282">
        <v>2391</v>
      </c>
      <c r="B1282" t="s">
        <v>7</v>
      </c>
      <c r="C1282" t="s">
        <v>1033</v>
      </c>
      <c r="D1282" t="s">
        <v>7</v>
      </c>
      <c r="E1282">
        <v>225</v>
      </c>
      <c r="F1282" t="s">
        <v>11</v>
      </c>
      <c r="G1282" t="s">
        <v>9</v>
      </c>
      <c r="H1282" t="s">
        <v>7</v>
      </c>
      <c r="I1282">
        <v>6</v>
      </c>
      <c r="J1282" t="str">
        <f>PROPER(Table1[[#This Row],[NAMA]])</f>
        <v>Isi Organiser Hologram Bb Smart</v>
      </c>
      <c r="K1282">
        <f>Table1[[#This Row],[STOCK]]</f>
        <v>6</v>
      </c>
      <c r="L1282" t="str">
        <f>IF(Table1[[#This Row],[KODE]]="","",Table1[[#This Row],[KODE]])</f>
        <v/>
      </c>
      <c r="M1282" t="str">
        <f>IF(Table1[[#This Row],[QTY]]=0,"",CONCATENATE(Table1[[#This Row],[QTY]]," ",Table1[[#This Row],[STN]]))</f>
        <v>225 PCS</v>
      </c>
      <c r="N1282" t="str">
        <f>Table1[[#This Row],[SUPPLIER]]</f>
        <v/>
      </c>
      <c r="O1282" t="str">
        <f>Table1[[#This Row],[KATEGORI]]</f>
        <v>GLOBAL</v>
      </c>
    </row>
    <row r="1283" spans="1:15" ht="15.75" hidden="1" customHeight="1" x14ac:dyDescent="0.25">
      <c r="A1283">
        <v>2392</v>
      </c>
      <c r="B1283" t="s">
        <v>7</v>
      </c>
      <c r="C1283" t="s">
        <v>1034</v>
      </c>
      <c r="D1283" t="s">
        <v>7</v>
      </c>
      <c r="E1283">
        <v>225</v>
      </c>
      <c r="F1283" t="s">
        <v>8</v>
      </c>
      <c r="G1283" t="s">
        <v>9</v>
      </c>
      <c r="H1283" t="s">
        <v>7</v>
      </c>
      <c r="I1283">
        <v>2</v>
      </c>
      <c r="J1283" t="str">
        <f>PROPER(Table1[[#This Row],[NAMA]])</f>
        <v>Isi Orgi Fancy</v>
      </c>
      <c r="K1283">
        <f>Table1[[#This Row],[STOCK]]</f>
        <v>2</v>
      </c>
      <c r="L1283" t="str">
        <f>IF(Table1[[#This Row],[KODE]]="","",Table1[[#This Row],[KODE]])</f>
        <v/>
      </c>
      <c r="M1283" t="str">
        <f>IF(Table1[[#This Row],[QTY]]=0,"",CONCATENATE(Table1[[#This Row],[QTY]]," ",Table1[[#This Row],[STN]]))</f>
        <v>225 LSN</v>
      </c>
      <c r="N1283" t="str">
        <f>Table1[[#This Row],[SUPPLIER]]</f>
        <v/>
      </c>
      <c r="O1283" t="str">
        <f>Table1[[#This Row],[KATEGORI]]</f>
        <v>GLOBAL</v>
      </c>
    </row>
    <row r="1284" spans="1:15" ht="15.75" hidden="1" customHeight="1" x14ac:dyDescent="0.25">
      <c r="A1284">
        <v>2393</v>
      </c>
      <c r="B1284" t="s">
        <v>7</v>
      </c>
      <c r="C1284" t="s">
        <v>1035</v>
      </c>
      <c r="D1284" t="s">
        <v>7</v>
      </c>
      <c r="E1284">
        <v>225</v>
      </c>
      <c r="F1284" t="s">
        <v>8</v>
      </c>
      <c r="G1284" t="s">
        <v>9</v>
      </c>
      <c r="H1284" t="s">
        <v>7</v>
      </c>
      <c r="I1284">
        <v>1</v>
      </c>
      <c r="J1284" t="str">
        <f>PROPER(Table1[[#This Row],[NAMA]])</f>
        <v>Isi Orgi Hologram Zodiak</v>
      </c>
      <c r="K1284">
        <f>Table1[[#This Row],[STOCK]]</f>
        <v>1</v>
      </c>
      <c r="L1284" t="str">
        <f>IF(Table1[[#This Row],[KODE]]="","",Table1[[#This Row],[KODE]])</f>
        <v/>
      </c>
      <c r="M1284" t="str">
        <f>IF(Table1[[#This Row],[QTY]]=0,"",CONCATENATE(Table1[[#This Row],[QTY]]," ",Table1[[#This Row],[STN]]))</f>
        <v>225 LSN</v>
      </c>
      <c r="N1284" t="str">
        <f>Table1[[#This Row],[SUPPLIER]]</f>
        <v/>
      </c>
      <c r="O1284" t="str">
        <f>Table1[[#This Row],[KATEGORI]]</f>
        <v>GLOBAL</v>
      </c>
    </row>
    <row r="1285" spans="1:15" ht="15.75" hidden="1" customHeight="1" x14ac:dyDescent="0.25">
      <c r="A1285">
        <v>2394</v>
      </c>
      <c r="B1285" t="s">
        <v>7</v>
      </c>
      <c r="C1285" t="s">
        <v>1036</v>
      </c>
      <c r="D1285" t="s">
        <v>7</v>
      </c>
      <c r="E1285">
        <v>48</v>
      </c>
      <c r="F1285" t="s">
        <v>43</v>
      </c>
      <c r="G1285" t="s">
        <v>9</v>
      </c>
      <c r="H1285" t="s">
        <v>7</v>
      </c>
      <c r="I1285">
        <v>2</v>
      </c>
      <c r="J1285" t="str">
        <f>PROPER(Table1[[#This Row],[NAMA]])</f>
        <v>Isi Pensil 229 (210)</v>
      </c>
      <c r="K1285">
        <f>Table1[[#This Row],[STOCK]]</f>
        <v>2</v>
      </c>
      <c r="L1285" t="str">
        <f>IF(Table1[[#This Row],[KODE]]="","",Table1[[#This Row],[KODE]])</f>
        <v/>
      </c>
      <c r="M1285" t="str">
        <f>IF(Table1[[#This Row],[QTY]]=0,"",CONCATENATE(Table1[[#This Row],[QTY]]," ",Table1[[#This Row],[STN]]))</f>
        <v>48 BOX</v>
      </c>
      <c r="N1285" t="str">
        <f>Table1[[#This Row],[SUPPLIER]]</f>
        <v/>
      </c>
      <c r="O1285" t="str">
        <f>Table1[[#This Row],[KATEGORI]]</f>
        <v>GLOBAL</v>
      </c>
    </row>
    <row r="1286" spans="1:15" ht="15.75" hidden="1" customHeight="1" x14ac:dyDescent="0.25">
      <c r="A1286">
        <v>2395</v>
      </c>
      <c r="B1286" t="s">
        <v>7</v>
      </c>
      <c r="C1286" t="s">
        <v>1037</v>
      </c>
      <c r="D1286" t="s">
        <v>7</v>
      </c>
      <c r="E1286">
        <v>20</v>
      </c>
      <c r="F1286" t="s">
        <v>73</v>
      </c>
      <c r="G1286" t="s">
        <v>9</v>
      </c>
      <c r="H1286" t="s">
        <v>7</v>
      </c>
      <c r="I1286">
        <v>1</v>
      </c>
      <c r="J1286" t="str">
        <f>PROPER(Table1[[#This Row],[NAMA]])</f>
        <v>Isi Pensil 814-811 Emas (1 Box=144)</v>
      </c>
      <c r="K1286">
        <f>Table1[[#This Row],[STOCK]]</f>
        <v>1</v>
      </c>
      <c r="L1286" t="str">
        <f>IF(Table1[[#This Row],[KODE]]="","",Table1[[#This Row],[KODE]])</f>
        <v/>
      </c>
      <c r="M1286" t="str">
        <f>IF(Table1[[#This Row],[QTY]]=0,"",CONCATENATE(Table1[[#This Row],[QTY]]," ",Table1[[#This Row],[STN]]))</f>
        <v>20 GRS</v>
      </c>
      <c r="N1286" t="str">
        <f>Table1[[#This Row],[SUPPLIER]]</f>
        <v/>
      </c>
      <c r="O1286" t="str">
        <f>Table1[[#This Row],[KATEGORI]]</f>
        <v>GLOBAL</v>
      </c>
    </row>
    <row r="1287" spans="1:15" ht="15.75" hidden="1" customHeight="1" x14ac:dyDescent="0.25">
      <c r="A1287">
        <v>2396</v>
      </c>
      <c r="B1287" t="s">
        <v>7</v>
      </c>
      <c r="C1287" t="s">
        <v>1038</v>
      </c>
      <c r="D1287" t="s">
        <v>7</v>
      </c>
      <c r="E1287">
        <v>24</v>
      </c>
      <c r="F1287" t="s">
        <v>73</v>
      </c>
      <c r="G1287" t="s">
        <v>9</v>
      </c>
      <c r="H1287" t="s">
        <v>7</v>
      </c>
      <c r="I1287">
        <v>1</v>
      </c>
      <c r="J1287" t="str">
        <f>PROPER(Table1[[#This Row],[NAMA]])</f>
        <v>Isi Pensil 818 Warna (1 Box=144)</v>
      </c>
      <c r="K1287">
        <f>Table1[[#This Row],[STOCK]]</f>
        <v>1</v>
      </c>
      <c r="L1287" t="str">
        <f>IF(Table1[[#This Row],[KODE]]="","",Table1[[#This Row],[KODE]])</f>
        <v/>
      </c>
      <c r="M1287" t="str">
        <f>IF(Table1[[#This Row],[QTY]]=0,"",CONCATENATE(Table1[[#This Row],[QTY]]," ",Table1[[#This Row],[STN]]))</f>
        <v>24 GRS</v>
      </c>
      <c r="N1287" t="str">
        <f>Table1[[#This Row],[SUPPLIER]]</f>
        <v/>
      </c>
      <c r="O1287" t="str">
        <f>Table1[[#This Row],[KATEGORI]]</f>
        <v>GLOBAL</v>
      </c>
    </row>
    <row r="1288" spans="1:15" ht="15.75" hidden="1" customHeight="1" x14ac:dyDescent="0.25">
      <c r="A1288">
        <v>2398</v>
      </c>
      <c r="B1288" t="s">
        <v>7</v>
      </c>
      <c r="C1288" t="s">
        <v>1039</v>
      </c>
      <c r="D1288" t="s">
        <v>7</v>
      </c>
      <c r="E1288">
        <v>216</v>
      </c>
      <c r="F1288" t="s">
        <v>8</v>
      </c>
      <c r="G1288" t="s">
        <v>9</v>
      </c>
      <c r="H1288" t="s">
        <v>7</v>
      </c>
      <c r="I1288">
        <v>14</v>
      </c>
      <c r="J1288" t="str">
        <f>PROPER(Table1[[#This Row],[NAMA]])</f>
        <v>Isi Pensil Gen Vana K 2284 0,5</v>
      </c>
      <c r="K1288">
        <f>Table1[[#This Row],[STOCK]]</f>
        <v>14</v>
      </c>
      <c r="L1288" t="str">
        <f>IF(Table1[[#This Row],[KODE]]="","",Table1[[#This Row],[KODE]])</f>
        <v/>
      </c>
      <c r="M1288" t="str">
        <f>IF(Table1[[#This Row],[QTY]]=0,"",CONCATENATE(Table1[[#This Row],[QTY]]," ",Table1[[#This Row],[STN]]))</f>
        <v>216 LSN</v>
      </c>
      <c r="N1288" t="str">
        <f>Table1[[#This Row],[SUPPLIER]]</f>
        <v/>
      </c>
      <c r="O1288" t="str">
        <f>Table1[[#This Row],[KATEGORI]]</f>
        <v>GLOBAL</v>
      </c>
    </row>
    <row r="1289" spans="1:15" ht="15.75" hidden="1" customHeight="1" x14ac:dyDescent="0.25">
      <c r="A1289">
        <v>2404</v>
      </c>
      <c r="B1289" t="s">
        <v>7</v>
      </c>
      <c r="C1289" t="s">
        <v>1040</v>
      </c>
      <c r="D1289" t="s">
        <v>7</v>
      </c>
      <c r="E1289">
        <v>216</v>
      </c>
      <c r="F1289" t="s">
        <v>8</v>
      </c>
      <c r="G1289" t="s">
        <v>9</v>
      </c>
      <c r="H1289" t="s">
        <v>7</v>
      </c>
      <c r="I1289">
        <v>5</v>
      </c>
      <c r="J1289" t="str">
        <f>PROPER(Table1[[#This Row],[NAMA]])</f>
        <v>Isi Pensil Know 2270</v>
      </c>
      <c r="K1289">
        <f>Table1[[#This Row],[STOCK]]</f>
        <v>5</v>
      </c>
      <c r="L1289" t="str">
        <f>IF(Table1[[#This Row],[KODE]]="","",Table1[[#This Row],[KODE]])</f>
        <v/>
      </c>
      <c r="M1289" t="str">
        <f>IF(Table1[[#This Row],[QTY]]=0,"",CONCATENATE(Table1[[#This Row],[QTY]]," ",Table1[[#This Row],[STN]]))</f>
        <v>216 LSN</v>
      </c>
      <c r="N1289" t="str">
        <f>Table1[[#This Row],[SUPPLIER]]</f>
        <v/>
      </c>
      <c r="O1289" t="str">
        <f>Table1[[#This Row],[KATEGORI]]</f>
        <v>GLOBAL</v>
      </c>
    </row>
    <row r="1290" spans="1:15" ht="15.75" hidden="1" customHeight="1" x14ac:dyDescent="0.25">
      <c r="A1290">
        <v>2405</v>
      </c>
      <c r="B1290" t="s">
        <v>7</v>
      </c>
      <c r="C1290" t="s">
        <v>1041</v>
      </c>
      <c r="D1290" t="s">
        <v>7</v>
      </c>
      <c r="E1290">
        <v>240</v>
      </c>
      <c r="F1290" t="s">
        <v>8</v>
      </c>
      <c r="G1290" t="s">
        <v>9</v>
      </c>
      <c r="H1290" t="s">
        <v>7</v>
      </c>
      <c r="I1290">
        <v>3</v>
      </c>
      <c r="J1290" t="str">
        <f>PROPER(Table1[[#This Row],[NAMA]])</f>
        <v>Isi Pensil Mekanik 801 2,0</v>
      </c>
      <c r="K1290">
        <f>Table1[[#This Row],[STOCK]]</f>
        <v>3</v>
      </c>
      <c r="L1290" t="str">
        <f>IF(Table1[[#This Row],[KODE]]="","",Table1[[#This Row],[KODE]])</f>
        <v/>
      </c>
      <c r="M1290" t="str">
        <f>IF(Table1[[#This Row],[QTY]]=0,"",CONCATENATE(Table1[[#This Row],[QTY]]," ",Table1[[#This Row],[STN]]))</f>
        <v>240 LSN</v>
      </c>
      <c r="N1290" t="str">
        <f>Table1[[#This Row],[SUPPLIER]]</f>
        <v/>
      </c>
      <c r="O1290" t="str">
        <f>Table1[[#This Row],[KATEGORI]]</f>
        <v>GLOBAL</v>
      </c>
    </row>
    <row r="1291" spans="1:15" ht="15.75" hidden="1" customHeight="1" x14ac:dyDescent="0.25">
      <c r="A1291">
        <v>2406</v>
      </c>
      <c r="B1291" t="s">
        <v>7</v>
      </c>
      <c r="C1291" t="s">
        <v>1042</v>
      </c>
      <c r="D1291" t="s">
        <v>7</v>
      </c>
      <c r="E1291">
        <v>48</v>
      </c>
      <c r="F1291" t="s">
        <v>43</v>
      </c>
      <c r="G1291" t="s">
        <v>9</v>
      </c>
      <c r="H1291" t="s">
        <v>7</v>
      </c>
      <c r="I1291">
        <v>2</v>
      </c>
      <c r="J1291" t="str">
        <f>PROPER(Table1[[#This Row],[NAMA]])</f>
        <v>Isi Pensil Mp 100</v>
      </c>
      <c r="K1291">
        <f>Table1[[#This Row],[STOCK]]</f>
        <v>2</v>
      </c>
      <c r="L1291" t="str">
        <f>IF(Table1[[#This Row],[KODE]]="","",Table1[[#This Row],[KODE]])</f>
        <v/>
      </c>
      <c r="M1291" t="str">
        <f>IF(Table1[[#This Row],[QTY]]=0,"",CONCATENATE(Table1[[#This Row],[QTY]]," ",Table1[[#This Row],[STN]]))</f>
        <v>48 BOX</v>
      </c>
      <c r="N1291" t="str">
        <f>Table1[[#This Row],[SUPPLIER]]</f>
        <v/>
      </c>
      <c r="O1291" t="str">
        <f>Table1[[#This Row],[KATEGORI]]</f>
        <v>GLOBAL</v>
      </c>
    </row>
    <row r="1292" spans="1:15" ht="15.75" hidden="1" customHeight="1" x14ac:dyDescent="0.25">
      <c r="A1292">
        <v>2407</v>
      </c>
      <c r="B1292" t="s">
        <v>7</v>
      </c>
      <c r="C1292" t="s">
        <v>1043</v>
      </c>
      <c r="D1292" t="s">
        <v>7</v>
      </c>
      <c r="E1292">
        <v>1728</v>
      </c>
      <c r="F1292" t="s">
        <v>11</v>
      </c>
      <c r="G1292" t="s">
        <v>9</v>
      </c>
      <c r="H1292" t="s">
        <v>7</v>
      </c>
      <c r="I1292">
        <v>3</v>
      </c>
      <c r="J1292" t="str">
        <f>PROPER(Table1[[#This Row],[NAMA]])</f>
        <v>Isi Pensil Mp 101/ 2,0 Kepala Mm</v>
      </c>
      <c r="K1292">
        <f>Table1[[#This Row],[STOCK]]</f>
        <v>3</v>
      </c>
      <c r="L1292" t="str">
        <f>IF(Table1[[#This Row],[KODE]]="","",Table1[[#This Row],[KODE]])</f>
        <v/>
      </c>
      <c r="M1292" t="str">
        <f>IF(Table1[[#This Row],[QTY]]=0,"",CONCATENATE(Table1[[#This Row],[QTY]]," ",Table1[[#This Row],[STN]]))</f>
        <v>1728 PCS</v>
      </c>
      <c r="N1292" t="str">
        <f>Table1[[#This Row],[SUPPLIER]]</f>
        <v/>
      </c>
      <c r="O1292" t="str">
        <f>Table1[[#This Row],[KATEGORI]]</f>
        <v>GLOBAL</v>
      </c>
    </row>
    <row r="1293" spans="1:15" ht="15.75" hidden="1" customHeight="1" x14ac:dyDescent="0.25">
      <c r="A1293">
        <v>2408</v>
      </c>
      <c r="B1293" t="s">
        <v>7</v>
      </c>
      <c r="C1293" t="s">
        <v>1044</v>
      </c>
      <c r="D1293" t="s">
        <v>7</v>
      </c>
      <c r="E1293">
        <v>1728</v>
      </c>
      <c r="F1293" t="s">
        <v>11</v>
      </c>
      <c r="G1293" t="s">
        <v>9</v>
      </c>
      <c r="H1293" t="s">
        <v>7</v>
      </c>
      <c r="I1293">
        <v>3</v>
      </c>
      <c r="J1293" t="str">
        <f>PROPER(Table1[[#This Row],[NAMA]])</f>
        <v>Isi Pensil Mp 102/ 2,0 Hk</v>
      </c>
      <c r="K1293">
        <f>Table1[[#This Row],[STOCK]]</f>
        <v>3</v>
      </c>
      <c r="L1293" t="str">
        <f>IF(Table1[[#This Row],[KODE]]="","",Table1[[#This Row],[KODE]])</f>
        <v/>
      </c>
      <c r="M1293" t="str">
        <f>IF(Table1[[#This Row],[QTY]]=0,"",CONCATENATE(Table1[[#This Row],[QTY]]," ",Table1[[#This Row],[STN]]))</f>
        <v>1728 PCS</v>
      </c>
      <c r="N1293" t="str">
        <f>Table1[[#This Row],[SUPPLIER]]</f>
        <v/>
      </c>
      <c r="O1293" t="str">
        <f>Table1[[#This Row],[KATEGORI]]</f>
        <v>GLOBAL</v>
      </c>
    </row>
    <row r="1294" spans="1:15" ht="15.75" hidden="1" customHeight="1" x14ac:dyDescent="0.25">
      <c r="A1294">
        <v>2409</v>
      </c>
      <c r="B1294" t="s">
        <v>7</v>
      </c>
      <c r="C1294" t="s">
        <v>1045</v>
      </c>
      <c r="D1294" t="s">
        <v>7</v>
      </c>
      <c r="E1294">
        <v>240</v>
      </c>
      <c r="F1294" t="s">
        <v>8</v>
      </c>
      <c r="G1294" t="s">
        <v>9</v>
      </c>
      <c r="H1294" t="s">
        <v>7</v>
      </c>
      <c r="I1294">
        <v>4</v>
      </c>
      <c r="J1294" t="str">
        <f>PROPER(Table1[[#This Row],[NAMA]])</f>
        <v>Isi Pensil Vtro 20 2B</v>
      </c>
      <c r="K1294">
        <f>Table1[[#This Row],[STOCK]]</f>
        <v>4</v>
      </c>
      <c r="L1294" t="str">
        <f>IF(Table1[[#This Row],[KODE]]="","",Table1[[#This Row],[KODE]])</f>
        <v/>
      </c>
      <c r="M1294" t="str">
        <f>IF(Table1[[#This Row],[QTY]]=0,"",CONCATENATE(Table1[[#This Row],[QTY]]," ",Table1[[#This Row],[STN]]))</f>
        <v>240 LSN</v>
      </c>
      <c r="N1294" t="str">
        <f>Table1[[#This Row],[SUPPLIER]]</f>
        <v/>
      </c>
      <c r="O1294" t="str">
        <f>Table1[[#This Row],[KATEGORI]]</f>
        <v>GLOBAL</v>
      </c>
    </row>
    <row r="1295" spans="1:15" ht="15.75" hidden="1" customHeight="1" x14ac:dyDescent="0.25">
      <c r="A1295">
        <v>2411</v>
      </c>
      <c r="B1295" t="s">
        <v>7</v>
      </c>
      <c r="C1295" t="s">
        <v>5522</v>
      </c>
      <c r="D1295" t="s">
        <v>128</v>
      </c>
      <c r="E1295">
        <v>20</v>
      </c>
      <c r="F1295" t="s">
        <v>103</v>
      </c>
      <c r="G1295" t="s">
        <v>110</v>
      </c>
      <c r="H1295" t="s">
        <v>7</v>
      </c>
      <c r="I1295">
        <v>1</v>
      </c>
      <c r="J1295" t="str">
        <f>PROPER(Table1[[#This Row],[NAMA]])</f>
        <v>Isi Stapler (Staples) Kenko 1210</v>
      </c>
      <c r="K1295">
        <f>Table1[[#This Row],[STOCK]]</f>
        <v>1</v>
      </c>
      <c r="L1295" t="str">
        <f>IF(Table1[[#This Row],[KODE]]="","",Table1[[#This Row],[KODE]])</f>
        <v/>
      </c>
      <c r="M1295" t="str">
        <f>IF(Table1[[#This Row],[QTY]]=0,"",CONCATENATE(Table1[[#This Row],[QTY]]," ",Table1[[#This Row],[STN]]))</f>
        <v>20 PAK</v>
      </c>
      <c r="N1295" t="str">
        <f>Table1[[#This Row],[SUPPLIER]]</f>
        <v>KENKO</v>
      </c>
      <c r="O1295" t="str">
        <f>Table1[[#This Row],[KATEGORI]]</f>
        <v>PAJAK</v>
      </c>
    </row>
    <row r="1296" spans="1:15" ht="15.75" hidden="1" customHeight="1" x14ac:dyDescent="0.25">
      <c r="A1296">
        <v>2413</v>
      </c>
      <c r="B1296" t="s">
        <v>7</v>
      </c>
      <c r="C1296" t="s">
        <v>1046</v>
      </c>
      <c r="D1296" t="s">
        <v>128</v>
      </c>
      <c r="E1296">
        <v>40</v>
      </c>
      <c r="F1296" t="s">
        <v>103</v>
      </c>
      <c r="G1296" t="s">
        <v>110</v>
      </c>
      <c r="H1296" t="s">
        <v>7</v>
      </c>
      <c r="I1296">
        <v>6</v>
      </c>
      <c r="J1296" t="str">
        <f>PROPER(Table1[[#This Row],[NAMA]])</f>
        <v>Isi Stapler Kenko No.10-1 M</v>
      </c>
      <c r="K1296">
        <f>Table1[[#This Row],[STOCK]]</f>
        <v>6</v>
      </c>
      <c r="L1296" t="str">
        <f>IF(Table1[[#This Row],[KODE]]="","",Table1[[#This Row],[KODE]])</f>
        <v/>
      </c>
      <c r="M1296" t="str">
        <f>IF(Table1[[#This Row],[QTY]]=0,"",CONCATENATE(Table1[[#This Row],[QTY]]," ",Table1[[#This Row],[STN]]))</f>
        <v>40 PAK</v>
      </c>
      <c r="N1296" t="str">
        <f>Table1[[#This Row],[SUPPLIER]]</f>
        <v>KENKO</v>
      </c>
      <c r="O1296" t="str">
        <f>Table1[[#This Row],[KATEGORI]]</f>
        <v>PAJAK</v>
      </c>
    </row>
    <row r="1297" spans="1:15" ht="15.75" hidden="1" customHeight="1" x14ac:dyDescent="0.25">
      <c r="A1297">
        <v>2415</v>
      </c>
      <c r="B1297" t="s">
        <v>7</v>
      </c>
      <c r="C1297" t="s">
        <v>2418</v>
      </c>
      <c r="D1297" t="s">
        <v>1047</v>
      </c>
      <c r="E1297">
        <v>500</v>
      </c>
      <c r="F1297" t="s">
        <v>103</v>
      </c>
      <c r="G1297" t="s">
        <v>9</v>
      </c>
      <c r="H1297" t="s">
        <v>7</v>
      </c>
      <c r="I1297">
        <v>1</v>
      </c>
      <c r="J1297" t="str">
        <f>PROPER(Table1[[#This Row],[NAMA]])</f>
        <v xml:space="preserve">Isi Stapler Sdi 1204 No.3 </v>
      </c>
      <c r="K1297">
        <f>Table1[[#This Row],[STOCK]]</f>
        <v>1</v>
      </c>
      <c r="L1297" t="str">
        <f>IF(Table1[[#This Row],[KODE]]="","",Table1[[#This Row],[KODE]])</f>
        <v/>
      </c>
      <c r="M1297" t="str">
        <f>IF(Table1[[#This Row],[QTY]]=0,"",CONCATENATE(Table1[[#This Row],[QTY]]," ",Table1[[#This Row],[STN]]))</f>
        <v>500 PAK</v>
      </c>
      <c r="N1297" t="str">
        <f>Table1[[#This Row],[SUPPLIER]]</f>
        <v>SDI</v>
      </c>
      <c r="O1297" t="str">
        <f>Table1[[#This Row],[KATEGORI]]</f>
        <v>GLOBAL</v>
      </c>
    </row>
    <row r="1298" spans="1:15" ht="15.75" hidden="1" customHeight="1" x14ac:dyDescent="0.25">
      <c r="A1298">
        <v>2418</v>
      </c>
      <c r="B1298" t="s">
        <v>7</v>
      </c>
      <c r="C1298" t="s">
        <v>1048</v>
      </c>
      <c r="D1298" t="s">
        <v>7</v>
      </c>
      <c r="E1298">
        <v>200</v>
      </c>
      <c r="F1298" t="s">
        <v>103</v>
      </c>
      <c r="G1298" t="s">
        <v>9</v>
      </c>
      <c r="H1298" t="s">
        <v>7</v>
      </c>
      <c r="I1298">
        <v>1</v>
      </c>
      <c r="J1298" t="str">
        <f>PROPER(Table1[[#This Row],[NAMA]])</f>
        <v>Isi Staples Sdi 1213</v>
      </c>
      <c r="K1298">
        <f>Table1[[#This Row],[STOCK]]</f>
        <v>1</v>
      </c>
      <c r="L1298" t="str">
        <f>IF(Table1[[#This Row],[KODE]]="","",Table1[[#This Row],[KODE]])</f>
        <v/>
      </c>
      <c r="M1298" t="str">
        <f>IF(Table1[[#This Row],[QTY]]=0,"",CONCATENATE(Table1[[#This Row],[QTY]]," ",Table1[[#This Row],[STN]]))</f>
        <v>200 PAK</v>
      </c>
      <c r="N1298" t="str">
        <f>Table1[[#This Row],[SUPPLIER]]</f>
        <v/>
      </c>
      <c r="O1298" t="str">
        <f>Table1[[#This Row],[KATEGORI]]</f>
        <v>GLOBAL</v>
      </c>
    </row>
    <row r="1299" spans="1:15" ht="15.75" hidden="1" customHeight="1" x14ac:dyDescent="0.25">
      <c r="A1299">
        <v>2419</v>
      </c>
      <c r="B1299" t="s">
        <v>7</v>
      </c>
      <c r="C1299" t="s">
        <v>1049</v>
      </c>
      <c r="D1299" t="s">
        <v>7</v>
      </c>
      <c r="E1299">
        <v>160</v>
      </c>
      <c r="F1299" t="s">
        <v>43</v>
      </c>
      <c r="G1299" t="s">
        <v>9</v>
      </c>
      <c r="H1299" t="s">
        <v>7</v>
      </c>
      <c r="I1299">
        <v>1</v>
      </c>
      <c r="J1299" t="str">
        <f>PROPER(Table1[[#This Row],[NAMA]])</f>
        <v>Isi Staples Sdi 1215</v>
      </c>
      <c r="K1299">
        <f>Table1[[#This Row],[STOCK]]</f>
        <v>1</v>
      </c>
      <c r="L1299" t="str">
        <f>IF(Table1[[#This Row],[KODE]]="","",Table1[[#This Row],[KODE]])</f>
        <v/>
      </c>
      <c r="M1299" t="str">
        <f>IF(Table1[[#This Row],[QTY]]=0,"",CONCATENATE(Table1[[#This Row],[QTY]]," ",Table1[[#This Row],[STN]]))</f>
        <v>160 BOX</v>
      </c>
      <c r="N1299" t="str">
        <f>Table1[[#This Row],[SUPPLIER]]</f>
        <v/>
      </c>
      <c r="O1299" t="str">
        <f>Table1[[#This Row],[KATEGORI]]</f>
        <v>GLOBAL</v>
      </c>
    </row>
    <row r="1300" spans="1:15" ht="15.75" hidden="1" customHeight="1" x14ac:dyDescent="0.25">
      <c r="A1300">
        <v>2420</v>
      </c>
      <c r="B1300" t="s">
        <v>7</v>
      </c>
      <c r="C1300" t="s">
        <v>1050</v>
      </c>
      <c r="D1300" t="s">
        <v>7</v>
      </c>
      <c r="E1300">
        <v>160</v>
      </c>
      <c r="F1300" t="s">
        <v>43</v>
      </c>
      <c r="G1300" t="s">
        <v>9</v>
      </c>
      <c r="H1300" t="s">
        <v>7</v>
      </c>
      <c r="I1300">
        <v>1</v>
      </c>
      <c r="J1300" t="str">
        <f>PROPER(Table1[[#This Row],[NAMA]])</f>
        <v>Isi Staples Sdi 1217</v>
      </c>
      <c r="K1300">
        <f>Table1[[#This Row],[STOCK]]</f>
        <v>1</v>
      </c>
      <c r="L1300" t="str">
        <f>IF(Table1[[#This Row],[KODE]]="","",Table1[[#This Row],[KODE]])</f>
        <v/>
      </c>
      <c r="M1300" t="str">
        <f>IF(Table1[[#This Row],[QTY]]=0,"",CONCATENATE(Table1[[#This Row],[QTY]]," ",Table1[[#This Row],[STN]]))</f>
        <v>160 BOX</v>
      </c>
      <c r="N1300" t="str">
        <f>Table1[[#This Row],[SUPPLIER]]</f>
        <v/>
      </c>
      <c r="O1300" t="str">
        <f>Table1[[#This Row],[KATEGORI]]</f>
        <v>GLOBAL</v>
      </c>
    </row>
    <row r="1301" spans="1:15" ht="15.75" hidden="1" customHeight="1" x14ac:dyDescent="0.25">
      <c r="A1301">
        <v>2422</v>
      </c>
      <c r="B1301" t="s">
        <v>7</v>
      </c>
      <c r="C1301" t="s">
        <v>1051</v>
      </c>
      <c r="D1301" t="s">
        <v>7</v>
      </c>
      <c r="E1301">
        <v>240</v>
      </c>
      <c r="F1301" t="s">
        <v>8</v>
      </c>
      <c r="G1301" t="s">
        <v>9</v>
      </c>
      <c r="H1301" t="s">
        <v>7</v>
      </c>
      <c r="I1301">
        <v>8</v>
      </c>
      <c r="J1301" t="str">
        <f>PROPER(Table1[[#This Row],[NAMA]])</f>
        <v>Isi/ Mata Pensil Besar C10-0631 666 Campur</v>
      </c>
      <c r="K1301">
        <f>Table1[[#This Row],[STOCK]]</f>
        <v>8</v>
      </c>
      <c r="L1301" t="str">
        <f>IF(Table1[[#This Row],[KODE]]="","",Table1[[#This Row],[KODE]])</f>
        <v/>
      </c>
      <c r="M1301" t="str">
        <f>IF(Table1[[#This Row],[QTY]]=0,"",CONCATENATE(Table1[[#This Row],[QTY]]," ",Table1[[#This Row],[STN]]))</f>
        <v>240 LSN</v>
      </c>
      <c r="N1301" t="str">
        <f>Table1[[#This Row],[SUPPLIER]]</f>
        <v/>
      </c>
      <c r="O1301" t="str">
        <f>Table1[[#This Row],[KATEGORI]]</f>
        <v>GLOBAL</v>
      </c>
    </row>
    <row r="1302" spans="1:15" ht="15.75" hidden="1" customHeight="1" x14ac:dyDescent="0.25">
      <c r="A1302">
        <v>2424</v>
      </c>
      <c r="B1302" t="s">
        <v>7</v>
      </c>
      <c r="C1302" t="s">
        <v>1052</v>
      </c>
      <c r="D1302" t="s">
        <v>7</v>
      </c>
      <c r="E1302">
        <v>200</v>
      </c>
      <c r="F1302" t="s">
        <v>11</v>
      </c>
      <c r="G1302" t="s">
        <v>9</v>
      </c>
      <c r="H1302" t="s">
        <v>7</v>
      </c>
      <c r="I1302">
        <v>3</v>
      </c>
      <c r="J1302" t="str">
        <f>PROPER(Table1[[#This Row],[NAMA]])</f>
        <v>Isolasi 1503</v>
      </c>
      <c r="K1302">
        <f>Table1[[#This Row],[STOCK]]</f>
        <v>3</v>
      </c>
      <c r="L1302" t="str">
        <f>IF(Table1[[#This Row],[KODE]]="","",Table1[[#This Row],[KODE]])</f>
        <v/>
      </c>
      <c r="M1302" t="str">
        <f>IF(Table1[[#This Row],[QTY]]=0,"",CONCATENATE(Table1[[#This Row],[QTY]]," ",Table1[[#This Row],[STN]]))</f>
        <v>200 PCS</v>
      </c>
      <c r="N1302" t="str">
        <f>Table1[[#This Row],[SUPPLIER]]</f>
        <v/>
      </c>
      <c r="O1302" t="str">
        <f>Table1[[#This Row],[KATEGORI]]</f>
        <v>GLOBAL</v>
      </c>
    </row>
    <row r="1303" spans="1:15" ht="15.75" customHeight="1" x14ac:dyDescent="0.25">
      <c r="A1303">
        <v>2425</v>
      </c>
      <c r="B1303" t="s">
        <v>7</v>
      </c>
      <c r="C1303" t="s">
        <v>6043</v>
      </c>
      <c r="D1303" t="s">
        <v>10</v>
      </c>
      <c r="E1303">
        <v>200</v>
      </c>
      <c r="F1303" t="s">
        <v>11</v>
      </c>
      <c r="G1303" t="s">
        <v>12</v>
      </c>
      <c r="H1303" t="s">
        <v>7</v>
      </c>
      <c r="I1303">
        <v>6</v>
      </c>
      <c r="J1303" t="str">
        <f>PROPER(Table1[[#This Row],[NAMA]])</f>
        <v>Isolasi 1503-Cd</v>
      </c>
      <c r="K1303">
        <f>Table1[[#This Row],[STOCK]]</f>
        <v>6</v>
      </c>
      <c r="L1303" t="str">
        <f>IF(Table1[[#This Row],[KODE]]="","",Table1[[#This Row],[KODE]])</f>
        <v/>
      </c>
      <c r="M1303" t="str">
        <f>IF(Table1[[#This Row],[QTY]]=0,"",CONCATENATE(Table1[[#This Row],[QTY]]," ",Table1[[#This Row],[STN]]))</f>
        <v>200 PCS</v>
      </c>
      <c r="N1303" t="str">
        <f>Table1[[#This Row],[SUPPLIER]]</f>
        <v>IMPORT 2019</v>
      </c>
      <c r="O1303" t="str">
        <f>Table1[[#This Row],[KATEGORI]]</f>
        <v>IMPORT</v>
      </c>
    </row>
    <row r="1304" spans="1:15" ht="15.75" customHeight="1" x14ac:dyDescent="0.25">
      <c r="A1304">
        <v>2426</v>
      </c>
      <c r="B1304" t="s">
        <v>7</v>
      </c>
      <c r="C1304" t="s">
        <v>6044</v>
      </c>
      <c r="D1304" t="s">
        <v>10</v>
      </c>
      <c r="E1304">
        <v>200</v>
      </c>
      <c r="F1304" t="s">
        <v>11</v>
      </c>
      <c r="G1304" t="s">
        <v>12</v>
      </c>
      <c r="H1304" t="s">
        <v>7</v>
      </c>
      <c r="I1304">
        <v>2</v>
      </c>
      <c r="J1304" t="str">
        <f>PROPER(Table1[[#This Row],[NAMA]])</f>
        <v>Isolasi 1505</v>
      </c>
      <c r="K1304">
        <f>Table1[[#This Row],[STOCK]]</f>
        <v>2</v>
      </c>
      <c r="L1304" t="str">
        <f>IF(Table1[[#This Row],[KODE]]="","",Table1[[#This Row],[KODE]])</f>
        <v/>
      </c>
      <c r="M1304" t="str">
        <f>IF(Table1[[#This Row],[QTY]]=0,"",CONCATENATE(Table1[[#This Row],[QTY]]," ",Table1[[#This Row],[STN]]))</f>
        <v>200 PCS</v>
      </c>
      <c r="N1304" t="str">
        <f>Table1[[#This Row],[SUPPLIER]]</f>
        <v>IMPORT 2019</v>
      </c>
      <c r="O1304" t="str">
        <f>Table1[[#This Row],[KATEGORI]]</f>
        <v>IMPORT</v>
      </c>
    </row>
    <row r="1305" spans="1:15" ht="15.75" customHeight="1" x14ac:dyDescent="0.25">
      <c r="A1305">
        <v>2427</v>
      </c>
      <c r="B1305" t="s">
        <v>7</v>
      </c>
      <c r="C1305" t="s">
        <v>6045</v>
      </c>
      <c r="D1305" t="s">
        <v>10</v>
      </c>
      <c r="E1305">
        <v>480</v>
      </c>
      <c r="F1305" t="s">
        <v>11</v>
      </c>
      <c r="G1305" t="s">
        <v>12</v>
      </c>
      <c r="H1305" t="s">
        <v>7</v>
      </c>
      <c r="I1305">
        <v>2</v>
      </c>
      <c r="J1305" t="str">
        <f>PROPER(Table1[[#This Row],[NAMA]])</f>
        <v>Isolasi 1510-G</v>
      </c>
      <c r="K1305">
        <f>Table1[[#This Row],[STOCK]]</f>
        <v>2</v>
      </c>
      <c r="L1305" t="str">
        <f>IF(Table1[[#This Row],[KODE]]="","",Table1[[#This Row],[KODE]])</f>
        <v/>
      </c>
      <c r="M1305" t="str">
        <f>IF(Table1[[#This Row],[QTY]]=0,"",CONCATENATE(Table1[[#This Row],[QTY]]," ",Table1[[#This Row],[STN]]))</f>
        <v>480 PCS</v>
      </c>
      <c r="N1305" t="str">
        <f>Table1[[#This Row],[SUPPLIER]]</f>
        <v>IMPORT 2019</v>
      </c>
      <c r="O1305" t="str">
        <f>Table1[[#This Row],[KATEGORI]]</f>
        <v>IMPORT</v>
      </c>
    </row>
    <row r="1306" spans="1:15" ht="15.75" customHeight="1" x14ac:dyDescent="0.25">
      <c r="A1306">
        <v>2428</v>
      </c>
      <c r="B1306" t="s">
        <v>7</v>
      </c>
      <c r="C1306" t="s">
        <v>6046</v>
      </c>
      <c r="D1306" t="s">
        <v>10</v>
      </c>
      <c r="E1306">
        <v>144</v>
      </c>
      <c r="F1306" t="s">
        <v>11</v>
      </c>
      <c r="G1306" t="s">
        <v>12</v>
      </c>
      <c r="H1306" t="s">
        <v>7</v>
      </c>
      <c r="I1306">
        <v>8</v>
      </c>
      <c r="J1306" t="str">
        <f>PROPER(Table1[[#This Row],[NAMA]])</f>
        <v>Isolasi 4505</v>
      </c>
      <c r="K1306">
        <f>Table1[[#This Row],[STOCK]]</f>
        <v>8</v>
      </c>
      <c r="L1306" t="str">
        <f>IF(Table1[[#This Row],[KODE]]="","",Table1[[#This Row],[KODE]])</f>
        <v/>
      </c>
      <c r="M1306" t="str">
        <f>IF(Table1[[#This Row],[QTY]]=0,"",CONCATENATE(Table1[[#This Row],[QTY]]," ",Table1[[#This Row],[STN]]))</f>
        <v>144 PCS</v>
      </c>
      <c r="N1306" t="str">
        <f>Table1[[#This Row],[SUPPLIER]]</f>
        <v>IMPORT 2019</v>
      </c>
      <c r="O1306" t="str">
        <f>Table1[[#This Row],[KATEGORI]]</f>
        <v>IMPORT</v>
      </c>
    </row>
    <row r="1307" spans="1:15" ht="15.75" customHeight="1" x14ac:dyDescent="0.25">
      <c r="A1307">
        <v>2429</v>
      </c>
      <c r="B1307" t="s">
        <v>7</v>
      </c>
      <c r="C1307" t="s">
        <v>6047</v>
      </c>
      <c r="D1307" t="s">
        <v>75</v>
      </c>
      <c r="E1307">
        <v>20</v>
      </c>
      <c r="F1307" t="s">
        <v>11</v>
      </c>
      <c r="G1307" t="s">
        <v>12</v>
      </c>
      <c r="H1307" t="s">
        <v>7</v>
      </c>
      <c r="I1307">
        <v>4</v>
      </c>
      <c r="J1307" t="str">
        <f>PROPER(Table1[[#This Row],[NAMA]])</f>
        <v>Isolasi 451800</v>
      </c>
      <c r="K1307">
        <f>Table1[[#This Row],[STOCK]]</f>
        <v>4</v>
      </c>
      <c r="L1307" t="str">
        <f>IF(Table1[[#This Row],[KODE]]="","",Table1[[#This Row],[KODE]])</f>
        <v/>
      </c>
      <c r="M1307" t="str">
        <f>IF(Table1[[#This Row],[QTY]]=0,"",CONCATENATE(Table1[[#This Row],[QTY]]," ",Table1[[#This Row],[STN]]))</f>
        <v>20 PCS</v>
      </c>
      <c r="N1307" t="str">
        <f>Table1[[#This Row],[SUPPLIER]]</f>
        <v>IMPORT C6</v>
      </c>
      <c r="O1307" t="str">
        <f>Table1[[#This Row],[KATEGORI]]</f>
        <v>IMPORT</v>
      </c>
    </row>
    <row r="1308" spans="1:15" ht="15.75" customHeight="1" x14ac:dyDescent="0.25">
      <c r="A1308">
        <v>2430</v>
      </c>
      <c r="B1308" t="s">
        <v>7</v>
      </c>
      <c r="C1308" t="s">
        <v>5562</v>
      </c>
      <c r="D1308" t="s">
        <v>5563</v>
      </c>
      <c r="E1308">
        <v>60</v>
      </c>
      <c r="F1308" t="s">
        <v>11</v>
      </c>
      <c r="G1308" t="s">
        <v>12</v>
      </c>
      <c r="H1308" t="s">
        <v>7</v>
      </c>
      <c r="I1308">
        <v>41</v>
      </c>
      <c r="J1308" t="str">
        <f>PROPER(Table1[[#This Row],[NAMA]])</f>
        <v xml:space="preserve">Isolasi 608 </v>
      </c>
      <c r="K1308">
        <f>Table1[[#This Row],[STOCK]]</f>
        <v>41</v>
      </c>
      <c r="L1308" t="str">
        <f>IF(Table1[[#This Row],[KODE]]="","",Table1[[#This Row],[KODE]])</f>
        <v/>
      </c>
      <c r="M1308" t="str">
        <f>IF(Table1[[#This Row],[QTY]]=0,"",CONCATENATE(Table1[[#This Row],[QTY]]," ",Table1[[#This Row],[STN]]))</f>
        <v>60 PCS</v>
      </c>
      <c r="N1308" t="str">
        <f>Table1[[#This Row],[SUPPLIER]]</f>
        <v>IMPORT E2</v>
      </c>
      <c r="O1308" t="str">
        <f>Table1[[#This Row],[KATEGORI]]</f>
        <v>IMPORT</v>
      </c>
    </row>
    <row r="1309" spans="1:15" ht="15.75" hidden="1" customHeight="1" x14ac:dyDescent="0.25">
      <c r="A1309">
        <v>2431</v>
      </c>
      <c r="B1309" t="s">
        <v>7</v>
      </c>
      <c r="C1309" t="s">
        <v>5936</v>
      </c>
      <c r="D1309" t="s">
        <v>22</v>
      </c>
      <c r="E1309">
        <v>200</v>
      </c>
      <c r="F1309" t="s">
        <v>11</v>
      </c>
      <c r="G1309" t="s">
        <v>9</v>
      </c>
      <c r="H1309" t="s">
        <v>7</v>
      </c>
      <c r="I1309">
        <v>1</v>
      </c>
      <c r="J1309" t="str">
        <f>PROPER(Table1[[#This Row],[NAMA]])</f>
        <v>Isolasi Fancy 1505</v>
      </c>
      <c r="K1309">
        <f>Table1[[#This Row],[STOCK]]</f>
        <v>1</v>
      </c>
      <c r="L1309" t="str">
        <f>IF(Table1[[#This Row],[KODE]]="","",Table1[[#This Row],[KODE]])</f>
        <v/>
      </c>
      <c r="M1309" t="str">
        <f>IF(Table1[[#This Row],[QTY]]=0,"",CONCATENATE(Table1[[#This Row],[QTY]]," ",Table1[[#This Row],[STN]]))</f>
        <v>200 PCS</v>
      </c>
      <c r="N1309" t="str">
        <f>Table1[[#This Row],[SUPPLIER]]</f>
        <v>-</v>
      </c>
      <c r="O1309" t="str">
        <f>Table1[[#This Row],[KATEGORI]]</f>
        <v>GLOBAL</v>
      </c>
    </row>
    <row r="1310" spans="1:15" ht="15.75" hidden="1" customHeight="1" x14ac:dyDescent="0.25">
      <c r="A1310">
        <v>2432</v>
      </c>
      <c r="B1310" t="s">
        <v>7</v>
      </c>
      <c r="C1310" t="s">
        <v>1053</v>
      </c>
      <c r="D1310" t="s">
        <v>7</v>
      </c>
      <c r="E1310">
        <v>60</v>
      </c>
      <c r="F1310" t="s">
        <v>102</v>
      </c>
      <c r="G1310" t="s">
        <v>9</v>
      </c>
      <c r="H1310" t="s">
        <v>7</v>
      </c>
      <c r="I1310">
        <v>14</v>
      </c>
      <c r="J1310" t="str">
        <f>PROPER(Table1[[#This Row],[NAMA]])</f>
        <v>Isolasi Fancy Tbg (50)</v>
      </c>
      <c r="K1310">
        <f>Table1[[#This Row],[STOCK]]</f>
        <v>14</v>
      </c>
      <c r="L1310" t="str">
        <f>IF(Table1[[#This Row],[KODE]]="","",Table1[[#This Row],[KODE]])</f>
        <v/>
      </c>
      <c r="M1310" t="str">
        <f>IF(Table1[[#This Row],[QTY]]=0,"",CONCATENATE(Table1[[#This Row],[QTY]]," ",Table1[[#This Row],[STN]]))</f>
        <v>60 TAB</v>
      </c>
      <c r="N1310" t="str">
        <f>Table1[[#This Row],[SUPPLIER]]</f>
        <v/>
      </c>
      <c r="O1310" t="str">
        <f>Table1[[#This Row],[KATEGORI]]</f>
        <v>GLOBAL</v>
      </c>
    </row>
    <row r="1311" spans="1:15" ht="15.75" hidden="1" customHeight="1" x14ac:dyDescent="0.25">
      <c r="A1311">
        <v>2433</v>
      </c>
      <c r="B1311" t="s">
        <v>7</v>
      </c>
      <c r="C1311" t="s">
        <v>1054</v>
      </c>
      <c r="D1311" t="s">
        <v>22</v>
      </c>
      <c r="E1311">
        <v>200</v>
      </c>
      <c r="F1311" t="s">
        <v>11</v>
      </c>
      <c r="G1311" t="s">
        <v>9</v>
      </c>
      <c r="H1311" t="s">
        <v>7</v>
      </c>
      <c r="I1311">
        <v>14</v>
      </c>
      <c r="J1311" t="str">
        <f>PROPER(Table1[[#This Row],[NAMA]])</f>
        <v>Isolasi Gambar Fancy (1,5 X 2M)</v>
      </c>
      <c r="K1311">
        <f>Table1[[#This Row],[STOCK]]</f>
        <v>14</v>
      </c>
      <c r="L1311" t="str">
        <f>IF(Table1[[#This Row],[KODE]]="","",Table1[[#This Row],[KODE]])</f>
        <v/>
      </c>
      <c r="M1311" t="str">
        <f>IF(Table1[[#This Row],[QTY]]=0,"",CONCATENATE(Table1[[#This Row],[QTY]]," ",Table1[[#This Row],[STN]]))</f>
        <v>200 PCS</v>
      </c>
      <c r="N1311" t="str">
        <f>Table1[[#This Row],[SUPPLIER]]</f>
        <v>-</v>
      </c>
      <c r="O1311" t="str">
        <f>Table1[[#This Row],[KATEGORI]]</f>
        <v>GLOBAL</v>
      </c>
    </row>
    <row r="1312" spans="1:15" ht="15.75" customHeight="1" x14ac:dyDescent="0.25">
      <c r="A1312">
        <v>2434</v>
      </c>
      <c r="B1312" t="s">
        <v>7</v>
      </c>
      <c r="C1312" t="s">
        <v>5565</v>
      </c>
      <c r="D1312" t="s">
        <v>5563</v>
      </c>
      <c r="E1312">
        <v>200</v>
      </c>
      <c r="F1312" t="s">
        <v>11</v>
      </c>
      <c r="G1312" t="s">
        <v>12</v>
      </c>
      <c r="H1312" t="s">
        <v>7</v>
      </c>
      <c r="I1312">
        <v>99</v>
      </c>
      <c r="J1312" t="str">
        <f>PROPER(Table1[[#This Row],[NAMA]])</f>
        <v>Isolasi Gg-1503 Metalik (4 Motif)</v>
      </c>
      <c r="K1312">
        <f>Table1[[#This Row],[STOCK]]</f>
        <v>99</v>
      </c>
      <c r="L1312" t="str">
        <f>IF(Table1[[#This Row],[KODE]]="","",Table1[[#This Row],[KODE]])</f>
        <v/>
      </c>
      <c r="M1312" t="str">
        <f>IF(Table1[[#This Row],[QTY]]=0,"",CONCATENATE(Table1[[#This Row],[QTY]]," ",Table1[[#This Row],[STN]]))</f>
        <v>200 PCS</v>
      </c>
      <c r="N1312" t="str">
        <f>Table1[[#This Row],[SUPPLIER]]</f>
        <v>IMPORT E2</v>
      </c>
      <c r="O1312" t="str">
        <f>Table1[[#This Row],[KATEGORI]]</f>
        <v>IMPORT</v>
      </c>
    </row>
    <row r="1313" spans="1:15" ht="15.75" customHeight="1" x14ac:dyDescent="0.25">
      <c r="A1313">
        <v>2438</v>
      </c>
      <c r="B1313" t="s">
        <v>7</v>
      </c>
      <c r="C1313" t="s">
        <v>5564</v>
      </c>
      <c r="D1313" t="s">
        <v>5563</v>
      </c>
      <c r="E1313">
        <v>200</v>
      </c>
      <c r="F1313" t="s">
        <v>11</v>
      </c>
      <c r="G1313" t="s">
        <v>12</v>
      </c>
      <c r="H1313" t="s">
        <v>7</v>
      </c>
      <c r="I1313">
        <v>98</v>
      </c>
      <c r="J1313" t="str">
        <f>PROPER(Table1[[#This Row],[NAMA]])</f>
        <v>Isolasi Kt-1502 Fancy</v>
      </c>
      <c r="K1313">
        <f>Table1[[#This Row],[STOCK]]</f>
        <v>98</v>
      </c>
      <c r="L1313" t="str">
        <f>IF(Table1[[#This Row],[KODE]]="","",Table1[[#This Row],[KODE]])</f>
        <v/>
      </c>
      <c r="M1313" t="str">
        <f>IF(Table1[[#This Row],[QTY]]=0,"",CONCATENATE(Table1[[#This Row],[QTY]]," ",Table1[[#This Row],[STN]]))</f>
        <v>200 PCS</v>
      </c>
      <c r="N1313" t="str">
        <f>Table1[[#This Row],[SUPPLIER]]</f>
        <v>IMPORT E2</v>
      </c>
      <c r="O1313" t="str">
        <f>Table1[[#This Row],[KATEGORI]]</f>
        <v>IMPORT</v>
      </c>
    </row>
    <row r="1314" spans="1:15" ht="15.75" customHeight="1" x14ac:dyDescent="0.25">
      <c r="A1314">
        <v>2439</v>
      </c>
      <c r="B1314" t="s">
        <v>7</v>
      </c>
      <c r="C1314" t="s">
        <v>6048</v>
      </c>
      <c r="D1314" t="s">
        <v>85</v>
      </c>
      <c r="E1314">
        <v>3600</v>
      </c>
      <c r="F1314" t="s">
        <v>11</v>
      </c>
      <c r="G1314" t="s">
        <v>12</v>
      </c>
      <c r="H1314" t="s">
        <v>7</v>
      </c>
      <c r="I1314">
        <v>2</v>
      </c>
      <c r="J1314" t="str">
        <f>PROPER(Table1[[#This Row],[NAMA]])</f>
        <v>Isolasi Lk-22305</v>
      </c>
      <c r="K1314">
        <f>Table1[[#This Row],[STOCK]]</f>
        <v>2</v>
      </c>
      <c r="L1314" t="str">
        <f>IF(Table1[[#This Row],[KODE]]="","",Table1[[#This Row],[KODE]])</f>
        <v/>
      </c>
      <c r="M1314" t="str">
        <f>IF(Table1[[#This Row],[QTY]]=0,"",CONCATENATE(Table1[[#This Row],[QTY]]," ",Table1[[#This Row],[STN]]))</f>
        <v>3600 PCS</v>
      </c>
      <c r="N1314" t="str">
        <f>Table1[[#This Row],[SUPPLIER]]</f>
        <v>IMPORT D7</v>
      </c>
      <c r="O1314" t="str">
        <f>Table1[[#This Row],[KATEGORI]]</f>
        <v>IMPORT</v>
      </c>
    </row>
    <row r="1315" spans="1:15" ht="15.75" hidden="1" customHeight="1" x14ac:dyDescent="0.25">
      <c r="A1315">
        <v>2440</v>
      </c>
      <c r="B1315" t="s">
        <v>7</v>
      </c>
      <c r="C1315" t="s">
        <v>1055</v>
      </c>
      <c r="D1315" t="s">
        <v>1056</v>
      </c>
      <c r="E1315">
        <v>120</v>
      </c>
      <c r="F1315" t="s">
        <v>1057</v>
      </c>
      <c r="G1315" t="s">
        <v>9</v>
      </c>
      <c r="H1315" t="s">
        <v>7</v>
      </c>
      <c r="I1315">
        <v>9</v>
      </c>
      <c r="J1315" t="str">
        <f>PROPER(Table1[[#This Row],[NAMA]])</f>
        <v>Isolasi National 20M</v>
      </c>
      <c r="K1315">
        <f>Table1[[#This Row],[STOCK]]</f>
        <v>9</v>
      </c>
      <c r="L1315" t="str">
        <f>IF(Table1[[#This Row],[KODE]]="","",Table1[[#This Row],[KODE]])</f>
        <v/>
      </c>
      <c r="M1315" t="str">
        <f>IF(Table1[[#This Row],[QTY]]=0,"",CONCATENATE(Table1[[#This Row],[QTY]]," ",Table1[[#This Row],[STN]]))</f>
        <v>120 ROLL</v>
      </c>
      <c r="N1315" t="str">
        <f>Table1[[#This Row],[SUPPLIER]]</f>
        <v>TRI MITRA SEJATI</v>
      </c>
      <c r="O1315" t="str">
        <f>Table1[[#This Row],[KATEGORI]]</f>
        <v>GLOBAL</v>
      </c>
    </row>
    <row r="1316" spans="1:15" ht="15.75" hidden="1" customHeight="1" x14ac:dyDescent="0.25">
      <c r="A1316">
        <v>2443</v>
      </c>
      <c r="B1316" t="s">
        <v>7</v>
      </c>
      <c r="C1316" t="s">
        <v>5505</v>
      </c>
      <c r="D1316" t="s">
        <v>22</v>
      </c>
      <c r="E1316">
        <v>200</v>
      </c>
      <c r="F1316" t="s">
        <v>11</v>
      </c>
      <c r="G1316" t="s">
        <v>9</v>
      </c>
      <c r="H1316" t="s">
        <v>7</v>
      </c>
      <c r="I1316">
        <v>5</v>
      </c>
      <c r="J1316" t="str">
        <f>PROPER(Table1[[#This Row],[NAMA]])</f>
        <v>Isolasi Warna Polos Kecil 5075</v>
      </c>
      <c r="K1316">
        <f>Table1[[#This Row],[STOCK]]</f>
        <v>5</v>
      </c>
      <c r="L1316" t="str">
        <f>IF(Table1[[#This Row],[KODE]]="","",Table1[[#This Row],[KODE]])</f>
        <v/>
      </c>
      <c r="M1316" t="str">
        <f>IF(Table1[[#This Row],[QTY]]=0,"",CONCATENATE(Table1[[#This Row],[QTY]]," ",Table1[[#This Row],[STN]]))</f>
        <v>200 PCS</v>
      </c>
      <c r="N1316" t="str">
        <f>Table1[[#This Row],[SUPPLIER]]</f>
        <v>-</v>
      </c>
      <c r="O1316" t="str">
        <f>Table1[[#This Row],[KATEGORI]]</f>
        <v>GLOBAL</v>
      </c>
    </row>
    <row r="1317" spans="1:15" ht="15.75" hidden="1" customHeight="1" x14ac:dyDescent="0.25">
      <c r="A1317">
        <v>2444</v>
      </c>
      <c r="B1317" t="s">
        <v>7</v>
      </c>
      <c r="C1317" t="s">
        <v>1058</v>
      </c>
      <c r="D1317" t="s">
        <v>7</v>
      </c>
      <c r="E1317">
        <v>24</v>
      </c>
      <c r="F1317" t="s">
        <v>8</v>
      </c>
      <c r="G1317" t="s">
        <v>9</v>
      </c>
      <c r="H1317" t="s">
        <v>7</v>
      </c>
      <c r="I1317">
        <v>4</v>
      </c>
      <c r="J1317" t="str">
        <f>PROPER(Table1[[#This Row],[NAMA]])</f>
        <v>Jangka 5001 (J 0363)</v>
      </c>
      <c r="K1317">
        <f>Table1[[#This Row],[STOCK]]</f>
        <v>4</v>
      </c>
      <c r="L1317" t="str">
        <f>IF(Table1[[#This Row],[KODE]]="","",Table1[[#This Row],[KODE]])</f>
        <v/>
      </c>
      <c r="M1317" t="str">
        <f>IF(Table1[[#This Row],[QTY]]=0,"",CONCATENATE(Table1[[#This Row],[QTY]]," ",Table1[[#This Row],[STN]]))</f>
        <v>24 LSN</v>
      </c>
      <c r="N1317" t="str">
        <f>Table1[[#This Row],[SUPPLIER]]</f>
        <v/>
      </c>
      <c r="O1317" t="str">
        <f>Table1[[#This Row],[KATEGORI]]</f>
        <v>GLOBAL</v>
      </c>
    </row>
    <row r="1318" spans="1:15" ht="15.75" hidden="1" customHeight="1" x14ac:dyDescent="0.25">
      <c r="A1318">
        <v>2446</v>
      </c>
      <c r="B1318" t="s">
        <v>7</v>
      </c>
      <c r="C1318" t="s">
        <v>1059</v>
      </c>
      <c r="D1318" t="s">
        <v>7</v>
      </c>
      <c r="E1318">
        <v>20</v>
      </c>
      <c r="F1318" t="s">
        <v>8</v>
      </c>
      <c r="G1318" t="s">
        <v>9</v>
      </c>
      <c r="H1318" t="s">
        <v>7</v>
      </c>
      <c r="I1318">
        <v>5</v>
      </c>
      <c r="J1318" t="str">
        <f>PROPER(Table1[[#This Row],[NAMA]])</f>
        <v>Jangka Besi 4001 Bofa</v>
      </c>
      <c r="K1318">
        <f>Table1[[#This Row],[STOCK]]</f>
        <v>5</v>
      </c>
      <c r="L1318" t="str">
        <f>IF(Table1[[#This Row],[KODE]]="","",Table1[[#This Row],[KODE]])</f>
        <v/>
      </c>
      <c r="M1318" t="str">
        <f>IF(Table1[[#This Row],[QTY]]=0,"",CONCATENATE(Table1[[#This Row],[QTY]]," ",Table1[[#This Row],[STN]]))</f>
        <v>20 LSN</v>
      </c>
      <c r="N1318" t="str">
        <f>Table1[[#This Row],[SUPPLIER]]</f>
        <v/>
      </c>
      <c r="O1318" t="str">
        <f>Table1[[#This Row],[KATEGORI]]</f>
        <v>GLOBAL</v>
      </c>
    </row>
    <row r="1319" spans="1:15" ht="15.75" hidden="1" customHeight="1" x14ac:dyDescent="0.25">
      <c r="A1319">
        <v>2449</v>
      </c>
      <c r="B1319" t="s">
        <v>7</v>
      </c>
      <c r="C1319" t="s">
        <v>1060</v>
      </c>
      <c r="D1319" t="s">
        <v>7</v>
      </c>
      <c r="E1319">
        <v>24</v>
      </c>
      <c r="F1319" t="s">
        <v>8</v>
      </c>
      <c r="G1319" t="s">
        <v>9</v>
      </c>
      <c r="H1319" t="s">
        <v>7</v>
      </c>
      <c r="I1319">
        <v>29</v>
      </c>
      <c r="J1319" t="str">
        <f>PROPER(Table1[[#This Row],[NAMA]])</f>
        <v>Jangka Jf 8021</v>
      </c>
      <c r="K1319">
        <f>Table1[[#This Row],[STOCK]]</f>
        <v>29</v>
      </c>
      <c r="L1319" t="str">
        <f>IF(Table1[[#This Row],[KODE]]="","",Table1[[#This Row],[KODE]])</f>
        <v/>
      </c>
      <c r="M1319" t="str">
        <f>IF(Table1[[#This Row],[QTY]]=0,"",CONCATENATE(Table1[[#This Row],[QTY]]," ",Table1[[#This Row],[STN]]))</f>
        <v>24 LSN</v>
      </c>
      <c r="N1319" t="str">
        <f>Table1[[#This Row],[SUPPLIER]]</f>
        <v/>
      </c>
      <c r="O1319" t="str">
        <f>Table1[[#This Row],[KATEGORI]]</f>
        <v>GLOBAL</v>
      </c>
    </row>
    <row r="1320" spans="1:15" ht="15.75" customHeight="1" x14ac:dyDescent="0.25">
      <c r="A1320">
        <v>2450</v>
      </c>
      <c r="B1320" t="s">
        <v>7</v>
      </c>
      <c r="C1320" t="s">
        <v>1061</v>
      </c>
      <c r="D1320" t="s">
        <v>477</v>
      </c>
      <c r="E1320">
        <v>288</v>
      </c>
      <c r="F1320" t="s">
        <v>11</v>
      </c>
      <c r="G1320" t="s">
        <v>12</v>
      </c>
      <c r="H1320" t="s">
        <v>7</v>
      </c>
      <c r="I1320">
        <v>61</v>
      </c>
      <c r="J1320" t="str">
        <f>PROPER(Table1[[#This Row],[NAMA]])</f>
        <v>Jangka Ms-4001 Koala</v>
      </c>
      <c r="K1320">
        <f>Table1[[#This Row],[STOCK]]</f>
        <v>61</v>
      </c>
      <c r="L1320" t="str">
        <f>IF(Table1[[#This Row],[KODE]]="","",Table1[[#This Row],[KODE]])</f>
        <v/>
      </c>
      <c r="M1320" t="str">
        <f>IF(Table1[[#This Row],[QTY]]=0,"",CONCATENATE(Table1[[#This Row],[QTY]]," ",Table1[[#This Row],[STN]]))</f>
        <v>288 PCS</v>
      </c>
      <c r="N1320" t="str">
        <f>Table1[[#This Row],[SUPPLIER]]</f>
        <v>IMPORT C1 + C2</v>
      </c>
      <c r="O1320" t="str">
        <f>Table1[[#This Row],[KATEGORI]]</f>
        <v>IMPORT</v>
      </c>
    </row>
    <row r="1321" spans="1:15" ht="15.75" customHeight="1" x14ac:dyDescent="0.25">
      <c r="A1321">
        <v>2451</v>
      </c>
      <c r="B1321" t="s">
        <v>7</v>
      </c>
      <c r="C1321" t="s">
        <v>1062</v>
      </c>
      <c r="D1321" t="s">
        <v>72</v>
      </c>
      <c r="E1321">
        <v>100</v>
      </c>
      <c r="F1321" t="s">
        <v>11</v>
      </c>
      <c r="G1321" t="s">
        <v>12</v>
      </c>
      <c r="H1321" t="s">
        <v>7</v>
      </c>
      <c r="I1321">
        <v>30</v>
      </c>
      <c r="J1321" t="str">
        <f>PROPER(Table1[[#This Row],[NAMA]])</f>
        <v>Jangka Ms-403</v>
      </c>
      <c r="K1321">
        <f>Table1[[#This Row],[STOCK]]</f>
        <v>30</v>
      </c>
      <c r="L1321" t="str">
        <f>IF(Table1[[#This Row],[KODE]]="","",Table1[[#This Row],[KODE]])</f>
        <v/>
      </c>
      <c r="M1321" t="str">
        <f>IF(Table1[[#This Row],[QTY]]=0,"",CONCATENATE(Table1[[#This Row],[QTY]]," ",Table1[[#This Row],[STN]]))</f>
        <v>100 PCS</v>
      </c>
      <c r="N1321" t="str">
        <f>Table1[[#This Row],[SUPPLIER]]</f>
        <v>IMPORT D3</v>
      </c>
      <c r="O1321" t="str">
        <f>Table1[[#This Row],[KATEGORI]]</f>
        <v>IMPORT</v>
      </c>
    </row>
    <row r="1322" spans="1:15" ht="15.75" customHeight="1" x14ac:dyDescent="0.25">
      <c r="A1322">
        <v>2452</v>
      </c>
      <c r="B1322" t="s">
        <v>7</v>
      </c>
      <c r="C1322" t="s">
        <v>1063</v>
      </c>
      <c r="D1322" t="s">
        <v>72</v>
      </c>
      <c r="E1322">
        <v>100</v>
      </c>
      <c r="F1322" t="s">
        <v>11</v>
      </c>
      <c r="G1322" t="s">
        <v>12</v>
      </c>
      <c r="H1322" t="s">
        <v>7</v>
      </c>
      <c r="I1322">
        <v>31</v>
      </c>
      <c r="J1322" t="str">
        <f>PROPER(Table1[[#This Row],[NAMA]])</f>
        <v>Jangka Ms-404</v>
      </c>
      <c r="K1322">
        <f>Table1[[#This Row],[STOCK]]</f>
        <v>31</v>
      </c>
      <c r="L1322" t="str">
        <f>IF(Table1[[#This Row],[KODE]]="","",Table1[[#This Row],[KODE]])</f>
        <v/>
      </c>
      <c r="M1322" t="str">
        <f>IF(Table1[[#This Row],[QTY]]=0,"",CONCATENATE(Table1[[#This Row],[QTY]]," ",Table1[[#This Row],[STN]]))</f>
        <v>100 PCS</v>
      </c>
      <c r="N1322" t="str">
        <f>Table1[[#This Row],[SUPPLIER]]</f>
        <v>IMPORT D3</v>
      </c>
      <c r="O1322" t="str">
        <f>Table1[[#This Row],[KATEGORI]]</f>
        <v>IMPORT</v>
      </c>
    </row>
    <row r="1323" spans="1:15" ht="15.75" customHeight="1" x14ac:dyDescent="0.25">
      <c r="A1323">
        <v>2453</v>
      </c>
      <c r="B1323" t="s">
        <v>7</v>
      </c>
      <c r="C1323" t="s">
        <v>1064</v>
      </c>
      <c r="D1323" t="s">
        <v>51</v>
      </c>
      <c r="E1323">
        <v>100</v>
      </c>
      <c r="F1323" t="s">
        <v>11</v>
      </c>
      <c r="G1323" t="s">
        <v>12</v>
      </c>
      <c r="H1323" t="s">
        <v>7</v>
      </c>
      <c r="I1323">
        <v>57</v>
      </c>
      <c r="J1323" t="str">
        <f>PROPER(Table1[[#This Row],[NAMA]])</f>
        <v>Jangka Ms-405</v>
      </c>
      <c r="K1323">
        <f>Table1[[#This Row],[STOCK]]</f>
        <v>57</v>
      </c>
      <c r="L1323" t="str">
        <f>IF(Table1[[#This Row],[KODE]]="","",Table1[[#This Row],[KODE]])</f>
        <v/>
      </c>
      <c r="M1323" t="str">
        <f>IF(Table1[[#This Row],[QTY]]=0,"",CONCATENATE(Table1[[#This Row],[QTY]]," ",Table1[[#This Row],[STN]]))</f>
        <v>100 PCS</v>
      </c>
      <c r="N1323" t="str">
        <f>Table1[[#This Row],[SUPPLIER]]</f>
        <v>IMPORT D8</v>
      </c>
      <c r="O1323" t="str">
        <f>Table1[[#This Row],[KATEGORI]]</f>
        <v>IMPORT</v>
      </c>
    </row>
    <row r="1324" spans="1:15" ht="15.75" hidden="1" customHeight="1" x14ac:dyDescent="0.25">
      <c r="A1324">
        <v>2463</v>
      </c>
      <c r="B1324" t="s">
        <v>7</v>
      </c>
      <c r="C1324" t="s">
        <v>1065</v>
      </c>
      <c r="D1324" t="s">
        <v>7</v>
      </c>
      <c r="E1324">
        <v>24</v>
      </c>
      <c r="F1324" t="s">
        <v>8</v>
      </c>
      <c r="G1324" t="s">
        <v>9</v>
      </c>
      <c r="H1324" t="s">
        <v>7</v>
      </c>
      <c r="I1324">
        <v>13</v>
      </c>
      <c r="J1324" t="str">
        <f>PROPER(Table1[[#This Row],[NAMA]])</f>
        <v>Jangka Starmon 856</v>
      </c>
      <c r="K1324">
        <f>Table1[[#This Row],[STOCK]]</f>
        <v>13</v>
      </c>
      <c r="L1324" t="str">
        <f>IF(Table1[[#This Row],[KODE]]="","",Table1[[#This Row],[KODE]])</f>
        <v/>
      </c>
      <c r="M1324" t="str">
        <f>IF(Table1[[#This Row],[QTY]]=0,"",CONCATENATE(Table1[[#This Row],[QTY]]," ",Table1[[#This Row],[STN]]))</f>
        <v>24 LSN</v>
      </c>
      <c r="N1324" t="str">
        <f>Table1[[#This Row],[SUPPLIER]]</f>
        <v/>
      </c>
      <c r="O1324" t="str">
        <f>Table1[[#This Row],[KATEGORI]]</f>
        <v>GLOBAL</v>
      </c>
    </row>
    <row r="1325" spans="1:15" ht="15.75" hidden="1" customHeight="1" x14ac:dyDescent="0.25">
      <c r="A1325">
        <v>2464</v>
      </c>
      <c r="B1325" t="s">
        <v>7</v>
      </c>
      <c r="C1325" t="s">
        <v>1066</v>
      </c>
      <c r="D1325" t="s">
        <v>7</v>
      </c>
      <c r="E1325">
        <v>24</v>
      </c>
      <c r="F1325" t="s">
        <v>8</v>
      </c>
      <c r="G1325" t="s">
        <v>9</v>
      </c>
      <c r="H1325" t="s">
        <v>7</v>
      </c>
      <c r="I1325">
        <v>4</v>
      </c>
      <c r="J1325" t="str">
        <f>PROPER(Table1[[#This Row],[NAMA]])</f>
        <v>Jangka Tz 4001</v>
      </c>
      <c r="K1325">
        <f>Table1[[#This Row],[STOCK]]</f>
        <v>4</v>
      </c>
      <c r="L1325" t="str">
        <f>IF(Table1[[#This Row],[KODE]]="","",Table1[[#This Row],[KODE]])</f>
        <v/>
      </c>
      <c r="M1325" t="str">
        <f>IF(Table1[[#This Row],[QTY]]=0,"",CONCATENATE(Table1[[#This Row],[QTY]]," ",Table1[[#This Row],[STN]]))</f>
        <v>24 LSN</v>
      </c>
      <c r="N1325" t="str">
        <f>Table1[[#This Row],[SUPPLIER]]</f>
        <v/>
      </c>
      <c r="O1325" t="str">
        <f>Table1[[#This Row],[KATEGORI]]</f>
        <v>GLOBAL</v>
      </c>
    </row>
    <row r="1326" spans="1:15" ht="15.75" hidden="1" customHeight="1" x14ac:dyDescent="0.25">
      <c r="A1326">
        <v>2465</v>
      </c>
      <c r="B1326" t="s">
        <v>7</v>
      </c>
      <c r="C1326" t="s">
        <v>1067</v>
      </c>
      <c r="D1326" t="s">
        <v>7</v>
      </c>
      <c r="E1326">
        <v>24</v>
      </c>
      <c r="F1326" t="s">
        <v>8</v>
      </c>
      <c r="G1326" t="s">
        <v>9</v>
      </c>
      <c r="H1326" t="s">
        <v>7</v>
      </c>
      <c r="I1326">
        <v>6</v>
      </c>
      <c r="J1326" t="str">
        <f>PROPER(Table1[[#This Row],[NAMA]])</f>
        <v>Jangka Tz 8186</v>
      </c>
      <c r="K1326">
        <f>Table1[[#This Row],[STOCK]]</f>
        <v>6</v>
      </c>
      <c r="L1326" t="str">
        <f>IF(Table1[[#This Row],[KODE]]="","",Table1[[#This Row],[KODE]])</f>
        <v/>
      </c>
      <c r="M1326" t="str">
        <f>IF(Table1[[#This Row],[QTY]]=0,"",CONCATENATE(Table1[[#This Row],[QTY]]," ",Table1[[#This Row],[STN]]))</f>
        <v>24 LSN</v>
      </c>
      <c r="N1326" t="str">
        <f>Table1[[#This Row],[SUPPLIER]]</f>
        <v/>
      </c>
      <c r="O1326" t="str">
        <f>Table1[[#This Row],[KATEGORI]]</f>
        <v>GLOBAL</v>
      </c>
    </row>
    <row r="1327" spans="1:15" ht="15.75" hidden="1" customHeight="1" x14ac:dyDescent="0.25">
      <c r="A1327">
        <v>2468</v>
      </c>
      <c r="B1327" t="s">
        <v>7</v>
      </c>
      <c r="C1327" t="s">
        <v>1068</v>
      </c>
      <c r="D1327" t="s">
        <v>7</v>
      </c>
      <c r="E1327">
        <v>50</v>
      </c>
      <c r="F1327" t="s">
        <v>43</v>
      </c>
      <c r="G1327" t="s">
        <v>9</v>
      </c>
      <c r="H1327" t="s">
        <v>7</v>
      </c>
      <c r="I1327">
        <v>1</v>
      </c>
      <c r="J1327" t="str">
        <f>PROPER(Table1[[#This Row],[NAMA]])</f>
        <v>Jarum Hijab Gp 50 (24)</v>
      </c>
      <c r="K1327">
        <f>Table1[[#This Row],[STOCK]]</f>
        <v>1</v>
      </c>
      <c r="L1327" t="str">
        <f>IF(Table1[[#This Row],[KODE]]="","",Table1[[#This Row],[KODE]])</f>
        <v/>
      </c>
      <c r="M1327" t="str">
        <f>IF(Table1[[#This Row],[QTY]]=0,"",CONCATENATE(Table1[[#This Row],[QTY]]," ",Table1[[#This Row],[STN]]))</f>
        <v>50 BOX</v>
      </c>
      <c r="N1327" t="str">
        <f>Table1[[#This Row],[SUPPLIER]]</f>
        <v/>
      </c>
      <c r="O1327" t="str">
        <f>Table1[[#This Row],[KATEGORI]]</f>
        <v>GLOBAL</v>
      </c>
    </row>
    <row r="1328" spans="1:15" ht="15.75" hidden="1" customHeight="1" x14ac:dyDescent="0.25">
      <c r="A1328">
        <v>2470</v>
      </c>
      <c r="B1328" t="s">
        <v>7</v>
      </c>
      <c r="C1328" t="s">
        <v>1069</v>
      </c>
      <c r="D1328" t="s">
        <v>7</v>
      </c>
      <c r="E1328">
        <v>1440</v>
      </c>
      <c r="F1328" t="s">
        <v>11</v>
      </c>
      <c r="G1328" t="s">
        <v>9</v>
      </c>
      <c r="H1328" t="s">
        <v>7</v>
      </c>
      <c r="I1328">
        <v>1</v>
      </c>
      <c r="J1328" t="str">
        <f>PROPER(Table1[[#This Row],[NAMA]])</f>
        <v>Jarum Monte Besar</v>
      </c>
      <c r="K1328">
        <f>Table1[[#This Row],[STOCK]]</f>
        <v>1</v>
      </c>
      <c r="L1328" t="str">
        <f>IF(Table1[[#This Row],[KODE]]="","",Table1[[#This Row],[KODE]])</f>
        <v/>
      </c>
      <c r="M1328" t="str">
        <f>IF(Table1[[#This Row],[QTY]]=0,"",CONCATENATE(Table1[[#This Row],[QTY]]," ",Table1[[#This Row],[STN]]))</f>
        <v>1440 PCS</v>
      </c>
      <c r="N1328" t="str">
        <f>Table1[[#This Row],[SUPPLIER]]</f>
        <v/>
      </c>
      <c r="O1328" t="str">
        <f>Table1[[#This Row],[KATEGORI]]</f>
        <v>GLOBAL</v>
      </c>
    </row>
    <row r="1329" spans="1:15" ht="15.75" hidden="1" customHeight="1" x14ac:dyDescent="0.25">
      <c r="A1329">
        <v>2471</v>
      </c>
      <c r="B1329" t="s">
        <v>7</v>
      </c>
      <c r="C1329" t="s">
        <v>1070</v>
      </c>
      <c r="D1329" t="s">
        <v>7</v>
      </c>
      <c r="E1329">
        <v>500</v>
      </c>
      <c r="F1329" t="s">
        <v>11</v>
      </c>
      <c r="G1329" t="s">
        <v>9</v>
      </c>
      <c r="H1329" t="s">
        <v>7</v>
      </c>
      <c r="I1329">
        <v>4</v>
      </c>
      <c r="J1329" t="str">
        <f>PROPER(Table1[[#This Row],[NAMA]])</f>
        <v>Jarum Pentol Bunga No.1</v>
      </c>
      <c r="K1329">
        <f>Table1[[#This Row],[STOCK]]</f>
        <v>4</v>
      </c>
      <c r="L1329" t="str">
        <f>IF(Table1[[#This Row],[KODE]]="","",Table1[[#This Row],[KODE]])</f>
        <v/>
      </c>
      <c r="M1329" t="str">
        <f>IF(Table1[[#This Row],[QTY]]=0,"",CONCATENATE(Table1[[#This Row],[QTY]]," ",Table1[[#This Row],[STN]]))</f>
        <v>500 PCS</v>
      </c>
      <c r="N1329" t="str">
        <f>Table1[[#This Row],[SUPPLIER]]</f>
        <v/>
      </c>
      <c r="O1329" t="str">
        <f>Table1[[#This Row],[KATEGORI]]</f>
        <v>GLOBAL</v>
      </c>
    </row>
    <row r="1330" spans="1:15" ht="15.75" hidden="1" customHeight="1" x14ac:dyDescent="0.25">
      <c r="A1330">
        <v>2473</v>
      </c>
      <c r="B1330" t="s">
        <v>7</v>
      </c>
      <c r="C1330" t="s">
        <v>1071</v>
      </c>
      <c r="D1330" t="s">
        <v>7</v>
      </c>
      <c r="E1330">
        <v>1000</v>
      </c>
      <c r="F1330" t="s">
        <v>11</v>
      </c>
      <c r="G1330" t="s">
        <v>9</v>
      </c>
      <c r="H1330" t="s">
        <v>7</v>
      </c>
      <c r="I1330">
        <v>71</v>
      </c>
      <c r="J1330" t="str">
        <f>PROPER(Table1[[#This Row],[NAMA]])</f>
        <v>Jarum Pentol Mika (40)</v>
      </c>
      <c r="K1330">
        <f>Table1[[#This Row],[STOCK]]</f>
        <v>71</v>
      </c>
      <c r="L1330" t="str">
        <f>IF(Table1[[#This Row],[KODE]]="","",Table1[[#This Row],[KODE]])</f>
        <v/>
      </c>
      <c r="M1330" t="str">
        <f>IF(Table1[[#This Row],[QTY]]=0,"",CONCATENATE(Table1[[#This Row],[QTY]]," ",Table1[[#This Row],[STN]]))</f>
        <v>1000 PCS</v>
      </c>
      <c r="N1330" t="str">
        <f>Table1[[#This Row],[SUPPLIER]]</f>
        <v/>
      </c>
      <c r="O1330" t="str">
        <f>Table1[[#This Row],[KATEGORI]]</f>
        <v>GLOBAL</v>
      </c>
    </row>
    <row r="1331" spans="1:15" ht="15.75" hidden="1" customHeight="1" x14ac:dyDescent="0.25">
      <c r="A1331">
        <v>2474</v>
      </c>
      <c r="B1331" t="s">
        <v>7</v>
      </c>
      <c r="C1331" t="s">
        <v>1072</v>
      </c>
      <c r="D1331" t="s">
        <v>7</v>
      </c>
      <c r="E1331">
        <v>42</v>
      </c>
      <c r="F1331" t="s">
        <v>8</v>
      </c>
      <c r="G1331" t="s">
        <v>9</v>
      </c>
      <c r="H1331" t="s">
        <v>7</v>
      </c>
      <c r="I1331">
        <v>3</v>
      </c>
      <c r="J1331" t="str">
        <f>PROPER(Table1[[#This Row],[NAMA]])</f>
        <v>Jas Hujan 57 Karet Lengan Panjang</v>
      </c>
      <c r="K1331">
        <f>Table1[[#This Row],[STOCK]]</f>
        <v>3</v>
      </c>
      <c r="L1331" t="str">
        <f>IF(Table1[[#This Row],[KODE]]="","",Table1[[#This Row],[KODE]])</f>
        <v/>
      </c>
      <c r="M1331" t="str">
        <f>IF(Table1[[#This Row],[QTY]]=0,"",CONCATENATE(Table1[[#This Row],[QTY]]," ",Table1[[#This Row],[STN]]))</f>
        <v>42 LSN</v>
      </c>
      <c r="N1331" t="str">
        <f>Table1[[#This Row],[SUPPLIER]]</f>
        <v/>
      </c>
      <c r="O1331" t="str">
        <f>Table1[[#This Row],[KATEGORI]]</f>
        <v>GLOBAL</v>
      </c>
    </row>
    <row r="1332" spans="1:15" ht="15.75" hidden="1" customHeight="1" x14ac:dyDescent="0.25">
      <c r="A1332">
        <v>2476</v>
      </c>
      <c r="B1332" t="s">
        <v>7</v>
      </c>
      <c r="C1332" t="s">
        <v>1073</v>
      </c>
      <c r="D1332" t="s">
        <v>7</v>
      </c>
      <c r="E1332">
        <v>30</v>
      </c>
      <c r="F1332" t="s">
        <v>8</v>
      </c>
      <c r="G1332" t="s">
        <v>9</v>
      </c>
      <c r="H1332" t="s">
        <v>7</v>
      </c>
      <c r="I1332">
        <v>6</v>
      </c>
      <c r="J1332" t="str">
        <f>PROPER(Table1[[#This Row],[NAMA]])</f>
        <v>Jas Hujan Taslan Jaket Celana</v>
      </c>
      <c r="K1332">
        <f>Table1[[#This Row],[STOCK]]</f>
        <v>6</v>
      </c>
      <c r="L1332" t="str">
        <f>IF(Table1[[#This Row],[KODE]]="","",Table1[[#This Row],[KODE]])</f>
        <v/>
      </c>
      <c r="M1332" t="str">
        <f>IF(Table1[[#This Row],[QTY]]=0,"",CONCATENATE(Table1[[#This Row],[QTY]]," ",Table1[[#This Row],[STN]]))</f>
        <v>30 LSN</v>
      </c>
      <c r="N1332" t="str">
        <f>Table1[[#This Row],[SUPPLIER]]</f>
        <v/>
      </c>
      <c r="O1332" t="str">
        <f>Table1[[#This Row],[KATEGORI]]</f>
        <v>GLOBAL</v>
      </c>
    </row>
    <row r="1333" spans="1:15" ht="15.75" hidden="1" customHeight="1" x14ac:dyDescent="0.25">
      <c r="A1333">
        <v>2478</v>
      </c>
      <c r="B1333" t="s">
        <v>7</v>
      </c>
      <c r="C1333" t="s">
        <v>1074</v>
      </c>
      <c r="D1333" t="s">
        <v>7</v>
      </c>
      <c r="E1333">
        <v>10000</v>
      </c>
      <c r="F1333" t="s">
        <v>11</v>
      </c>
      <c r="G1333" t="s">
        <v>9</v>
      </c>
      <c r="H1333" t="s">
        <v>7</v>
      </c>
      <c r="I1333">
        <v>8</v>
      </c>
      <c r="J1333" t="str">
        <f>PROPER(Table1[[#This Row],[NAMA]])</f>
        <v>Jepitan Enter Jep 107 (Etj)</v>
      </c>
      <c r="K1333">
        <f>Table1[[#This Row],[STOCK]]</f>
        <v>8</v>
      </c>
      <c r="L1333" t="str">
        <f>IF(Table1[[#This Row],[KODE]]="","",Table1[[#This Row],[KODE]])</f>
        <v/>
      </c>
      <c r="M1333" t="str">
        <f>IF(Table1[[#This Row],[QTY]]=0,"",CONCATENATE(Table1[[#This Row],[QTY]]," ",Table1[[#This Row],[STN]]))</f>
        <v>10000 PCS</v>
      </c>
      <c r="N1333" t="str">
        <f>Table1[[#This Row],[SUPPLIER]]</f>
        <v/>
      </c>
      <c r="O1333" t="str">
        <f>Table1[[#This Row],[KATEGORI]]</f>
        <v>GLOBAL</v>
      </c>
    </row>
    <row r="1334" spans="1:15" ht="15.75" hidden="1" customHeight="1" x14ac:dyDescent="0.25">
      <c r="A1334">
        <v>2479</v>
      </c>
      <c r="B1334" t="s">
        <v>7</v>
      </c>
      <c r="C1334" t="s">
        <v>1075</v>
      </c>
      <c r="D1334" t="s">
        <v>7</v>
      </c>
      <c r="E1334">
        <v>10</v>
      </c>
      <c r="F1334" t="s">
        <v>11</v>
      </c>
      <c r="G1334" t="s">
        <v>9</v>
      </c>
      <c r="H1334" t="s">
        <v>7</v>
      </c>
      <c r="I1334">
        <v>35</v>
      </c>
      <c r="J1334" t="str">
        <f>PROPER(Table1[[#This Row],[NAMA]])</f>
        <v>Jepitan Saja</v>
      </c>
      <c r="K1334">
        <f>Table1[[#This Row],[STOCK]]</f>
        <v>35</v>
      </c>
      <c r="L1334" t="str">
        <f>IF(Table1[[#This Row],[KODE]]="","",Table1[[#This Row],[KODE]])</f>
        <v/>
      </c>
      <c r="M1334" t="str">
        <f>IF(Table1[[#This Row],[QTY]]=0,"",CONCATENATE(Table1[[#This Row],[QTY]]," ",Table1[[#This Row],[STN]]))</f>
        <v>10 PCS</v>
      </c>
      <c r="N1334" t="str">
        <f>Table1[[#This Row],[SUPPLIER]]</f>
        <v/>
      </c>
      <c r="O1334" t="str">
        <f>Table1[[#This Row],[KATEGORI]]</f>
        <v>GLOBAL</v>
      </c>
    </row>
    <row r="1335" spans="1:15" ht="15.75" hidden="1" customHeight="1" x14ac:dyDescent="0.25">
      <c r="A1335">
        <v>2484</v>
      </c>
      <c r="B1335" t="s">
        <v>7</v>
      </c>
      <c r="C1335" t="s">
        <v>1076</v>
      </c>
      <c r="D1335" t="s">
        <v>7</v>
      </c>
      <c r="E1335">
        <v>1728</v>
      </c>
      <c r="F1335" t="s">
        <v>11</v>
      </c>
      <c r="G1335" t="s">
        <v>9</v>
      </c>
      <c r="H1335" t="s">
        <v>7</v>
      </c>
      <c r="I1335">
        <v>3</v>
      </c>
      <c r="J1335" t="str">
        <f>PROPER(Table1[[#This Row],[NAMA]])</f>
        <v>Kaca Pembesar 8265</v>
      </c>
      <c r="K1335">
        <f>Table1[[#This Row],[STOCK]]</f>
        <v>3</v>
      </c>
      <c r="L1335" t="str">
        <f>IF(Table1[[#This Row],[KODE]]="","",Table1[[#This Row],[KODE]])</f>
        <v/>
      </c>
      <c r="M1335" t="str">
        <f>IF(Table1[[#This Row],[QTY]]=0,"",CONCATENATE(Table1[[#This Row],[QTY]]," ",Table1[[#This Row],[STN]]))</f>
        <v>1728 PCS</v>
      </c>
      <c r="N1335" t="str">
        <f>Table1[[#This Row],[SUPPLIER]]</f>
        <v/>
      </c>
      <c r="O1335" t="str">
        <f>Table1[[#This Row],[KATEGORI]]</f>
        <v>GLOBAL</v>
      </c>
    </row>
    <row r="1336" spans="1:15" hidden="1" x14ac:dyDescent="0.25">
      <c r="A1336">
        <v>2485</v>
      </c>
      <c r="B1336" t="s">
        <v>7</v>
      </c>
      <c r="C1336" t="s">
        <v>1077</v>
      </c>
      <c r="D1336" t="s">
        <v>7</v>
      </c>
      <c r="E1336">
        <v>160</v>
      </c>
      <c r="F1336" t="s">
        <v>8</v>
      </c>
      <c r="G1336" t="s">
        <v>9</v>
      </c>
      <c r="H1336" t="s">
        <v>7</v>
      </c>
      <c r="I1336">
        <v>1</v>
      </c>
      <c r="J1336" t="str">
        <f>PROPER(Table1[[#This Row],[NAMA]])</f>
        <v>Kaca Pembesar Kunci Sd 8848</v>
      </c>
      <c r="K1336">
        <f>Table1[[#This Row],[STOCK]]</f>
        <v>1</v>
      </c>
      <c r="L1336" t="str">
        <f>IF(Table1[[#This Row],[KODE]]="","",Table1[[#This Row],[KODE]])</f>
        <v/>
      </c>
      <c r="M1336" t="str">
        <f>IF(Table1[[#This Row],[QTY]]=0,"",CONCATENATE(Table1[[#This Row],[QTY]]," ",Table1[[#This Row],[STN]]))</f>
        <v>160 LSN</v>
      </c>
      <c r="N1336" t="str">
        <f>Table1[[#This Row],[SUPPLIER]]</f>
        <v/>
      </c>
      <c r="O1336" t="str">
        <f>Table1[[#This Row],[KATEGORI]]</f>
        <v>GLOBAL</v>
      </c>
    </row>
    <row r="1337" spans="1:15" ht="15.75" hidden="1" customHeight="1" x14ac:dyDescent="0.25">
      <c r="A1337">
        <v>2486</v>
      </c>
      <c r="B1337" t="s">
        <v>7</v>
      </c>
      <c r="C1337" t="s">
        <v>1078</v>
      </c>
      <c r="D1337" t="s">
        <v>7</v>
      </c>
      <c r="E1337">
        <v>180</v>
      </c>
      <c r="F1337" t="s">
        <v>11</v>
      </c>
      <c r="G1337" t="s">
        <v>9</v>
      </c>
      <c r="H1337" t="s">
        <v>7</v>
      </c>
      <c r="I1337">
        <v>3</v>
      </c>
      <c r="J1337" t="str">
        <f>PROPER(Table1[[#This Row],[NAMA]])</f>
        <v>Kaca Pembesar N-37 75 D/H</v>
      </c>
      <c r="K1337">
        <f>Table1[[#This Row],[STOCK]]</f>
        <v>3</v>
      </c>
      <c r="L1337" t="str">
        <f>IF(Table1[[#This Row],[KODE]]="","",Table1[[#This Row],[KODE]])</f>
        <v/>
      </c>
      <c r="M1337" t="str">
        <f>IF(Table1[[#This Row],[QTY]]=0,"",CONCATENATE(Table1[[#This Row],[QTY]]," ",Table1[[#This Row],[STN]]))</f>
        <v>180 PCS</v>
      </c>
      <c r="N1337" t="str">
        <f>Table1[[#This Row],[SUPPLIER]]</f>
        <v/>
      </c>
      <c r="O1337" t="str">
        <f>Table1[[#This Row],[KATEGORI]]</f>
        <v>GLOBAL</v>
      </c>
    </row>
    <row r="1338" spans="1:15" ht="15.75" hidden="1" customHeight="1" x14ac:dyDescent="0.25">
      <c r="A1338">
        <v>2487</v>
      </c>
      <c r="B1338" t="s">
        <v>7</v>
      </c>
      <c r="C1338" t="s">
        <v>1079</v>
      </c>
      <c r="D1338" t="s">
        <v>7</v>
      </c>
      <c r="E1338">
        <v>10</v>
      </c>
      <c r="F1338" t="s">
        <v>8</v>
      </c>
      <c r="G1338" t="s">
        <v>9</v>
      </c>
      <c r="H1338" t="s">
        <v>7</v>
      </c>
      <c r="I1338">
        <v>3</v>
      </c>
      <c r="J1338" t="str">
        <f>PROPER(Table1[[#This Row],[NAMA]])</f>
        <v>Kaca Pembesar Tf 75+Rakit</v>
      </c>
      <c r="K1338">
        <f>Table1[[#This Row],[STOCK]]</f>
        <v>3</v>
      </c>
      <c r="L1338" t="str">
        <f>IF(Table1[[#This Row],[KODE]]="","",Table1[[#This Row],[KODE]])</f>
        <v/>
      </c>
      <c r="M1338" t="str">
        <f>IF(Table1[[#This Row],[QTY]]=0,"",CONCATENATE(Table1[[#This Row],[QTY]]," ",Table1[[#This Row],[STN]]))</f>
        <v>10 LSN</v>
      </c>
      <c r="N1338" t="str">
        <f>Table1[[#This Row],[SUPPLIER]]</f>
        <v/>
      </c>
      <c r="O1338" t="str">
        <f>Table1[[#This Row],[KATEGORI]]</f>
        <v>GLOBAL</v>
      </c>
    </row>
    <row r="1339" spans="1:15" ht="15.75" hidden="1" customHeight="1" x14ac:dyDescent="0.25">
      <c r="A1339">
        <v>2490</v>
      </c>
      <c r="B1339" t="s">
        <v>7</v>
      </c>
      <c r="C1339" t="s">
        <v>1080</v>
      </c>
      <c r="D1339" t="s">
        <v>7</v>
      </c>
      <c r="E1339">
        <v>504</v>
      </c>
      <c r="F1339" t="s">
        <v>28</v>
      </c>
      <c r="G1339" t="s">
        <v>9</v>
      </c>
      <c r="H1339" t="s">
        <v>7</v>
      </c>
      <c r="I1339">
        <v>7</v>
      </c>
      <c r="J1339" t="str">
        <f>PROPER(Table1[[#This Row],[NAMA]])</f>
        <v>Kaca Pembesar+Kompas 1000G F</v>
      </c>
      <c r="K1339">
        <f>Table1[[#This Row],[STOCK]]</f>
        <v>7</v>
      </c>
      <c r="L1339" t="str">
        <f>IF(Table1[[#This Row],[KODE]]="","",Table1[[#This Row],[KODE]])</f>
        <v/>
      </c>
      <c r="M1339" t="str">
        <f>IF(Table1[[#This Row],[QTY]]=0,"",CONCATENATE(Table1[[#This Row],[QTY]]," ",Table1[[#This Row],[STN]]))</f>
        <v>504 SET</v>
      </c>
      <c r="N1339" t="str">
        <f>Table1[[#This Row],[SUPPLIER]]</f>
        <v/>
      </c>
      <c r="O1339" t="str">
        <f>Table1[[#This Row],[KATEGORI]]</f>
        <v>GLOBAL</v>
      </c>
    </row>
    <row r="1340" spans="1:15" ht="15.75" hidden="1" customHeight="1" x14ac:dyDescent="0.25">
      <c r="A1340">
        <v>2491</v>
      </c>
      <c r="B1340" t="s">
        <v>7</v>
      </c>
      <c r="C1340" t="s">
        <v>1081</v>
      </c>
      <c r="D1340" t="s">
        <v>7</v>
      </c>
      <c r="E1340">
        <v>15</v>
      </c>
      <c r="F1340" t="s">
        <v>716</v>
      </c>
      <c r="G1340" t="s">
        <v>9</v>
      </c>
      <c r="H1340" t="s">
        <v>7</v>
      </c>
      <c r="I1340">
        <v>18</v>
      </c>
      <c r="J1340" t="str">
        <f>PROPER(Table1[[#This Row],[NAMA]])</f>
        <v>Kantong Buah Kenjoy</v>
      </c>
      <c r="K1340">
        <f>Table1[[#This Row],[STOCK]]</f>
        <v>18</v>
      </c>
      <c r="L1340" t="str">
        <f>IF(Table1[[#This Row],[KODE]]="","",Table1[[#This Row],[KODE]])</f>
        <v/>
      </c>
      <c r="M1340" t="str">
        <f>IF(Table1[[#This Row],[QTY]]=0,"",CONCATENATE(Table1[[#This Row],[QTY]]," ",Table1[[#This Row],[STN]]))</f>
        <v>15 ROL</v>
      </c>
      <c r="N1340" t="str">
        <f>Table1[[#This Row],[SUPPLIER]]</f>
        <v/>
      </c>
      <c r="O1340" t="str">
        <f>Table1[[#This Row],[KATEGORI]]</f>
        <v>GLOBAL</v>
      </c>
    </row>
    <row r="1341" spans="1:15" ht="15.75" hidden="1" customHeight="1" x14ac:dyDescent="0.25">
      <c r="A1341">
        <v>2495</v>
      </c>
      <c r="B1341" t="s">
        <v>7</v>
      </c>
      <c r="C1341" t="s">
        <v>1082</v>
      </c>
      <c r="D1341" t="s">
        <v>7</v>
      </c>
      <c r="E1341">
        <v>1000</v>
      </c>
      <c r="F1341" t="s">
        <v>11</v>
      </c>
      <c r="G1341" t="s">
        <v>9</v>
      </c>
      <c r="H1341" t="s">
        <v>7</v>
      </c>
      <c r="I1341">
        <v>10</v>
      </c>
      <c r="J1341" t="str">
        <f>PROPER(Table1[[#This Row],[NAMA]])</f>
        <v>Kantong Plastik 18 X 36</v>
      </c>
      <c r="K1341">
        <f>Table1[[#This Row],[STOCK]]</f>
        <v>10</v>
      </c>
      <c r="L1341" t="str">
        <f>IF(Table1[[#This Row],[KODE]]="","",Table1[[#This Row],[KODE]])</f>
        <v/>
      </c>
      <c r="M1341" t="str">
        <f>IF(Table1[[#This Row],[QTY]]=0,"",CONCATENATE(Table1[[#This Row],[QTY]]," ",Table1[[#This Row],[STN]]))</f>
        <v>1000 PCS</v>
      </c>
      <c r="N1341" t="str">
        <f>Table1[[#This Row],[SUPPLIER]]</f>
        <v/>
      </c>
      <c r="O1341" t="str">
        <f>Table1[[#This Row],[KATEGORI]]</f>
        <v>GLOBAL</v>
      </c>
    </row>
    <row r="1342" spans="1:15" ht="15.75" hidden="1" customHeight="1" x14ac:dyDescent="0.25">
      <c r="A1342">
        <v>2496</v>
      </c>
      <c r="B1342" t="s">
        <v>7</v>
      </c>
      <c r="C1342" t="s">
        <v>1083</v>
      </c>
      <c r="D1342" t="s">
        <v>7</v>
      </c>
      <c r="E1342">
        <v>700</v>
      </c>
      <c r="F1342" t="s">
        <v>11</v>
      </c>
      <c r="G1342" t="s">
        <v>9</v>
      </c>
      <c r="H1342" t="s">
        <v>7</v>
      </c>
      <c r="I1342">
        <v>6</v>
      </c>
      <c r="J1342" t="str">
        <f>PROPER(Table1[[#This Row],[NAMA]])</f>
        <v>Kantong Plastik 20 X 40</v>
      </c>
      <c r="K1342">
        <f>Table1[[#This Row],[STOCK]]</f>
        <v>6</v>
      </c>
      <c r="L1342" t="str">
        <f>IF(Table1[[#This Row],[KODE]]="","",Table1[[#This Row],[KODE]])</f>
        <v/>
      </c>
      <c r="M1342" t="str">
        <f>IF(Table1[[#This Row],[QTY]]=0,"",CONCATENATE(Table1[[#This Row],[QTY]]," ",Table1[[#This Row],[STN]]))</f>
        <v>700 PCS</v>
      </c>
      <c r="N1342" t="str">
        <f>Table1[[#This Row],[SUPPLIER]]</f>
        <v/>
      </c>
      <c r="O1342" t="str">
        <f>Table1[[#This Row],[KATEGORI]]</f>
        <v>GLOBAL</v>
      </c>
    </row>
    <row r="1343" spans="1:15" ht="15.75" hidden="1" customHeight="1" x14ac:dyDescent="0.25">
      <c r="A1343">
        <v>2497</v>
      </c>
      <c r="B1343" t="s">
        <v>7</v>
      </c>
      <c r="C1343" t="s">
        <v>1084</v>
      </c>
      <c r="D1343" t="s">
        <v>7</v>
      </c>
      <c r="E1343">
        <v>560</v>
      </c>
      <c r="F1343" t="s">
        <v>11</v>
      </c>
      <c r="G1343" t="s">
        <v>9</v>
      </c>
      <c r="H1343" t="s">
        <v>7</v>
      </c>
      <c r="I1343">
        <v>5</v>
      </c>
      <c r="J1343" t="str">
        <f>PROPER(Table1[[#This Row],[NAMA]])</f>
        <v>Kantong Plastik 25 X 50</v>
      </c>
      <c r="K1343">
        <f>Table1[[#This Row],[STOCK]]</f>
        <v>5</v>
      </c>
      <c r="L1343" t="str">
        <f>IF(Table1[[#This Row],[KODE]]="","",Table1[[#This Row],[KODE]])</f>
        <v/>
      </c>
      <c r="M1343" t="str">
        <f>IF(Table1[[#This Row],[QTY]]=0,"",CONCATENATE(Table1[[#This Row],[QTY]]," ",Table1[[#This Row],[STN]]))</f>
        <v>560 PCS</v>
      </c>
      <c r="N1343" t="str">
        <f>Table1[[#This Row],[SUPPLIER]]</f>
        <v/>
      </c>
      <c r="O1343" t="str">
        <f>Table1[[#This Row],[KATEGORI]]</f>
        <v>GLOBAL</v>
      </c>
    </row>
    <row r="1344" spans="1:15" ht="15.75" hidden="1" customHeight="1" x14ac:dyDescent="0.25">
      <c r="A1344">
        <v>2498</v>
      </c>
      <c r="B1344" t="s">
        <v>7</v>
      </c>
      <c r="C1344" t="s">
        <v>1085</v>
      </c>
      <c r="D1344" t="s">
        <v>7</v>
      </c>
      <c r="E1344">
        <v>400</v>
      </c>
      <c r="F1344" t="s">
        <v>11</v>
      </c>
      <c r="G1344" t="s">
        <v>9</v>
      </c>
      <c r="H1344" t="s">
        <v>7</v>
      </c>
      <c r="I1344">
        <v>7</v>
      </c>
      <c r="J1344" t="str">
        <f>PROPER(Table1[[#This Row],[NAMA]])</f>
        <v>Kantong Plastik Pita B Ch</v>
      </c>
      <c r="K1344">
        <f>Table1[[#This Row],[STOCK]]</f>
        <v>7</v>
      </c>
      <c r="L1344" t="str">
        <f>IF(Table1[[#This Row],[KODE]]="","",Table1[[#This Row],[KODE]])</f>
        <v/>
      </c>
      <c r="M1344" t="str">
        <f>IF(Table1[[#This Row],[QTY]]=0,"",CONCATENATE(Table1[[#This Row],[QTY]]," ",Table1[[#This Row],[STN]]))</f>
        <v>400 PCS</v>
      </c>
      <c r="N1344" t="str">
        <f>Table1[[#This Row],[SUPPLIER]]</f>
        <v/>
      </c>
      <c r="O1344" t="str">
        <f>Table1[[#This Row],[KATEGORI]]</f>
        <v>GLOBAL</v>
      </c>
    </row>
    <row r="1345" spans="1:15" ht="15.75" hidden="1" customHeight="1" x14ac:dyDescent="0.25">
      <c r="A1345">
        <v>2499</v>
      </c>
      <c r="B1345" t="s">
        <v>7</v>
      </c>
      <c r="C1345" t="s">
        <v>1086</v>
      </c>
      <c r="D1345" t="s">
        <v>7</v>
      </c>
      <c r="E1345">
        <v>600</v>
      </c>
      <c r="F1345" t="s">
        <v>11</v>
      </c>
      <c r="G1345" t="s">
        <v>9</v>
      </c>
      <c r="H1345" t="s">
        <v>7</v>
      </c>
      <c r="I1345">
        <v>1</v>
      </c>
      <c r="J1345" t="str">
        <f>PROPER(Table1[[#This Row],[NAMA]])</f>
        <v>Kantong Ultah Kecil Disney</v>
      </c>
      <c r="K1345">
        <f>Table1[[#This Row],[STOCK]]</f>
        <v>1</v>
      </c>
      <c r="L1345" t="str">
        <f>IF(Table1[[#This Row],[KODE]]="","",Table1[[#This Row],[KODE]])</f>
        <v/>
      </c>
      <c r="M1345" t="str">
        <f>IF(Table1[[#This Row],[QTY]]=0,"",CONCATENATE(Table1[[#This Row],[QTY]]," ",Table1[[#This Row],[STN]]))</f>
        <v>600 PCS</v>
      </c>
      <c r="N1345" t="str">
        <f>Table1[[#This Row],[SUPPLIER]]</f>
        <v/>
      </c>
      <c r="O1345" t="str">
        <f>Table1[[#This Row],[KATEGORI]]</f>
        <v>GLOBAL</v>
      </c>
    </row>
    <row r="1346" spans="1:15" ht="15.75" hidden="1" customHeight="1" x14ac:dyDescent="0.25">
      <c r="A1346">
        <v>2500</v>
      </c>
      <c r="B1346" t="s">
        <v>7</v>
      </c>
      <c r="C1346" t="s">
        <v>1087</v>
      </c>
      <c r="D1346" t="s">
        <v>580</v>
      </c>
      <c r="E1346">
        <v>50</v>
      </c>
      <c r="F1346" t="s">
        <v>103</v>
      </c>
      <c r="G1346" t="s">
        <v>110</v>
      </c>
      <c r="H1346" t="s">
        <v>7</v>
      </c>
      <c r="I1346">
        <v>3</v>
      </c>
      <c r="J1346" t="str">
        <f>PROPER(Table1[[#This Row],[NAMA]])</f>
        <v>Karbon S/B Double B</v>
      </c>
      <c r="K1346">
        <f>Table1[[#This Row],[STOCK]]</f>
        <v>3</v>
      </c>
      <c r="L1346" t="str">
        <f>IF(Table1[[#This Row],[KODE]]="","",Table1[[#This Row],[KODE]])</f>
        <v/>
      </c>
      <c r="M1346" t="str">
        <f>IF(Table1[[#This Row],[QTY]]=0,"",CONCATENATE(Table1[[#This Row],[QTY]]," ",Table1[[#This Row],[STN]]))</f>
        <v>50 PAK</v>
      </c>
      <c r="N1346" t="str">
        <f>Table1[[#This Row],[SUPPLIER]]</f>
        <v>99</v>
      </c>
      <c r="O1346" t="str">
        <f>Table1[[#This Row],[KATEGORI]]</f>
        <v>PAJAK</v>
      </c>
    </row>
    <row r="1347" spans="1:15" ht="15.75" hidden="1" customHeight="1" x14ac:dyDescent="0.25">
      <c r="A1347">
        <v>2501</v>
      </c>
      <c r="B1347" t="s">
        <v>7</v>
      </c>
      <c r="C1347" t="s">
        <v>1087</v>
      </c>
      <c r="D1347" t="s">
        <v>7</v>
      </c>
      <c r="E1347">
        <v>50</v>
      </c>
      <c r="F1347" t="s">
        <v>103</v>
      </c>
      <c r="G1347" t="s">
        <v>9</v>
      </c>
      <c r="H1347" t="s">
        <v>7</v>
      </c>
      <c r="I1347">
        <v>3</v>
      </c>
      <c r="J1347" t="str">
        <f>PROPER(Table1[[#This Row],[NAMA]])</f>
        <v>Karbon S/B Double B</v>
      </c>
      <c r="K1347">
        <f>Table1[[#This Row],[STOCK]]</f>
        <v>3</v>
      </c>
      <c r="L1347" t="str">
        <f>IF(Table1[[#This Row],[KODE]]="","",Table1[[#This Row],[KODE]])</f>
        <v/>
      </c>
      <c r="M1347" t="str">
        <f>IF(Table1[[#This Row],[QTY]]=0,"",CONCATENATE(Table1[[#This Row],[QTY]]," ",Table1[[#This Row],[STN]]))</f>
        <v>50 PAK</v>
      </c>
      <c r="N1347" t="str">
        <f>Table1[[#This Row],[SUPPLIER]]</f>
        <v/>
      </c>
      <c r="O1347" t="str">
        <f>Table1[[#This Row],[KATEGORI]]</f>
        <v>GLOBAL</v>
      </c>
    </row>
    <row r="1348" spans="1:15" ht="15.75" hidden="1" customHeight="1" x14ac:dyDescent="0.25">
      <c r="A1348">
        <v>2509</v>
      </c>
      <c r="B1348" t="s">
        <v>7</v>
      </c>
      <c r="C1348" t="s">
        <v>1088</v>
      </c>
      <c r="D1348" t="s">
        <v>7</v>
      </c>
      <c r="E1348">
        <v>500</v>
      </c>
      <c r="F1348" t="s">
        <v>43</v>
      </c>
      <c r="G1348" t="s">
        <v>9</v>
      </c>
      <c r="H1348" t="s">
        <v>7</v>
      </c>
      <c r="I1348">
        <v>2</v>
      </c>
      <c r="J1348" t="str">
        <f>PROPER(Table1[[#This Row],[NAMA]])</f>
        <v>Karet Pentil K Roda Mas</v>
      </c>
      <c r="K1348">
        <f>Table1[[#This Row],[STOCK]]</f>
        <v>2</v>
      </c>
      <c r="L1348" t="str">
        <f>IF(Table1[[#This Row],[KODE]]="","",Table1[[#This Row],[KODE]])</f>
        <v/>
      </c>
      <c r="M1348" t="str">
        <f>IF(Table1[[#This Row],[QTY]]=0,"",CONCATENATE(Table1[[#This Row],[QTY]]," ",Table1[[#This Row],[STN]]))</f>
        <v>500 BOX</v>
      </c>
      <c r="N1348" t="str">
        <f>Table1[[#This Row],[SUPPLIER]]</f>
        <v/>
      </c>
      <c r="O1348" t="str">
        <f>Table1[[#This Row],[KATEGORI]]</f>
        <v>GLOBAL</v>
      </c>
    </row>
    <row r="1349" spans="1:15" ht="15.75" hidden="1" customHeight="1" x14ac:dyDescent="0.25">
      <c r="A1349">
        <v>2510</v>
      </c>
      <c r="B1349" t="s">
        <v>7</v>
      </c>
      <c r="C1349" t="s">
        <v>1089</v>
      </c>
      <c r="D1349" t="s">
        <v>7</v>
      </c>
      <c r="E1349">
        <v>600</v>
      </c>
      <c r="F1349" t="s">
        <v>11</v>
      </c>
      <c r="G1349" t="s">
        <v>9</v>
      </c>
      <c r="H1349" t="s">
        <v>7</v>
      </c>
      <c r="I1349">
        <v>2</v>
      </c>
      <c r="J1349" t="str">
        <f>PROPER(Table1[[#This Row],[NAMA]])</f>
        <v>Karet Pentil Legenda K</v>
      </c>
      <c r="K1349">
        <f>Table1[[#This Row],[STOCK]]</f>
        <v>2</v>
      </c>
      <c r="L1349" t="str">
        <f>IF(Table1[[#This Row],[KODE]]="","",Table1[[#This Row],[KODE]])</f>
        <v/>
      </c>
      <c r="M1349" t="str">
        <f>IF(Table1[[#This Row],[QTY]]=0,"",CONCATENATE(Table1[[#This Row],[QTY]]," ",Table1[[#This Row],[STN]]))</f>
        <v>600 PCS</v>
      </c>
      <c r="N1349" t="str">
        <f>Table1[[#This Row],[SUPPLIER]]</f>
        <v/>
      </c>
      <c r="O1349" t="str">
        <f>Table1[[#This Row],[KATEGORI]]</f>
        <v>GLOBAL</v>
      </c>
    </row>
    <row r="1350" spans="1:15" ht="15.75" hidden="1" customHeight="1" x14ac:dyDescent="0.25">
      <c r="A1350">
        <v>2513</v>
      </c>
      <c r="B1350" t="s">
        <v>7</v>
      </c>
      <c r="C1350" t="s">
        <v>5675</v>
      </c>
      <c r="D1350" t="s">
        <v>22</v>
      </c>
      <c r="E1350">
        <v>500</v>
      </c>
      <c r="F1350" t="s">
        <v>11</v>
      </c>
      <c r="G1350" t="s">
        <v>9</v>
      </c>
      <c r="H1350" t="s">
        <v>7</v>
      </c>
      <c r="I1350">
        <v>2</v>
      </c>
      <c r="J1350" t="str">
        <f>PROPER(Table1[[#This Row],[NAMA]])</f>
        <v>Karet Pentil Swan K</v>
      </c>
      <c r="K1350">
        <f>Table1[[#This Row],[STOCK]]</f>
        <v>2</v>
      </c>
      <c r="L1350" t="str">
        <f>IF(Table1[[#This Row],[KODE]]="","",Table1[[#This Row],[KODE]])</f>
        <v/>
      </c>
      <c r="M1350" t="str">
        <f>IF(Table1[[#This Row],[QTY]]=0,"",CONCATENATE(Table1[[#This Row],[QTY]]," ",Table1[[#This Row],[STN]]))</f>
        <v>500 PCS</v>
      </c>
      <c r="N1350" t="str">
        <f>Table1[[#This Row],[SUPPLIER]]</f>
        <v>-</v>
      </c>
      <c r="O1350" t="str">
        <f>Table1[[#This Row],[KATEGORI]]</f>
        <v>GLOBAL</v>
      </c>
    </row>
    <row r="1351" spans="1:15" ht="15.75" hidden="1" customHeight="1" x14ac:dyDescent="0.25">
      <c r="A1351">
        <v>2515</v>
      </c>
      <c r="B1351" t="s">
        <v>7</v>
      </c>
      <c r="C1351" t="s">
        <v>6362</v>
      </c>
      <c r="D1351" t="s">
        <v>22</v>
      </c>
      <c r="E1351">
        <v>125</v>
      </c>
      <c r="F1351" t="s">
        <v>103</v>
      </c>
      <c r="G1351" t="s">
        <v>9</v>
      </c>
      <c r="H1351" t="s">
        <v>7</v>
      </c>
      <c r="I1351">
        <v>5</v>
      </c>
      <c r="J1351" t="str">
        <f>PROPER(Table1[[#This Row],[NAMA]])</f>
        <v>Karet Utn Besar (4 Ons) (2 Sriti)</v>
      </c>
      <c r="K1351">
        <f>Table1[[#This Row],[STOCK]]</f>
        <v>5</v>
      </c>
      <c r="L1351" t="str">
        <f>IF(Table1[[#This Row],[KODE]]="","",Table1[[#This Row],[KODE]])</f>
        <v/>
      </c>
      <c r="M1351" t="str">
        <f>IF(Table1[[#This Row],[QTY]]=0,"",CONCATENATE(Table1[[#This Row],[QTY]]," ",Table1[[#This Row],[STN]]))</f>
        <v>125 PAK</v>
      </c>
      <c r="N1351" t="str">
        <f>Table1[[#This Row],[SUPPLIER]]</f>
        <v>-</v>
      </c>
      <c r="O1351" t="str">
        <f>Table1[[#This Row],[KATEGORI]]</f>
        <v>GLOBAL</v>
      </c>
    </row>
    <row r="1352" spans="1:15" ht="15.75" hidden="1" customHeight="1" x14ac:dyDescent="0.25">
      <c r="A1352">
        <v>2516</v>
      </c>
      <c r="B1352" t="s">
        <v>7</v>
      </c>
      <c r="C1352" t="s">
        <v>5396</v>
      </c>
      <c r="D1352" t="s">
        <v>7</v>
      </c>
      <c r="E1352">
        <v>100</v>
      </c>
      <c r="F1352" t="s">
        <v>11</v>
      </c>
      <c r="G1352" t="s">
        <v>9</v>
      </c>
      <c r="H1352" t="s">
        <v>7</v>
      </c>
      <c r="I1352">
        <v>1</v>
      </c>
      <c r="J1352" t="str">
        <f>PROPER(Table1[[#This Row],[NAMA]])</f>
        <v>Kartu Absen Kojiko</v>
      </c>
      <c r="K1352">
        <f>Table1[[#This Row],[STOCK]]</f>
        <v>1</v>
      </c>
      <c r="L1352" t="str">
        <f>IF(Table1[[#This Row],[KODE]]="","",Table1[[#This Row],[KODE]])</f>
        <v/>
      </c>
      <c r="M1352" t="str">
        <f>IF(Table1[[#This Row],[QTY]]=0,"",CONCATENATE(Table1[[#This Row],[QTY]]," ",Table1[[#This Row],[STN]]))</f>
        <v>100 PCS</v>
      </c>
      <c r="N1352" t="str">
        <f>Table1[[#This Row],[SUPPLIER]]</f>
        <v/>
      </c>
      <c r="O1352" t="str">
        <f>Table1[[#This Row],[KATEGORI]]</f>
        <v>GLOBAL</v>
      </c>
    </row>
    <row r="1353" spans="1:15" ht="15.75" hidden="1" customHeight="1" x14ac:dyDescent="0.25">
      <c r="A1353">
        <v>2517</v>
      </c>
      <c r="B1353" t="s">
        <v>7</v>
      </c>
      <c r="C1353" t="s">
        <v>5533</v>
      </c>
      <c r="D1353" t="s">
        <v>1090</v>
      </c>
      <c r="E1353">
        <v>1200</v>
      </c>
      <c r="F1353" t="s">
        <v>11</v>
      </c>
      <c r="G1353" t="s">
        <v>110</v>
      </c>
      <c r="H1353" t="s">
        <v>7</v>
      </c>
      <c r="I1353">
        <v>2</v>
      </c>
      <c r="J1353" t="str">
        <f>PROPER(Table1[[#This Row],[NAMA]])</f>
        <v xml:space="preserve">Kartu Lipat Origami 12 X 12 Alfa </v>
      </c>
      <c r="K1353">
        <f>Table1[[#This Row],[STOCK]]</f>
        <v>2</v>
      </c>
      <c r="L1353" t="str">
        <f>IF(Table1[[#This Row],[KODE]]="","",Table1[[#This Row],[KODE]])</f>
        <v/>
      </c>
      <c r="M1353" t="str">
        <f>IF(Table1[[#This Row],[QTY]]=0,"",CONCATENATE(Table1[[#This Row],[QTY]]," ",Table1[[#This Row],[STN]]))</f>
        <v>1200 PCS</v>
      </c>
      <c r="N1353" t="str">
        <f>Table1[[#This Row],[SUPPLIER]]</f>
        <v>PARAMA</v>
      </c>
      <c r="O1353" t="str">
        <f>Table1[[#This Row],[KATEGORI]]</f>
        <v>PAJAK</v>
      </c>
    </row>
    <row r="1354" spans="1:15" ht="15.75" hidden="1" customHeight="1" x14ac:dyDescent="0.25">
      <c r="A1354">
        <v>2518</v>
      </c>
      <c r="B1354" t="s">
        <v>7</v>
      </c>
      <c r="C1354" t="s">
        <v>5523</v>
      </c>
      <c r="D1354" t="s">
        <v>1090</v>
      </c>
      <c r="E1354">
        <v>900</v>
      </c>
      <c r="F1354" t="s">
        <v>11</v>
      </c>
      <c r="G1354" t="s">
        <v>110</v>
      </c>
      <c r="H1354" t="s">
        <v>7</v>
      </c>
      <c r="I1354">
        <v>3</v>
      </c>
      <c r="J1354" t="str">
        <f>PROPER(Table1[[#This Row],[NAMA]])</f>
        <v>Kartu Lipat Origami 14 X 14 Alfa</v>
      </c>
      <c r="K1354">
        <f>Table1[[#This Row],[STOCK]]</f>
        <v>3</v>
      </c>
      <c r="L1354" t="str">
        <f>IF(Table1[[#This Row],[KODE]]="","",Table1[[#This Row],[KODE]])</f>
        <v/>
      </c>
      <c r="M1354" t="str">
        <f>IF(Table1[[#This Row],[QTY]]=0,"",CONCATENATE(Table1[[#This Row],[QTY]]," ",Table1[[#This Row],[STN]]))</f>
        <v>900 PCS</v>
      </c>
      <c r="N1354" t="str">
        <f>Table1[[#This Row],[SUPPLIER]]</f>
        <v>PARAMA</v>
      </c>
      <c r="O1354" t="str">
        <f>Table1[[#This Row],[KATEGORI]]</f>
        <v>PAJAK</v>
      </c>
    </row>
    <row r="1355" spans="1:15" ht="15.75" hidden="1" customHeight="1" x14ac:dyDescent="0.25">
      <c r="A1355">
        <v>2519</v>
      </c>
      <c r="B1355" t="s">
        <v>7</v>
      </c>
      <c r="C1355" t="s">
        <v>1091</v>
      </c>
      <c r="D1355" t="s">
        <v>1090</v>
      </c>
      <c r="E1355">
        <v>750</v>
      </c>
      <c r="F1355" t="s">
        <v>11</v>
      </c>
      <c r="G1355" t="s">
        <v>110</v>
      </c>
      <c r="H1355" t="s">
        <v>7</v>
      </c>
      <c r="I1355">
        <v>3</v>
      </c>
      <c r="J1355" t="str">
        <f>PROPER(Table1[[#This Row],[NAMA]])</f>
        <v>Kartu Lipat Origami 16 X 16 Alfa</v>
      </c>
      <c r="K1355">
        <f>Table1[[#This Row],[STOCK]]</f>
        <v>3</v>
      </c>
      <c r="L1355" t="str">
        <f>IF(Table1[[#This Row],[KODE]]="","",Table1[[#This Row],[KODE]])</f>
        <v/>
      </c>
      <c r="M1355" t="str">
        <f>IF(Table1[[#This Row],[QTY]]=0,"",CONCATENATE(Table1[[#This Row],[QTY]]," ",Table1[[#This Row],[STN]]))</f>
        <v>750 PCS</v>
      </c>
      <c r="N1355" t="str">
        <f>Table1[[#This Row],[SUPPLIER]]</f>
        <v>PARAMA</v>
      </c>
      <c r="O1355" t="str">
        <f>Table1[[#This Row],[KATEGORI]]</f>
        <v>PAJAK</v>
      </c>
    </row>
    <row r="1356" spans="1:15" ht="15.75" hidden="1" customHeight="1" x14ac:dyDescent="0.25">
      <c r="A1356">
        <v>2520</v>
      </c>
      <c r="B1356" t="s">
        <v>7</v>
      </c>
      <c r="C1356" t="s">
        <v>5534</v>
      </c>
      <c r="D1356" t="s">
        <v>1090</v>
      </c>
      <c r="E1356">
        <v>400</v>
      </c>
      <c r="F1356" t="s">
        <v>11</v>
      </c>
      <c r="G1356" t="s">
        <v>110</v>
      </c>
      <c r="H1356" t="s">
        <v>7</v>
      </c>
      <c r="I1356">
        <v>4</v>
      </c>
      <c r="J1356" t="str">
        <f>PROPER(Table1[[#This Row],[NAMA]])</f>
        <v xml:space="preserve">Kartu Lipat Origami 20 X 20 Alfa </v>
      </c>
      <c r="K1356">
        <f>Table1[[#This Row],[STOCK]]</f>
        <v>4</v>
      </c>
      <c r="L1356" t="str">
        <f>IF(Table1[[#This Row],[KODE]]="","",Table1[[#This Row],[KODE]])</f>
        <v/>
      </c>
      <c r="M1356" t="str">
        <f>IF(Table1[[#This Row],[QTY]]=0,"",CONCATENATE(Table1[[#This Row],[QTY]]," ",Table1[[#This Row],[STN]]))</f>
        <v>400 PCS</v>
      </c>
      <c r="N1356" t="str">
        <f>Table1[[#This Row],[SUPPLIER]]</f>
        <v>PARAMA</v>
      </c>
      <c r="O1356" t="str">
        <f>Table1[[#This Row],[KATEGORI]]</f>
        <v>PAJAK</v>
      </c>
    </row>
    <row r="1357" spans="1:15" ht="15.75" hidden="1" customHeight="1" x14ac:dyDescent="0.25">
      <c r="A1357">
        <v>2521</v>
      </c>
      <c r="B1357" t="s">
        <v>7</v>
      </c>
      <c r="C1357" t="s">
        <v>5676</v>
      </c>
      <c r="D1357" t="s">
        <v>22</v>
      </c>
      <c r="E1357">
        <v>2520</v>
      </c>
      <c r="F1357" t="s">
        <v>11</v>
      </c>
      <c r="G1357" t="s">
        <v>9</v>
      </c>
      <c r="H1357" t="s">
        <v>7</v>
      </c>
      <c r="I1357">
        <v>8</v>
      </c>
      <c r="J1357" t="str">
        <f>PROPER(Table1[[#This Row],[NAMA]])</f>
        <v>Kartu Nama Fancy (Sps)</v>
      </c>
      <c r="K1357">
        <f>Table1[[#This Row],[STOCK]]</f>
        <v>8</v>
      </c>
      <c r="L1357" t="str">
        <f>IF(Table1[[#This Row],[KODE]]="","",Table1[[#This Row],[KODE]])</f>
        <v/>
      </c>
      <c r="M1357" t="str">
        <f>IF(Table1[[#This Row],[QTY]]=0,"",CONCATENATE(Table1[[#This Row],[QTY]]," ",Table1[[#This Row],[STN]]))</f>
        <v>2520 PCS</v>
      </c>
      <c r="N1357" t="str">
        <f>Table1[[#This Row],[SUPPLIER]]</f>
        <v>-</v>
      </c>
      <c r="O1357" t="str">
        <f>Table1[[#This Row],[KATEGORI]]</f>
        <v>GLOBAL</v>
      </c>
    </row>
    <row r="1358" spans="1:15" ht="15.75" hidden="1" customHeight="1" x14ac:dyDescent="0.25">
      <c r="A1358">
        <v>2524</v>
      </c>
      <c r="B1358" t="s">
        <v>7</v>
      </c>
      <c r="C1358" t="s">
        <v>5677</v>
      </c>
      <c r="D1358" t="s">
        <v>22</v>
      </c>
      <c r="E1358">
        <v>3780</v>
      </c>
      <c r="F1358" t="s">
        <v>11</v>
      </c>
      <c r="G1358" t="s">
        <v>9</v>
      </c>
      <c r="H1358" t="s">
        <v>7</v>
      </c>
      <c r="I1358">
        <v>2</v>
      </c>
      <c r="J1358" t="str">
        <f>PROPER(Table1[[#This Row],[NAMA]])</f>
        <v>Kartu Nama Fancy Holo (Sps)</v>
      </c>
      <c r="K1358">
        <f>Table1[[#This Row],[STOCK]]</f>
        <v>2</v>
      </c>
      <c r="L1358" t="str">
        <f>IF(Table1[[#This Row],[KODE]]="","",Table1[[#This Row],[KODE]])</f>
        <v/>
      </c>
      <c r="M1358" t="str">
        <f>IF(Table1[[#This Row],[QTY]]=0,"",CONCATENATE(Table1[[#This Row],[QTY]]," ",Table1[[#This Row],[STN]]))</f>
        <v>3780 PCS</v>
      </c>
      <c r="N1358" t="str">
        <f>Table1[[#This Row],[SUPPLIER]]</f>
        <v>-</v>
      </c>
      <c r="O1358" t="str">
        <f>Table1[[#This Row],[KATEGORI]]</f>
        <v>GLOBAL</v>
      </c>
    </row>
    <row r="1359" spans="1:15" ht="15.75" hidden="1" customHeight="1" x14ac:dyDescent="0.25">
      <c r="A1359">
        <v>2525</v>
      </c>
      <c r="B1359" t="s">
        <v>7</v>
      </c>
      <c r="C1359" t="s">
        <v>1092</v>
      </c>
      <c r="D1359" t="s">
        <v>7</v>
      </c>
      <c r="E1359">
        <v>5000</v>
      </c>
      <c r="F1359" t="s">
        <v>11</v>
      </c>
      <c r="G1359" t="s">
        <v>9</v>
      </c>
      <c r="H1359" t="s">
        <v>7</v>
      </c>
      <c r="I1359">
        <v>3</v>
      </c>
      <c r="J1359" t="str">
        <f>PROPER(Table1[[#This Row],[NAMA]])</f>
        <v>Kartu Nama Mika B4</v>
      </c>
      <c r="K1359">
        <f>Table1[[#This Row],[STOCK]]</f>
        <v>3</v>
      </c>
      <c r="L1359" t="str">
        <f>IF(Table1[[#This Row],[KODE]]="","",Table1[[#This Row],[KODE]])</f>
        <v/>
      </c>
      <c r="M1359" t="str">
        <f>IF(Table1[[#This Row],[QTY]]=0,"",CONCATENATE(Table1[[#This Row],[QTY]]," ",Table1[[#This Row],[STN]]))</f>
        <v>5000 PCS</v>
      </c>
      <c r="N1359" t="str">
        <f>Table1[[#This Row],[SUPPLIER]]</f>
        <v/>
      </c>
      <c r="O1359" t="str">
        <f>Table1[[#This Row],[KATEGORI]]</f>
        <v>GLOBAL</v>
      </c>
    </row>
    <row r="1360" spans="1:15" ht="15.75" hidden="1" customHeight="1" x14ac:dyDescent="0.25">
      <c r="A1360">
        <v>2527</v>
      </c>
      <c r="B1360" t="s">
        <v>7</v>
      </c>
      <c r="C1360" t="s">
        <v>1093</v>
      </c>
      <c r="D1360" t="s">
        <v>235</v>
      </c>
      <c r="E1360">
        <v>10</v>
      </c>
      <c r="F1360" t="s">
        <v>103</v>
      </c>
      <c r="G1360" t="s">
        <v>110</v>
      </c>
      <c r="H1360" t="s">
        <v>7</v>
      </c>
      <c r="I1360">
        <v>16</v>
      </c>
      <c r="J1360" t="str">
        <f>PROPER(Table1[[#This Row],[NAMA]])</f>
        <v>Kartu Stock Folio Hj</v>
      </c>
      <c r="K1360">
        <f>Table1[[#This Row],[STOCK]]</f>
        <v>16</v>
      </c>
      <c r="L1360" t="str">
        <f>IF(Table1[[#This Row],[KODE]]="","",Table1[[#This Row],[KODE]])</f>
        <v/>
      </c>
      <c r="M1360" t="str">
        <f>IF(Table1[[#This Row],[QTY]]=0,"",CONCATENATE(Table1[[#This Row],[QTY]]," ",Table1[[#This Row],[STN]]))</f>
        <v>10 PAK</v>
      </c>
      <c r="N1360" t="str">
        <f>Table1[[#This Row],[SUPPLIER]]</f>
        <v>MATAHARI</v>
      </c>
      <c r="O1360" t="str">
        <f>Table1[[#This Row],[KATEGORI]]</f>
        <v>PAJAK</v>
      </c>
    </row>
    <row r="1361" spans="1:15" ht="15.75" hidden="1" customHeight="1" x14ac:dyDescent="0.25">
      <c r="A1361">
        <v>2529</v>
      </c>
      <c r="B1361" t="s">
        <v>7</v>
      </c>
      <c r="C1361" t="s">
        <v>2446</v>
      </c>
      <c r="D1361" t="s">
        <v>235</v>
      </c>
      <c r="E1361">
        <v>10</v>
      </c>
      <c r="F1361" t="s">
        <v>103</v>
      </c>
      <c r="G1361" t="s">
        <v>110</v>
      </c>
      <c r="H1361" t="s">
        <v>7</v>
      </c>
      <c r="I1361">
        <v>5</v>
      </c>
      <c r="J1361" t="str">
        <f>PROPER(Table1[[#This Row],[NAMA]])</f>
        <v>Kartu Stock Folio Kuning</v>
      </c>
      <c r="K1361">
        <f>Table1[[#This Row],[STOCK]]</f>
        <v>5</v>
      </c>
      <c r="L1361" t="str">
        <f>IF(Table1[[#This Row],[KODE]]="","",Table1[[#This Row],[KODE]])</f>
        <v/>
      </c>
      <c r="M1361" t="str">
        <f>IF(Table1[[#This Row],[QTY]]=0,"",CONCATENATE(Table1[[#This Row],[QTY]]," ",Table1[[#This Row],[STN]]))</f>
        <v>10 PAK</v>
      </c>
      <c r="N1361" t="str">
        <f>Table1[[#This Row],[SUPPLIER]]</f>
        <v>MATAHARI</v>
      </c>
      <c r="O1361" t="str">
        <f>Table1[[#This Row],[KATEGORI]]</f>
        <v>PAJAK</v>
      </c>
    </row>
    <row r="1362" spans="1:15" ht="15.75" hidden="1" customHeight="1" x14ac:dyDescent="0.25">
      <c r="A1362">
        <v>2532</v>
      </c>
      <c r="B1362" t="s">
        <v>7</v>
      </c>
      <c r="C1362" t="s">
        <v>2727</v>
      </c>
      <c r="D1362" t="s">
        <v>235</v>
      </c>
      <c r="E1362">
        <v>10</v>
      </c>
      <c r="F1362" t="s">
        <v>103</v>
      </c>
      <c r="G1362" t="s">
        <v>110</v>
      </c>
      <c r="H1362" t="s">
        <v>7</v>
      </c>
      <c r="I1362">
        <v>7</v>
      </c>
      <c r="J1362" t="str">
        <f>PROPER(Table1[[#This Row],[NAMA]])</f>
        <v>Kartu Stock Folio Pink</v>
      </c>
      <c r="K1362">
        <f>Table1[[#This Row],[STOCK]]</f>
        <v>7</v>
      </c>
      <c r="L1362" t="str">
        <f>IF(Table1[[#This Row],[KODE]]="","",Table1[[#This Row],[KODE]])</f>
        <v/>
      </c>
      <c r="M1362" t="str">
        <f>IF(Table1[[#This Row],[QTY]]=0,"",CONCATENATE(Table1[[#This Row],[QTY]]," ",Table1[[#This Row],[STN]]))</f>
        <v>10 PAK</v>
      </c>
      <c r="N1362" t="str">
        <f>Table1[[#This Row],[SUPPLIER]]</f>
        <v>MATAHARI</v>
      </c>
      <c r="O1362" t="str">
        <f>Table1[[#This Row],[KATEGORI]]</f>
        <v>PAJAK</v>
      </c>
    </row>
    <row r="1363" spans="1:15" ht="15.75" hidden="1" customHeight="1" x14ac:dyDescent="0.25">
      <c r="A1363">
        <v>2533</v>
      </c>
      <c r="B1363" t="s">
        <v>7</v>
      </c>
      <c r="C1363" t="s">
        <v>2447</v>
      </c>
      <c r="D1363" t="s">
        <v>235</v>
      </c>
      <c r="E1363">
        <v>10</v>
      </c>
      <c r="F1363" t="s">
        <v>103</v>
      </c>
      <c r="G1363" t="s">
        <v>110</v>
      </c>
      <c r="H1363" t="s">
        <v>7</v>
      </c>
      <c r="I1363">
        <v>4</v>
      </c>
      <c r="J1363" t="str">
        <f>PROPER(Table1[[#This Row],[NAMA]])</f>
        <v>Kartu Stock Folio Putih</v>
      </c>
      <c r="K1363">
        <f>Table1[[#This Row],[STOCK]]</f>
        <v>4</v>
      </c>
      <c r="L1363" t="str">
        <f>IF(Table1[[#This Row],[KODE]]="","",Table1[[#This Row],[KODE]])</f>
        <v/>
      </c>
      <c r="M1363" t="str">
        <f>IF(Table1[[#This Row],[QTY]]=0,"",CONCATENATE(Table1[[#This Row],[QTY]]," ",Table1[[#This Row],[STN]]))</f>
        <v>10 PAK</v>
      </c>
      <c r="N1363" t="str">
        <f>Table1[[#This Row],[SUPPLIER]]</f>
        <v>MATAHARI</v>
      </c>
      <c r="O1363" t="str">
        <f>Table1[[#This Row],[KATEGORI]]</f>
        <v>PAJAK</v>
      </c>
    </row>
    <row r="1364" spans="1:15" ht="15.75" hidden="1" customHeight="1" x14ac:dyDescent="0.25">
      <c r="A1364">
        <v>2541</v>
      </c>
      <c r="B1364" t="s">
        <v>7</v>
      </c>
      <c r="C1364" t="s">
        <v>1094</v>
      </c>
      <c r="D1364" t="s">
        <v>235</v>
      </c>
      <c r="E1364">
        <v>20</v>
      </c>
      <c r="F1364" t="s">
        <v>103</v>
      </c>
      <c r="G1364" t="s">
        <v>110</v>
      </c>
      <c r="H1364" t="s">
        <v>7</v>
      </c>
      <c r="I1364">
        <v>3</v>
      </c>
      <c r="J1364" t="str">
        <f>PROPER(Table1[[#This Row],[NAMA]])</f>
        <v>Kartu Stock Kwarto Putih</v>
      </c>
      <c r="K1364">
        <f>Table1[[#This Row],[STOCK]]</f>
        <v>3</v>
      </c>
      <c r="L1364" t="str">
        <f>IF(Table1[[#This Row],[KODE]]="","",Table1[[#This Row],[KODE]])</f>
        <v/>
      </c>
      <c r="M1364" t="str">
        <f>IF(Table1[[#This Row],[QTY]]=0,"",CONCATENATE(Table1[[#This Row],[QTY]]," ",Table1[[#This Row],[STN]]))</f>
        <v>20 PAK</v>
      </c>
      <c r="N1364" t="str">
        <f>Table1[[#This Row],[SUPPLIER]]</f>
        <v>MATAHARI</v>
      </c>
      <c r="O1364" t="str">
        <f>Table1[[#This Row],[KATEGORI]]</f>
        <v>PAJAK</v>
      </c>
    </row>
    <row r="1365" spans="1:15" ht="15.75" hidden="1" customHeight="1" x14ac:dyDescent="0.25">
      <c r="A1365">
        <v>2542</v>
      </c>
      <c r="B1365" t="s">
        <v>7</v>
      </c>
      <c r="C1365" t="s">
        <v>1095</v>
      </c>
      <c r="D1365" t="s">
        <v>7</v>
      </c>
      <c r="E1365">
        <v>22</v>
      </c>
      <c r="F1365" t="s">
        <v>199</v>
      </c>
      <c r="G1365" t="s">
        <v>9</v>
      </c>
      <c r="H1365" t="s">
        <v>7</v>
      </c>
      <c r="I1365">
        <v>9</v>
      </c>
      <c r="J1365" t="str">
        <f>PROPER(Table1[[#This Row],[NAMA]])</f>
        <v>Kartu Ucapan Anjing(84)</v>
      </c>
      <c r="K1365">
        <f>Table1[[#This Row],[STOCK]]</f>
        <v>9</v>
      </c>
      <c r="L1365" t="str">
        <f>IF(Table1[[#This Row],[KODE]]="","",Table1[[#This Row],[KODE]])</f>
        <v/>
      </c>
      <c r="M1365" t="str">
        <f>IF(Table1[[#This Row],[QTY]]=0,"",CONCATENATE(Table1[[#This Row],[QTY]]," ",Table1[[#This Row],[STN]]))</f>
        <v>22 DISP</v>
      </c>
      <c r="N1365" t="str">
        <f>Table1[[#This Row],[SUPPLIER]]</f>
        <v/>
      </c>
      <c r="O1365" t="str">
        <f>Table1[[#This Row],[KATEGORI]]</f>
        <v>GLOBAL</v>
      </c>
    </row>
    <row r="1366" spans="1:15" ht="15.75" customHeight="1" x14ac:dyDescent="0.25">
      <c r="A1366">
        <v>2548</v>
      </c>
      <c r="B1366" t="s">
        <v>7</v>
      </c>
      <c r="C1366" t="s">
        <v>5590</v>
      </c>
      <c r="D1366" t="s">
        <v>5563</v>
      </c>
      <c r="E1366">
        <v>200</v>
      </c>
      <c r="F1366" t="s">
        <v>11</v>
      </c>
      <c r="G1366" t="s">
        <v>12</v>
      </c>
      <c r="H1366" t="s">
        <v>7</v>
      </c>
      <c r="I1366">
        <v>100</v>
      </c>
      <c r="J1366" t="str">
        <f>PROPER(Table1[[#This Row],[NAMA]])</f>
        <v>Kawat 10Cm Warna</v>
      </c>
      <c r="K1366">
        <f>Table1[[#This Row],[STOCK]]</f>
        <v>100</v>
      </c>
      <c r="L1366" t="str">
        <f>IF(Table1[[#This Row],[KODE]]="","",Table1[[#This Row],[KODE]])</f>
        <v/>
      </c>
      <c r="M1366" t="str">
        <f>IF(Table1[[#This Row],[QTY]]=0,"",CONCATENATE(Table1[[#This Row],[QTY]]," ",Table1[[#This Row],[STN]]))</f>
        <v>200 PCS</v>
      </c>
      <c r="N1366" t="str">
        <f>Table1[[#This Row],[SUPPLIER]]</f>
        <v>IMPORT E2</v>
      </c>
      <c r="O1366" t="str">
        <f>Table1[[#This Row],[KATEGORI]]</f>
        <v>IMPORT</v>
      </c>
    </row>
    <row r="1367" spans="1:15" ht="15.75" hidden="1" customHeight="1" x14ac:dyDescent="0.25">
      <c r="A1367">
        <v>2549</v>
      </c>
      <c r="B1367" t="s">
        <v>7</v>
      </c>
      <c r="C1367" t="s">
        <v>2720</v>
      </c>
      <c r="D1367" t="s">
        <v>22</v>
      </c>
      <c r="E1367">
        <v>200</v>
      </c>
      <c r="F1367" t="s">
        <v>11</v>
      </c>
      <c r="G1367" t="s">
        <v>9</v>
      </c>
      <c r="H1367" t="s">
        <v>7</v>
      </c>
      <c r="I1367">
        <v>3</v>
      </c>
      <c r="J1367" t="str">
        <f>PROPER(Table1[[#This Row],[NAMA]])</f>
        <v>Kawat 50 Y Mx 6 Seri</v>
      </c>
      <c r="K1367">
        <f>Table1[[#This Row],[STOCK]]</f>
        <v>3</v>
      </c>
      <c r="L1367" t="str">
        <f>IF(Table1[[#This Row],[KODE]]="","",Table1[[#This Row],[KODE]])</f>
        <v/>
      </c>
      <c r="M1367" t="str">
        <f>IF(Table1[[#This Row],[QTY]]=0,"",CONCATENATE(Table1[[#This Row],[QTY]]," ",Table1[[#This Row],[STN]]))</f>
        <v>200 PCS</v>
      </c>
      <c r="N1367" t="str">
        <f>Table1[[#This Row],[SUPPLIER]]</f>
        <v>-</v>
      </c>
      <c r="O1367" t="str">
        <f>Table1[[#This Row],[KATEGORI]]</f>
        <v>GLOBAL</v>
      </c>
    </row>
    <row r="1368" spans="1:15" ht="15.75" hidden="1" customHeight="1" x14ac:dyDescent="0.25">
      <c r="A1368">
        <v>2550</v>
      </c>
      <c r="B1368" t="s">
        <v>7</v>
      </c>
      <c r="C1368" t="s">
        <v>1096</v>
      </c>
      <c r="D1368" t="s">
        <v>7</v>
      </c>
      <c r="E1368">
        <v>1200</v>
      </c>
      <c r="F1368" t="s">
        <v>103</v>
      </c>
      <c r="G1368" t="s">
        <v>9</v>
      </c>
      <c r="H1368" t="s">
        <v>7</v>
      </c>
      <c r="I1368">
        <v>1</v>
      </c>
      <c r="J1368" t="str">
        <f>PROPER(Table1[[#This Row],[NAMA]])</f>
        <v>Kawat Potong Warna Emas</v>
      </c>
      <c r="K1368">
        <f>Table1[[#This Row],[STOCK]]</f>
        <v>1</v>
      </c>
      <c r="L1368" t="str">
        <f>IF(Table1[[#This Row],[KODE]]="","",Table1[[#This Row],[KODE]])</f>
        <v/>
      </c>
      <c r="M1368" t="str">
        <f>IF(Table1[[#This Row],[QTY]]=0,"",CONCATENATE(Table1[[#This Row],[QTY]]," ",Table1[[#This Row],[STN]]))</f>
        <v>1200 PAK</v>
      </c>
      <c r="N1368" t="str">
        <f>Table1[[#This Row],[SUPPLIER]]</f>
        <v/>
      </c>
      <c r="O1368" t="str">
        <f>Table1[[#This Row],[KATEGORI]]</f>
        <v>GLOBAL</v>
      </c>
    </row>
    <row r="1369" spans="1:15" ht="15.75" hidden="1" customHeight="1" x14ac:dyDescent="0.25">
      <c r="A1369">
        <v>2551</v>
      </c>
      <c r="B1369" t="s">
        <v>7</v>
      </c>
      <c r="C1369" t="s">
        <v>1097</v>
      </c>
      <c r="D1369" t="s">
        <v>7</v>
      </c>
      <c r="E1369">
        <v>200</v>
      </c>
      <c r="F1369" t="s">
        <v>11</v>
      </c>
      <c r="G1369" t="s">
        <v>9</v>
      </c>
      <c r="H1369" t="s">
        <v>7</v>
      </c>
      <c r="I1369">
        <v>1</v>
      </c>
      <c r="J1369" t="str">
        <f>PROPER(Table1[[#This Row],[NAMA]])</f>
        <v>Kemoceng Panjang Duster</v>
      </c>
      <c r="K1369">
        <f>Table1[[#This Row],[STOCK]]</f>
        <v>1</v>
      </c>
      <c r="L1369" t="str">
        <f>IF(Table1[[#This Row],[KODE]]="","",Table1[[#This Row],[KODE]])</f>
        <v/>
      </c>
      <c r="M1369" t="str">
        <f>IF(Table1[[#This Row],[QTY]]=0,"",CONCATENATE(Table1[[#This Row],[QTY]]," ",Table1[[#This Row],[STN]]))</f>
        <v>200 PCS</v>
      </c>
      <c r="N1369" t="str">
        <f>Table1[[#This Row],[SUPPLIER]]</f>
        <v/>
      </c>
      <c r="O1369" t="str">
        <f>Table1[[#This Row],[KATEGORI]]</f>
        <v>GLOBAL</v>
      </c>
    </row>
    <row r="1370" spans="1:15" ht="15.75" customHeight="1" x14ac:dyDescent="0.25">
      <c r="A1370">
        <v>2554</v>
      </c>
      <c r="B1370" t="s">
        <v>7</v>
      </c>
      <c r="C1370" t="s">
        <v>6049</v>
      </c>
      <c r="D1370" t="s">
        <v>77</v>
      </c>
      <c r="E1370">
        <v>1000</v>
      </c>
      <c r="F1370" t="s">
        <v>11</v>
      </c>
      <c r="G1370" t="s">
        <v>12</v>
      </c>
      <c r="H1370" t="s">
        <v>7</v>
      </c>
      <c r="I1370">
        <v>64</v>
      </c>
      <c r="J1370" t="str">
        <f>PROPER(Table1[[#This Row],[NAMA]])</f>
        <v>Kertas Kado 5070-1</v>
      </c>
      <c r="K1370">
        <f>Table1[[#This Row],[STOCK]]</f>
        <v>64</v>
      </c>
      <c r="L1370" t="str">
        <f>IF(Table1[[#This Row],[KODE]]="","",Table1[[#This Row],[KODE]])</f>
        <v/>
      </c>
      <c r="M1370" t="str">
        <f>IF(Table1[[#This Row],[QTY]]=0,"",CONCATENATE(Table1[[#This Row],[QTY]]," ",Table1[[#This Row],[STN]]))</f>
        <v>1000 PCS</v>
      </c>
      <c r="N1370" t="str">
        <f>Table1[[#This Row],[SUPPLIER]]</f>
        <v>IMPORT C5</v>
      </c>
      <c r="O1370" t="str">
        <f>Table1[[#This Row],[KATEGORI]]</f>
        <v>IMPORT</v>
      </c>
    </row>
    <row r="1371" spans="1:15" ht="15.75" customHeight="1" x14ac:dyDescent="0.25">
      <c r="A1371">
        <v>2555</v>
      </c>
      <c r="B1371" t="s">
        <v>7</v>
      </c>
      <c r="C1371" t="s">
        <v>6050</v>
      </c>
      <c r="D1371" t="s">
        <v>477</v>
      </c>
      <c r="E1371">
        <v>1000</v>
      </c>
      <c r="F1371" t="s">
        <v>11</v>
      </c>
      <c r="G1371" t="s">
        <v>12</v>
      </c>
      <c r="H1371" t="s">
        <v>7</v>
      </c>
      <c r="I1371">
        <v>5</v>
      </c>
      <c r="J1371" t="str">
        <f>PROPER(Table1[[#This Row],[NAMA]])</f>
        <v>Kertas Kado 5070-3</v>
      </c>
      <c r="K1371">
        <f>Table1[[#This Row],[STOCK]]</f>
        <v>5</v>
      </c>
      <c r="L1371" t="str">
        <f>IF(Table1[[#This Row],[KODE]]="","",Table1[[#This Row],[KODE]])</f>
        <v/>
      </c>
      <c r="M1371" t="str">
        <f>IF(Table1[[#This Row],[QTY]]=0,"",CONCATENATE(Table1[[#This Row],[QTY]]," ",Table1[[#This Row],[STN]]))</f>
        <v>1000 PCS</v>
      </c>
      <c r="N1371" t="str">
        <f>Table1[[#This Row],[SUPPLIER]]</f>
        <v>IMPORT C1 + C2</v>
      </c>
      <c r="O1371" t="str">
        <f>Table1[[#This Row],[KATEGORI]]</f>
        <v>IMPORT</v>
      </c>
    </row>
    <row r="1372" spans="1:15" ht="15.75" customHeight="1" x14ac:dyDescent="0.25">
      <c r="A1372">
        <v>2556</v>
      </c>
      <c r="B1372" t="s">
        <v>7</v>
      </c>
      <c r="C1372" t="s">
        <v>6051</v>
      </c>
      <c r="D1372" t="s">
        <v>12</v>
      </c>
      <c r="E1372">
        <v>1000</v>
      </c>
      <c r="F1372" t="s">
        <v>11</v>
      </c>
      <c r="G1372" t="s">
        <v>12</v>
      </c>
      <c r="H1372" t="s">
        <v>7</v>
      </c>
      <c r="I1372">
        <v>13</v>
      </c>
      <c r="J1372" t="str">
        <f>PROPER(Table1[[#This Row],[NAMA]])</f>
        <v>Kertas Kado 5070-4</v>
      </c>
      <c r="K1372">
        <f>Table1[[#This Row],[STOCK]]</f>
        <v>13</v>
      </c>
      <c r="L1372" t="str">
        <f>IF(Table1[[#This Row],[KODE]]="","",Table1[[#This Row],[KODE]])</f>
        <v/>
      </c>
      <c r="M1372" t="str">
        <f>IF(Table1[[#This Row],[QTY]]=0,"",CONCATENATE(Table1[[#This Row],[QTY]]," ",Table1[[#This Row],[STN]]))</f>
        <v>1000 PCS</v>
      </c>
      <c r="N1372" t="str">
        <f>Table1[[#This Row],[SUPPLIER]]</f>
        <v>IMPORT</v>
      </c>
      <c r="O1372" t="str">
        <f>Table1[[#This Row],[KATEGORI]]</f>
        <v>IMPORT</v>
      </c>
    </row>
    <row r="1373" spans="1:15" ht="15.75" customHeight="1" x14ac:dyDescent="0.25">
      <c r="A1373">
        <v>2557</v>
      </c>
      <c r="B1373" t="s">
        <v>7</v>
      </c>
      <c r="C1373" t="s">
        <v>6052</v>
      </c>
      <c r="D1373" t="s">
        <v>77</v>
      </c>
      <c r="E1373">
        <v>1000</v>
      </c>
      <c r="F1373" t="s">
        <v>11</v>
      </c>
      <c r="G1373" t="s">
        <v>12</v>
      </c>
      <c r="H1373" t="s">
        <v>7</v>
      </c>
      <c r="I1373">
        <v>11</v>
      </c>
      <c r="J1373" t="str">
        <f>PROPER(Table1[[#This Row],[NAMA]])</f>
        <v>Kertas Kado 5070-5</v>
      </c>
      <c r="K1373">
        <f>Table1[[#This Row],[STOCK]]</f>
        <v>11</v>
      </c>
      <c r="L1373" t="str">
        <f>IF(Table1[[#This Row],[KODE]]="","",Table1[[#This Row],[KODE]])</f>
        <v/>
      </c>
      <c r="M1373" t="str">
        <f>IF(Table1[[#This Row],[QTY]]=0,"",CONCATENATE(Table1[[#This Row],[QTY]]," ",Table1[[#This Row],[STN]]))</f>
        <v>1000 PCS</v>
      </c>
      <c r="N1373" t="str">
        <f>Table1[[#This Row],[SUPPLIER]]</f>
        <v>IMPORT C5</v>
      </c>
      <c r="O1373" t="str">
        <f>Table1[[#This Row],[KATEGORI]]</f>
        <v>IMPORT</v>
      </c>
    </row>
    <row r="1374" spans="1:15" ht="15.75" customHeight="1" x14ac:dyDescent="0.25">
      <c r="A1374">
        <v>2558</v>
      </c>
      <c r="B1374" t="s">
        <v>7</v>
      </c>
      <c r="C1374" t="s">
        <v>6053</v>
      </c>
      <c r="D1374" t="s">
        <v>17</v>
      </c>
      <c r="E1374">
        <v>2500</v>
      </c>
      <c r="F1374" t="s">
        <v>11</v>
      </c>
      <c r="G1374" t="s">
        <v>12</v>
      </c>
      <c r="H1374" t="s">
        <v>7</v>
      </c>
      <c r="I1374">
        <v>7</v>
      </c>
      <c r="J1374" t="str">
        <f>PROPER(Table1[[#This Row],[NAMA]])</f>
        <v>Kertas Kado 70100</v>
      </c>
      <c r="K1374">
        <f>Table1[[#This Row],[STOCK]]</f>
        <v>7</v>
      </c>
      <c r="L1374" t="str">
        <f>IF(Table1[[#This Row],[KODE]]="","",Table1[[#This Row],[KODE]])</f>
        <v/>
      </c>
      <c r="M1374" t="str">
        <f>IF(Table1[[#This Row],[QTY]]=0,"",CONCATENATE(Table1[[#This Row],[QTY]]," ",Table1[[#This Row],[STN]]))</f>
        <v>2500 PCS</v>
      </c>
      <c r="N1374" t="str">
        <f>Table1[[#This Row],[SUPPLIER]]</f>
        <v>IMPORT B2 + B3</v>
      </c>
      <c r="O1374" t="str">
        <f>Table1[[#This Row],[KATEGORI]]</f>
        <v>IMPORT</v>
      </c>
    </row>
    <row r="1375" spans="1:15" ht="15.75" hidden="1" customHeight="1" x14ac:dyDescent="0.25">
      <c r="A1375">
        <v>2559</v>
      </c>
      <c r="B1375" t="s">
        <v>7</v>
      </c>
      <c r="C1375" t="s">
        <v>1099</v>
      </c>
      <c r="D1375" t="s">
        <v>7</v>
      </c>
      <c r="E1375">
        <v>5</v>
      </c>
      <c r="F1375" t="s">
        <v>1098</v>
      </c>
      <c r="G1375" t="s">
        <v>9</v>
      </c>
      <c r="H1375" t="s">
        <v>7</v>
      </c>
      <c r="I1375">
        <v>5</v>
      </c>
      <c r="J1375" t="str">
        <f>PROPER(Table1[[#This Row],[NAMA]])</f>
        <v>Kertas Kado 70-100 Bening Polos</v>
      </c>
      <c r="K1375">
        <f>Table1[[#This Row],[STOCK]]</f>
        <v>5</v>
      </c>
      <c r="L1375" t="str">
        <f>IF(Table1[[#This Row],[KODE]]="","",Table1[[#This Row],[KODE]])</f>
        <v/>
      </c>
      <c r="M1375" t="str">
        <f>IF(Table1[[#This Row],[QTY]]=0,"",CONCATENATE(Table1[[#This Row],[QTY]]," ",Table1[[#This Row],[STN]]))</f>
        <v>5 RIM</v>
      </c>
      <c r="N1375" t="str">
        <f>Table1[[#This Row],[SUPPLIER]]</f>
        <v/>
      </c>
      <c r="O1375" t="str">
        <f>Table1[[#This Row],[KATEGORI]]</f>
        <v>GLOBAL</v>
      </c>
    </row>
    <row r="1376" spans="1:15" ht="15.75" hidden="1" customHeight="1" x14ac:dyDescent="0.25">
      <c r="A1376">
        <v>2560</v>
      </c>
      <c r="B1376" t="s">
        <v>7</v>
      </c>
      <c r="C1376" t="s">
        <v>1100</v>
      </c>
      <c r="D1376" t="s">
        <v>7</v>
      </c>
      <c r="E1376">
        <v>5000</v>
      </c>
      <c r="F1376" t="s">
        <v>1101</v>
      </c>
      <c r="G1376" t="s">
        <v>9</v>
      </c>
      <c r="H1376" t="s">
        <v>7</v>
      </c>
      <c r="I1376">
        <v>7</v>
      </c>
      <c r="J1376" t="str">
        <f>PROPER(Table1[[#This Row],[NAMA]])</f>
        <v>Kertas Kado Holo (Glxy) Kn/ Mr/ Br</v>
      </c>
      <c r="K1376">
        <f>Table1[[#This Row],[STOCK]]</f>
        <v>7</v>
      </c>
      <c r="L1376" t="str">
        <f>IF(Table1[[#This Row],[KODE]]="","",Table1[[#This Row],[KODE]])</f>
        <v/>
      </c>
      <c r="M1376" t="str">
        <f>IF(Table1[[#This Row],[QTY]]=0,"",CONCATENATE(Table1[[#This Row],[QTY]]," ",Table1[[#This Row],[STN]]))</f>
        <v>5000 LBR</v>
      </c>
      <c r="N1376" t="str">
        <f>Table1[[#This Row],[SUPPLIER]]</f>
        <v/>
      </c>
      <c r="O1376" t="str">
        <f>Table1[[#This Row],[KATEGORI]]</f>
        <v>GLOBAL</v>
      </c>
    </row>
    <row r="1377" spans="1:15" ht="15.75" hidden="1" customHeight="1" x14ac:dyDescent="0.25">
      <c r="A1377">
        <v>2562</v>
      </c>
      <c r="B1377" t="s">
        <v>7</v>
      </c>
      <c r="C1377" t="s">
        <v>1102</v>
      </c>
      <c r="D1377" t="s">
        <v>7</v>
      </c>
      <c r="E1377">
        <v>10</v>
      </c>
      <c r="F1377" t="s">
        <v>1098</v>
      </c>
      <c r="G1377" t="s">
        <v>9</v>
      </c>
      <c r="H1377" t="s">
        <v>7</v>
      </c>
      <c r="I1377">
        <v>91</v>
      </c>
      <c r="J1377" t="str">
        <f>PROPER(Table1[[#This Row],[NAMA]])</f>
        <v>Kertas Kado Holo Motif 50X70</v>
      </c>
      <c r="K1377">
        <f>Table1[[#This Row],[STOCK]]</f>
        <v>91</v>
      </c>
      <c r="L1377" t="str">
        <f>IF(Table1[[#This Row],[KODE]]="","",Table1[[#This Row],[KODE]])</f>
        <v/>
      </c>
      <c r="M1377" t="str">
        <f>IF(Table1[[#This Row],[QTY]]=0,"",CONCATENATE(Table1[[#This Row],[QTY]]," ",Table1[[#This Row],[STN]]))</f>
        <v>10 RIM</v>
      </c>
      <c r="N1377" t="str">
        <f>Table1[[#This Row],[SUPPLIER]]</f>
        <v/>
      </c>
      <c r="O1377" t="str">
        <f>Table1[[#This Row],[KATEGORI]]</f>
        <v>GLOBAL</v>
      </c>
    </row>
    <row r="1378" spans="1:15" ht="15.75" hidden="1" customHeight="1" x14ac:dyDescent="0.25">
      <c r="A1378">
        <v>2565</v>
      </c>
      <c r="B1378" t="s">
        <v>7</v>
      </c>
      <c r="C1378" t="s">
        <v>1103</v>
      </c>
      <c r="D1378" t="s">
        <v>7</v>
      </c>
      <c r="E1378">
        <v>60</v>
      </c>
      <c r="F1378" t="s">
        <v>103</v>
      </c>
      <c r="G1378" t="s">
        <v>9</v>
      </c>
      <c r="H1378" t="s">
        <v>7</v>
      </c>
      <c r="I1378">
        <v>11</v>
      </c>
      <c r="J1378" t="str">
        <f>PROPER(Table1[[#This Row],[NAMA]])</f>
        <v>Kertas Kado Import(Gd)/ Natal(3)/ Cmpr(8)</v>
      </c>
      <c r="K1378">
        <f>Table1[[#This Row],[STOCK]]</f>
        <v>11</v>
      </c>
      <c r="L1378" t="str">
        <f>IF(Table1[[#This Row],[KODE]]="","",Table1[[#This Row],[KODE]])</f>
        <v/>
      </c>
      <c r="M1378" t="str">
        <f>IF(Table1[[#This Row],[QTY]]=0,"",CONCATENATE(Table1[[#This Row],[QTY]]," ",Table1[[#This Row],[STN]]))</f>
        <v>60 PAK</v>
      </c>
      <c r="N1378" t="str">
        <f>Table1[[#This Row],[SUPPLIER]]</f>
        <v/>
      </c>
      <c r="O1378" t="str">
        <f>Table1[[#This Row],[KATEGORI]]</f>
        <v>GLOBAL</v>
      </c>
    </row>
    <row r="1379" spans="1:15" ht="15.75" hidden="1" customHeight="1" x14ac:dyDescent="0.25">
      <c r="A1379">
        <v>2566</v>
      </c>
      <c r="B1379" t="s">
        <v>7</v>
      </c>
      <c r="C1379" t="s">
        <v>5678</v>
      </c>
      <c r="D1379" t="s">
        <v>22</v>
      </c>
      <c r="E1379">
        <v>235</v>
      </c>
      <c r="F1379" t="s">
        <v>103</v>
      </c>
      <c r="G1379" t="s">
        <v>9</v>
      </c>
      <c r="H1379" t="s">
        <v>7</v>
      </c>
      <c r="I1379">
        <v>11</v>
      </c>
      <c r="J1379" t="str">
        <f>PROPER(Table1[[#This Row],[NAMA]])</f>
        <v>Kertas Krep Jersy Merah/ Putih</v>
      </c>
      <c r="K1379">
        <f>Table1[[#This Row],[STOCK]]</f>
        <v>11</v>
      </c>
      <c r="L1379" t="str">
        <f>IF(Table1[[#This Row],[KODE]]="","",Table1[[#This Row],[KODE]])</f>
        <v/>
      </c>
      <c r="M1379" t="str">
        <f>IF(Table1[[#This Row],[QTY]]=0,"",CONCATENATE(Table1[[#This Row],[QTY]]," ",Table1[[#This Row],[STN]]))</f>
        <v>235 PAK</v>
      </c>
      <c r="N1379" t="str">
        <f>Table1[[#This Row],[SUPPLIER]]</f>
        <v>-</v>
      </c>
      <c r="O1379" t="str">
        <f>Table1[[#This Row],[KATEGORI]]</f>
        <v>GLOBAL</v>
      </c>
    </row>
    <row r="1380" spans="1:15" ht="15.75" hidden="1" customHeight="1" x14ac:dyDescent="0.25">
      <c r="A1380">
        <v>2567</v>
      </c>
      <c r="B1380" t="s">
        <v>7</v>
      </c>
      <c r="C1380" t="s">
        <v>5426</v>
      </c>
      <c r="D1380" t="s">
        <v>5427</v>
      </c>
      <c r="E1380">
        <v>235</v>
      </c>
      <c r="F1380" t="s">
        <v>103</v>
      </c>
      <c r="G1380" t="s">
        <v>9</v>
      </c>
      <c r="H1380" t="s">
        <v>7</v>
      </c>
      <c r="I1380">
        <v>18</v>
      </c>
      <c r="J1380" t="str">
        <f>PROPER(Table1[[#This Row],[NAMA]])</f>
        <v>Kertas Krep Jersy Warna</v>
      </c>
      <c r="K1380">
        <f>Table1[[#This Row],[STOCK]]</f>
        <v>18</v>
      </c>
      <c r="L1380" t="str">
        <f>IF(Table1[[#This Row],[KODE]]="","",Table1[[#This Row],[KODE]])</f>
        <v/>
      </c>
      <c r="M1380" t="str">
        <f>IF(Table1[[#This Row],[QTY]]=0,"",CONCATENATE(Table1[[#This Row],[QTY]]," ",Table1[[#This Row],[STN]]))</f>
        <v>235 PAK</v>
      </c>
      <c r="N1380" t="str">
        <f>Table1[[#This Row],[SUPPLIER]]</f>
        <v>MIRACLE ABADI</v>
      </c>
      <c r="O1380" t="str">
        <f>Table1[[#This Row],[KATEGORI]]</f>
        <v>GLOBAL</v>
      </c>
    </row>
    <row r="1381" spans="1:15" ht="15.75" hidden="1" customHeight="1" x14ac:dyDescent="0.25">
      <c r="A1381">
        <v>2573</v>
      </c>
      <c r="B1381" t="s">
        <v>7</v>
      </c>
      <c r="C1381" t="s">
        <v>1104</v>
      </c>
      <c r="D1381" t="s">
        <v>7</v>
      </c>
      <c r="E1381">
        <v>900</v>
      </c>
      <c r="F1381" t="s">
        <v>11</v>
      </c>
      <c r="G1381" t="s">
        <v>9</v>
      </c>
      <c r="H1381" t="s">
        <v>7</v>
      </c>
      <c r="I1381">
        <v>4</v>
      </c>
      <c r="J1381" t="str">
        <f>PROPER(Table1[[#This Row],[NAMA]])</f>
        <v>Kertas Lipat Origami 16X16 (7307 Korea) Princess/ Wtp / Snow White</v>
      </c>
      <c r="K1381">
        <f>Table1[[#This Row],[STOCK]]</f>
        <v>4</v>
      </c>
      <c r="L1381" t="str">
        <f>IF(Table1[[#This Row],[KODE]]="","",Table1[[#This Row],[KODE]])</f>
        <v/>
      </c>
      <c r="M1381" t="str">
        <f>IF(Table1[[#This Row],[QTY]]=0,"",CONCATENATE(Table1[[#This Row],[QTY]]," ",Table1[[#This Row],[STN]]))</f>
        <v>900 PCS</v>
      </c>
      <c r="N1381" t="str">
        <f>Table1[[#This Row],[SUPPLIER]]</f>
        <v/>
      </c>
      <c r="O1381" t="str">
        <f>Table1[[#This Row],[KATEGORI]]</f>
        <v>GLOBAL</v>
      </c>
    </row>
    <row r="1382" spans="1:15" ht="15.75" hidden="1" customHeight="1" x14ac:dyDescent="0.25">
      <c r="A1382">
        <v>2577</v>
      </c>
      <c r="B1382" t="s">
        <v>7</v>
      </c>
      <c r="C1382" t="s">
        <v>1105</v>
      </c>
      <c r="D1382" t="s">
        <v>7</v>
      </c>
      <c r="E1382">
        <v>500</v>
      </c>
      <c r="F1382" t="s">
        <v>11</v>
      </c>
      <c r="G1382" t="s">
        <v>9</v>
      </c>
      <c r="H1382" t="s">
        <v>7</v>
      </c>
      <c r="I1382">
        <v>3</v>
      </c>
      <c r="J1382" t="str">
        <f>PROPER(Table1[[#This Row],[NAMA]])</f>
        <v>Kertas Lipat Origami Alfa Fluorescent 20 X 20</v>
      </c>
      <c r="K1382">
        <f>Table1[[#This Row],[STOCK]]</f>
        <v>3</v>
      </c>
      <c r="L1382" t="str">
        <f>IF(Table1[[#This Row],[KODE]]="","",Table1[[#This Row],[KODE]])</f>
        <v/>
      </c>
      <c r="M1382" t="str">
        <f>IF(Table1[[#This Row],[QTY]]=0,"",CONCATENATE(Table1[[#This Row],[QTY]]," ",Table1[[#This Row],[STN]]))</f>
        <v>500 PCS</v>
      </c>
      <c r="N1382" t="str">
        <f>Table1[[#This Row],[SUPPLIER]]</f>
        <v/>
      </c>
      <c r="O1382" t="str">
        <f>Table1[[#This Row],[KATEGORI]]</f>
        <v>GLOBAL</v>
      </c>
    </row>
    <row r="1383" spans="1:15" ht="15.75" hidden="1" customHeight="1" x14ac:dyDescent="0.25">
      <c r="A1383">
        <v>2578</v>
      </c>
      <c r="B1383" t="s">
        <v>7</v>
      </c>
      <c r="C1383" t="s">
        <v>1106</v>
      </c>
      <c r="D1383" t="s">
        <v>7</v>
      </c>
      <c r="E1383">
        <v>600</v>
      </c>
      <c r="F1383" t="s">
        <v>11</v>
      </c>
      <c r="G1383" t="s">
        <v>9</v>
      </c>
      <c r="H1383" t="s">
        <v>7</v>
      </c>
      <c r="I1383">
        <v>9</v>
      </c>
      <c r="J1383" t="str">
        <f>PROPER(Table1[[#This Row],[NAMA]])</f>
        <v>Kertas Lipat Origami C 037</v>
      </c>
      <c r="K1383">
        <f>Table1[[#This Row],[STOCK]]</f>
        <v>9</v>
      </c>
      <c r="L1383" t="str">
        <f>IF(Table1[[#This Row],[KODE]]="","",Table1[[#This Row],[KODE]])</f>
        <v/>
      </c>
      <c r="M1383" t="str">
        <f>IF(Table1[[#This Row],[QTY]]=0,"",CONCATENATE(Table1[[#This Row],[QTY]]," ",Table1[[#This Row],[STN]]))</f>
        <v>600 PCS</v>
      </c>
      <c r="N1383" t="str">
        <f>Table1[[#This Row],[SUPPLIER]]</f>
        <v/>
      </c>
      <c r="O1383" t="str">
        <f>Table1[[#This Row],[KATEGORI]]</f>
        <v>GLOBAL</v>
      </c>
    </row>
    <row r="1384" spans="1:15" ht="15.75" hidden="1" customHeight="1" x14ac:dyDescent="0.25">
      <c r="A1384">
        <v>2579</v>
      </c>
      <c r="B1384" t="s">
        <v>7</v>
      </c>
      <c r="C1384" t="s">
        <v>1107</v>
      </c>
      <c r="D1384" t="s">
        <v>7</v>
      </c>
      <c r="E1384">
        <v>270</v>
      </c>
      <c r="F1384" t="s">
        <v>11</v>
      </c>
      <c r="G1384" t="s">
        <v>9</v>
      </c>
      <c r="H1384" t="s">
        <v>7</v>
      </c>
      <c r="I1384">
        <v>4</v>
      </c>
      <c r="J1384" t="str">
        <f>PROPER(Table1[[#This Row],[NAMA]])</f>
        <v>Kertas Lipat Origami Hl 305</v>
      </c>
      <c r="K1384">
        <f>Table1[[#This Row],[STOCK]]</f>
        <v>4</v>
      </c>
      <c r="L1384" t="str">
        <f>IF(Table1[[#This Row],[KODE]]="","",Table1[[#This Row],[KODE]])</f>
        <v/>
      </c>
      <c r="M1384" t="str">
        <f>IF(Table1[[#This Row],[QTY]]=0,"",CONCATENATE(Table1[[#This Row],[QTY]]," ",Table1[[#This Row],[STN]]))</f>
        <v>270 PCS</v>
      </c>
      <c r="N1384" t="str">
        <f>Table1[[#This Row],[SUPPLIER]]</f>
        <v/>
      </c>
      <c r="O1384" t="str">
        <f>Table1[[#This Row],[KATEGORI]]</f>
        <v>GLOBAL</v>
      </c>
    </row>
    <row r="1385" spans="1:15" ht="15.75" hidden="1" customHeight="1" x14ac:dyDescent="0.25">
      <c r="A1385">
        <v>2580</v>
      </c>
      <c r="B1385" t="s">
        <v>7</v>
      </c>
      <c r="C1385" t="s">
        <v>1108</v>
      </c>
      <c r="D1385" t="s">
        <v>7</v>
      </c>
      <c r="E1385">
        <v>320</v>
      </c>
      <c r="F1385" t="s">
        <v>11</v>
      </c>
      <c r="G1385" t="s">
        <v>9</v>
      </c>
      <c r="H1385" t="s">
        <v>7</v>
      </c>
      <c r="I1385">
        <v>1</v>
      </c>
      <c r="J1385" t="str">
        <f>PROPER(Table1[[#This Row],[NAMA]])</f>
        <v>Kertas Lipat Origami Z 003</v>
      </c>
      <c r="K1385">
        <f>Table1[[#This Row],[STOCK]]</f>
        <v>1</v>
      </c>
      <c r="L1385" t="str">
        <f>IF(Table1[[#This Row],[KODE]]="","",Table1[[#This Row],[KODE]])</f>
        <v/>
      </c>
      <c r="M1385" t="str">
        <f>IF(Table1[[#This Row],[QTY]]=0,"",CONCATENATE(Table1[[#This Row],[QTY]]," ",Table1[[#This Row],[STN]]))</f>
        <v>320 PCS</v>
      </c>
      <c r="N1385" t="str">
        <f>Table1[[#This Row],[SUPPLIER]]</f>
        <v/>
      </c>
      <c r="O1385" t="str">
        <f>Table1[[#This Row],[KATEGORI]]</f>
        <v>GLOBAL</v>
      </c>
    </row>
    <row r="1386" spans="1:15" ht="15.75" hidden="1" customHeight="1" x14ac:dyDescent="0.25">
      <c r="A1386">
        <v>2581</v>
      </c>
      <c r="B1386" t="s">
        <v>7</v>
      </c>
      <c r="C1386" t="s">
        <v>1109</v>
      </c>
      <c r="D1386" t="s">
        <v>7</v>
      </c>
      <c r="E1386">
        <v>1200</v>
      </c>
      <c r="F1386" t="s">
        <v>11</v>
      </c>
      <c r="G1386" t="s">
        <v>9</v>
      </c>
      <c r="H1386" t="s">
        <v>7</v>
      </c>
      <c r="I1386">
        <v>27</v>
      </c>
      <c r="J1386" t="str">
        <f>PROPER(Table1[[#This Row],[NAMA]])</f>
        <v>Kertas Lipat Sukung 12 X 12 If</v>
      </c>
      <c r="K1386">
        <f>Table1[[#This Row],[STOCK]]</f>
        <v>27</v>
      </c>
      <c r="L1386" t="str">
        <f>IF(Table1[[#This Row],[KODE]]="","",Table1[[#This Row],[KODE]])</f>
        <v/>
      </c>
      <c r="M1386" t="str">
        <f>IF(Table1[[#This Row],[QTY]]=0,"",CONCATENATE(Table1[[#This Row],[QTY]]," ",Table1[[#This Row],[STN]]))</f>
        <v>1200 PCS</v>
      </c>
      <c r="N1386" t="str">
        <f>Table1[[#This Row],[SUPPLIER]]</f>
        <v/>
      </c>
      <c r="O1386" t="str">
        <f>Table1[[#This Row],[KATEGORI]]</f>
        <v>GLOBAL</v>
      </c>
    </row>
    <row r="1387" spans="1:15" ht="15.75" hidden="1" customHeight="1" x14ac:dyDescent="0.25">
      <c r="A1387">
        <v>2582</v>
      </c>
      <c r="B1387" t="s">
        <v>7</v>
      </c>
      <c r="C1387" t="s">
        <v>1110</v>
      </c>
      <c r="D1387" t="s">
        <v>7</v>
      </c>
      <c r="E1387">
        <v>900</v>
      </c>
      <c r="F1387" t="s">
        <v>11</v>
      </c>
      <c r="G1387" t="s">
        <v>9</v>
      </c>
      <c r="H1387" t="s">
        <v>7</v>
      </c>
      <c r="I1387">
        <v>9</v>
      </c>
      <c r="J1387" t="str">
        <f>PROPER(Table1[[#This Row],[NAMA]])</f>
        <v>Kertas Lipat Sukung 14 X 14 If</v>
      </c>
      <c r="K1387">
        <f>Table1[[#This Row],[STOCK]]</f>
        <v>9</v>
      </c>
      <c r="L1387" t="str">
        <f>IF(Table1[[#This Row],[KODE]]="","",Table1[[#This Row],[KODE]])</f>
        <v/>
      </c>
      <c r="M1387" t="str">
        <f>IF(Table1[[#This Row],[QTY]]=0,"",CONCATENATE(Table1[[#This Row],[QTY]]," ",Table1[[#This Row],[STN]]))</f>
        <v>900 PCS</v>
      </c>
      <c r="N1387" t="str">
        <f>Table1[[#This Row],[SUPPLIER]]</f>
        <v/>
      </c>
      <c r="O1387" t="str">
        <f>Table1[[#This Row],[KATEGORI]]</f>
        <v>GLOBAL</v>
      </c>
    </row>
    <row r="1388" spans="1:15" ht="15.75" hidden="1" customHeight="1" x14ac:dyDescent="0.25">
      <c r="A1388">
        <v>2583</v>
      </c>
      <c r="B1388" t="s">
        <v>7</v>
      </c>
      <c r="C1388" t="s">
        <v>1111</v>
      </c>
      <c r="D1388" t="s">
        <v>7</v>
      </c>
      <c r="E1388">
        <v>1200</v>
      </c>
      <c r="F1388" t="s">
        <v>11</v>
      </c>
      <c r="G1388" t="s">
        <v>9</v>
      </c>
      <c r="H1388" t="s">
        <v>7</v>
      </c>
      <c r="I1388">
        <v>1</v>
      </c>
      <c r="J1388" t="str">
        <f>PROPER(Table1[[#This Row],[NAMA]])</f>
        <v>Kertas Lipat Yasama Motif 12 Dpn</v>
      </c>
      <c r="K1388">
        <f>Table1[[#This Row],[STOCK]]</f>
        <v>1</v>
      </c>
      <c r="L1388" t="str">
        <f>IF(Table1[[#This Row],[KODE]]="","",Table1[[#This Row],[KODE]])</f>
        <v/>
      </c>
      <c r="M1388" t="str">
        <f>IF(Table1[[#This Row],[QTY]]=0,"",CONCATENATE(Table1[[#This Row],[QTY]]," ",Table1[[#This Row],[STN]]))</f>
        <v>1200 PCS</v>
      </c>
      <c r="N1388" t="str">
        <f>Table1[[#This Row],[SUPPLIER]]</f>
        <v/>
      </c>
      <c r="O1388" t="str">
        <f>Table1[[#This Row],[KATEGORI]]</f>
        <v>GLOBAL</v>
      </c>
    </row>
    <row r="1389" spans="1:15" ht="15.75" customHeight="1" x14ac:dyDescent="0.25">
      <c r="A1389">
        <v>2584</v>
      </c>
      <c r="B1389" t="s">
        <v>7</v>
      </c>
      <c r="C1389" t="s">
        <v>5428</v>
      </c>
      <c r="D1389" t="s">
        <v>5394</v>
      </c>
      <c r="E1389">
        <v>720</v>
      </c>
      <c r="F1389" t="s">
        <v>11</v>
      </c>
      <c r="G1389" t="s">
        <v>12</v>
      </c>
      <c r="H1389" t="s">
        <v>7</v>
      </c>
      <c r="I1389">
        <v>4</v>
      </c>
      <c r="J1389" t="str">
        <f>PROPER(Table1[[#This Row],[NAMA]])</f>
        <v>Kertas Mewarnai Coloring Paper Cp-1</v>
      </c>
      <c r="K1389">
        <f>Table1[[#This Row],[STOCK]]</f>
        <v>4</v>
      </c>
      <c r="L1389" t="str">
        <f>IF(Table1[[#This Row],[KODE]]="","",Table1[[#This Row],[KODE]])</f>
        <v/>
      </c>
      <c r="M1389" t="str">
        <f>IF(Table1[[#This Row],[QTY]]=0,"",CONCATENATE(Table1[[#This Row],[QTY]]," ",Table1[[#This Row],[STN]]))</f>
        <v>720 PCS</v>
      </c>
      <c r="N1389" t="str">
        <f>Table1[[#This Row],[SUPPLIER]]</f>
        <v>IMPORT E1</v>
      </c>
      <c r="O1389" t="str">
        <f>Table1[[#This Row],[KATEGORI]]</f>
        <v>IMPORT</v>
      </c>
    </row>
    <row r="1390" spans="1:15" ht="15.75" customHeight="1" x14ac:dyDescent="0.25">
      <c r="A1390">
        <v>2585</v>
      </c>
      <c r="B1390" t="s">
        <v>7</v>
      </c>
      <c r="C1390" t="s">
        <v>5429</v>
      </c>
      <c r="D1390" t="s">
        <v>5394</v>
      </c>
      <c r="E1390">
        <v>720</v>
      </c>
      <c r="F1390" t="s">
        <v>11</v>
      </c>
      <c r="G1390" t="s">
        <v>12</v>
      </c>
      <c r="H1390" t="s">
        <v>7</v>
      </c>
      <c r="I1390">
        <v>1</v>
      </c>
      <c r="J1390" t="str">
        <f>PROPER(Table1[[#This Row],[NAMA]])</f>
        <v>Kertas Mewarnai Creative Painting Thts-6</v>
      </c>
      <c r="K1390">
        <f>Table1[[#This Row],[STOCK]]</f>
        <v>1</v>
      </c>
      <c r="L1390" t="str">
        <f>IF(Table1[[#This Row],[KODE]]="","",Table1[[#This Row],[KODE]])</f>
        <v/>
      </c>
      <c r="M1390" t="str">
        <f>IF(Table1[[#This Row],[QTY]]=0,"",CONCATENATE(Table1[[#This Row],[QTY]]," ",Table1[[#This Row],[STN]]))</f>
        <v>720 PCS</v>
      </c>
      <c r="N1390" t="str">
        <f>Table1[[#This Row],[SUPPLIER]]</f>
        <v>IMPORT E1</v>
      </c>
      <c r="O1390" t="str">
        <f>Table1[[#This Row],[KATEGORI]]</f>
        <v>IMPORT</v>
      </c>
    </row>
    <row r="1391" spans="1:15" ht="15.75" hidden="1" customHeight="1" x14ac:dyDescent="0.25">
      <c r="A1391">
        <v>2586</v>
      </c>
      <c r="B1391" t="s">
        <v>7</v>
      </c>
      <c r="C1391" t="s">
        <v>1112</v>
      </c>
      <c r="D1391" t="s">
        <v>7</v>
      </c>
      <c r="E1391">
        <v>1200</v>
      </c>
      <c r="F1391" t="s">
        <v>11</v>
      </c>
      <c r="G1391" t="s">
        <v>9</v>
      </c>
      <c r="H1391" t="s">
        <v>7</v>
      </c>
      <c r="I1391">
        <v>5</v>
      </c>
      <c r="J1391" t="str">
        <f>PROPER(Table1[[#This Row],[NAMA]])</f>
        <v xml:space="preserve">Kertas Origami Mewarnai </v>
      </c>
      <c r="K1391">
        <f>Table1[[#This Row],[STOCK]]</f>
        <v>5</v>
      </c>
      <c r="L1391" t="str">
        <f>IF(Table1[[#This Row],[KODE]]="","",Table1[[#This Row],[KODE]])</f>
        <v/>
      </c>
      <c r="M1391" t="str">
        <f>IF(Table1[[#This Row],[QTY]]=0,"",CONCATENATE(Table1[[#This Row],[QTY]]," ",Table1[[#This Row],[STN]]))</f>
        <v>1200 PCS</v>
      </c>
      <c r="N1391" t="str">
        <f>Table1[[#This Row],[SUPPLIER]]</f>
        <v/>
      </c>
      <c r="O1391" t="str">
        <f>Table1[[#This Row],[KATEGORI]]</f>
        <v>GLOBAL</v>
      </c>
    </row>
    <row r="1392" spans="1:15" ht="15.75" hidden="1" customHeight="1" x14ac:dyDescent="0.25">
      <c r="A1392">
        <v>2587</v>
      </c>
      <c r="B1392" t="s">
        <v>7</v>
      </c>
      <c r="C1392" t="s">
        <v>1112</v>
      </c>
      <c r="D1392" t="s">
        <v>7</v>
      </c>
      <c r="E1392">
        <v>1000</v>
      </c>
      <c r="F1392" t="s">
        <v>11</v>
      </c>
      <c r="G1392" t="s">
        <v>9</v>
      </c>
      <c r="H1392" t="s">
        <v>7</v>
      </c>
      <c r="I1392">
        <v>1</v>
      </c>
      <c r="J1392" t="str">
        <f>PROPER(Table1[[#This Row],[NAMA]])</f>
        <v xml:space="preserve">Kertas Origami Mewarnai </v>
      </c>
      <c r="K1392">
        <f>Table1[[#This Row],[STOCK]]</f>
        <v>1</v>
      </c>
      <c r="L1392" t="str">
        <f>IF(Table1[[#This Row],[KODE]]="","",Table1[[#This Row],[KODE]])</f>
        <v/>
      </c>
      <c r="M1392" t="str">
        <f>IF(Table1[[#This Row],[QTY]]=0,"",CONCATENATE(Table1[[#This Row],[QTY]]," ",Table1[[#This Row],[STN]]))</f>
        <v>1000 PCS</v>
      </c>
      <c r="N1392" t="str">
        <f>Table1[[#This Row],[SUPPLIER]]</f>
        <v/>
      </c>
      <c r="O1392" t="str">
        <f>Table1[[#This Row],[KATEGORI]]</f>
        <v>GLOBAL</v>
      </c>
    </row>
    <row r="1393" spans="1:15" ht="15.75" customHeight="1" x14ac:dyDescent="0.25">
      <c r="A1393">
        <v>5696</v>
      </c>
      <c r="B1393" t="s">
        <v>7</v>
      </c>
      <c r="C1393" t="s">
        <v>6451</v>
      </c>
      <c r="D1393" t="s">
        <v>6377</v>
      </c>
      <c r="E1393">
        <v>96</v>
      </c>
      <c r="F1393" t="s">
        <v>43</v>
      </c>
      <c r="G1393" t="s">
        <v>12</v>
      </c>
      <c r="H1393" t="s">
        <v>7</v>
      </c>
      <c r="I1393">
        <v>24</v>
      </c>
      <c r="J1393" t="str">
        <f>PROPER(Table1[[#This Row],[NAMA]])</f>
        <v>Key Ring K-30 (1 Box=31 Pcs)</v>
      </c>
      <c r="K1393">
        <f>Table1[[#This Row],[STOCK]]</f>
        <v>24</v>
      </c>
      <c r="L1393" t="str">
        <f>IF(Table1[[#This Row],[KODE]]="","",Table1[[#This Row],[KODE]])</f>
        <v/>
      </c>
      <c r="M1393" t="str">
        <f>IF(Table1[[#This Row],[QTY]]=0,"",CONCATENATE(Table1[[#This Row],[QTY]]," ",Table1[[#This Row],[STN]]))</f>
        <v>96 BOX</v>
      </c>
      <c r="N1393" t="str">
        <f>Table1[[#This Row],[SUPPLIER]]</f>
        <v>IMPORT E4</v>
      </c>
      <c r="O1393" t="str">
        <f>Table1[[#This Row],[KATEGORI]]</f>
        <v>IMPORT</v>
      </c>
    </row>
    <row r="1394" spans="1:15" ht="15.75" hidden="1" customHeight="1" x14ac:dyDescent="0.25">
      <c r="A1394">
        <v>2591</v>
      </c>
      <c r="B1394" t="s">
        <v>7</v>
      </c>
      <c r="C1394" t="s">
        <v>6028</v>
      </c>
      <c r="D1394" t="s">
        <v>7</v>
      </c>
      <c r="E1394">
        <v>12</v>
      </c>
      <c r="F1394" t="s">
        <v>8</v>
      </c>
      <c r="G1394" t="s">
        <v>9</v>
      </c>
      <c r="H1394" t="s">
        <v>7</v>
      </c>
      <c r="I1394">
        <v>10</v>
      </c>
      <c r="J1394" t="str">
        <f>PROPER(Table1[[#This Row],[NAMA]])</f>
        <v>Kompas Vt 45-3A (Gold)</v>
      </c>
      <c r="K1394">
        <f>Table1[[#This Row],[STOCK]]</f>
        <v>10</v>
      </c>
      <c r="L1394" t="str">
        <f>IF(Table1[[#This Row],[KODE]]="","",Table1[[#This Row],[KODE]])</f>
        <v/>
      </c>
      <c r="M1394" t="str">
        <f>IF(Table1[[#This Row],[QTY]]=0,"",CONCATENATE(Table1[[#This Row],[QTY]]," ",Table1[[#This Row],[STN]]))</f>
        <v>12 LSN</v>
      </c>
      <c r="N1394" t="str">
        <f>Table1[[#This Row],[SUPPLIER]]</f>
        <v/>
      </c>
      <c r="O1394" t="str">
        <f>Table1[[#This Row],[KATEGORI]]</f>
        <v>GLOBAL</v>
      </c>
    </row>
    <row r="1395" spans="1:15" ht="15.75" hidden="1" customHeight="1" x14ac:dyDescent="0.25">
      <c r="A1395">
        <v>2592</v>
      </c>
      <c r="B1395" t="s">
        <v>7</v>
      </c>
      <c r="C1395" t="s">
        <v>5338</v>
      </c>
      <c r="D1395" t="s">
        <v>22</v>
      </c>
      <c r="E1395">
        <v>25</v>
      </c>
      <c r="F1395" t="s">
        <v>103</v>
      </c>
      <c r="G1395" t="s">
        <v>9</v>
      </c>
      <c r="H1395" t="s">
        <v>7</v>
      </c>
      <c r="I1395">
        <v>9</v>
      </c>
      <c r="J1395" t="str">
        <f>PROPER(Table1[[#This Row],[NAMA]])</f>
        <v>Kret Pentil Super Utn 40 Ons</v>
      </c>
      <c r="K1395">
        <f>Table1[[#This Row],[STOCK]]</f>
        <v>9</v>
      </c>
      <c r="L1395" t="str">
        <f>IF(Table1[[#This Row],[KODE]]="","",Table1[[#This Row],[KODE]])</f>
        <v/>
      </c>
      <c r="M1395" t="str">
        <f>IF(Table1[[#This Row],[QTY]]=0,"",CONCATENATE(Table1[[#This Row],[QTY]]," ",Table1[[#This Row],[STN]]))</f>
        <v>25 PAK</v>
      </c>
      <c r="N1395" t="str">
        <f>Table1[[#This Row],[SUPPLIER]]</f>
        <v>-</v>
      </c>
      <c r="O1395" t="str">
        <f>Table1[[#This Row],[KATEGORI]]</f>
        <v>GLOBAL</v>
      </c>
    </row>
    <row r="1396" spans="1:15" ht="15.75" customHeight="1" x14ac:dyDescent="0.25">
      <c r="A1396">
        <v>2607</v>
      </c>
      <c r="B1396" t="s">
        <v>7</v>
      </c>
      <c r="C1396" t="s">
        <v>1113</v>
      </c>
      <c r="D1396" t="s">
        <v>478</v>
      </c>
      <c r="E1396">
        <v>480</v>
      </c>
      <c r="F1396" t="s">
        <v>11</v>
      </c>
      <c r="G1396" t="s">
        <v>12</v>
      </c>
      <c r="H1396" t="s">
        <v>7</v>
      </c>
      <c r="I1396">
        <v>4</v>
      </c>
      <c r="J1396" t="str">
        <f>PROPER(Table1[[#This Row],[NAMA]])</f>
        <v>Kuas 21839-10B</v>
      </c>
      <c r="K1396">
        <f>Table1[[#This Row],[STOCK]]</f>
        <v>4</v>
      </c>
      <c r="L1396" t="str">
        <f>IF(Table1[[#This Row],[KODE]]="","",Table1[[#This Row],[KODE]])</f>
        <v/>
      </c>
      <c r="M1396" t="str">
        <f>IF(Table1[[#This Row],[QTY]]=0,"",CONCATENATE(Table1[[#This Row],[QTY]]," ",Table1[[#This Row],[STN]]))</f>
        <v>480 PCS</v>
      </c>
      <c r="N1396" t="str">
        <f>Table1[[#This Row],[SUPPLIER]]</f>
        <v>IMPORT D5</v>
      </c>
      <c r="O1396" t="str">
        <f>Table1[[#This Row],[KATEGORI]]</f>
        <v>IMPORT</v>
      </c>
    </row>
    <row r="1397" spans="1:15" ht="15.75" customHeight="1" x14ac:dyDescent="0.25">
      <c r="A1397">
        <v>2608</v>
      </c>
      <c r="B1397" t="s">
        <v>7</v>
      </c>
      <c r="C1397" t="s">
        <v>1114</v>
      </c>
      <c r="D1397" t="s">
        <v>62</v>
      </c>
      <c r="E1397">
        <v>600</v>
      </c>
      <c r="F1397" t="s">
        <v>11</v>
      </c>
      <c r="G1397" t="s">
        <v>12</v>
      </c>
      <c r="H1397" t="s">
        <v>7</v>
      </c>
      <c r="I1397">
        <v>2</v>
      </c>
      <c r="J1397" t="str">
        <f>PROPER(Table1[[#This Row],[NAMA]])</f>
        <v>Kuas 21839-16</v>
      </c>
      <c r="K1397">
        <f>Table1[[#This Row],[STOCK]]</f>
        <v>2</v>
      </c>
      <c r="L1397" t="str">
        <f>IF(Table1[[#This Row],[KODE]]="","",Table1[[#This Row],[KODE]])</f>
        <v/>
      </c>
      <c r="M1397" t="str">
        <f>IF(Table1[[#This Row],[QTY]]=0,"",CONCATENATE(Table1[[#This Row],[QTY]]," ",Table1[[#This Row],[STN]]))</f>
        <v>600 PCS</v>
      </c>
      <c r="N1397" t="str">
        <f>Table1[[#This Row],[SUPPLIER]]</f>
        <v>IMPORT A6</v>
      </c>
      <c r="O1397" t="str">
        <f>Table1[[#This Row],[KATEGORI]]</f>
        <v>IMPORT</v>
      </c>
    </row>
    <row r="1398" spans="1:15" ht="15.75" customHeight="1" x14ac:dyDescent="0.25">
      <c r="A1398">
        <v>2609</v>
      </c>
      <c r="B1398" t="s">
        <v>7</v>
      </c>
      <c r="C1398" t="s">
        <v>1115</v>
      </c>
      <c r="D1398" t="s">
        <v>62</v>
      </c>
      <c r="E1398">
        <v>800</v>
      </c>
      <c r="F1398" t="s">
        <v>11</v>
      </c>
      <c r="G1398" t="s">
        <v>12</v>
      </c>
      <c r="H1398" t="s">
        <v>7</v>
      </c>
      <c r="I1398">
        <v>3</v>
      </c>
      <c r="J1398" t="str">
        <f>PROPER(Table1[[#This Row],[NAMA]])</f>
        <v>Kuas 21839-4</v>
      </c>
      <c r="K1398">
        <f>Table1[[#This Row],[STOCK]]</f>
        <v>3</v>
      </c>
      <c r="L1398" t="str">
        <f>IF(Table1[[#This Row],[KODE]]="","",Table1[[#This Row],[KODE]])</f>
        <v/>
      </c>
      <c r="M1398" t="str">
        <f>IF(Table1[[#This Row],[QTY]]=0,"",CONCATENATE(Table1[[#This Row],[QTY]]," ",Table1[[#This Row],[STN]]))</f>
        <v>800 PCS</v>
      </c>
      <c r="N1398" t="str">
        <f>Table1[[#This Row],[SUPPLIER]]</f>
        <v>IMPORT A6</v>
      </c>
      <c r="O1398" t="str">
        <f>Table1[[#This Row],[KATEGORI]]</f>
        <v>IMPORT</v>
      </c>
    </row>
    <row r="1399" spans="1:15" ht="15.75" customHeight="1" x14ac:dyDescent="0.25">
      <c r="A1399">
        <v>2610</v>
      </c>
      <c r="B1399" t="s">
        <v>7</v>
      </c>
      <c r="C1399" t="s">
        <v>1116</v>
      </c>
      <c r="D1399" t="s">
        <v>644</v>
      </c>
      <c r="E1399">
        <v>600</v>
      </c>
      <c r="F1399" t="s">
        <v>11</v>
      </c>
      <c r="G1399" t="s">
        <v>12</v>
      </c>
      <c r="H1399" t="s">
        <v>7</v>
      </c>
      <c r="I1399">
        <v>9</v>
      </c>
      <c r="J1399" t="str">
        <f>PROPER(Table1[[#This Row],[NAMA]])</f>
        <v>Kuas 21839-4Q</v>
      </c>
      <c r="K1399">
        <f>Table1[[#This Row],[STOCK]]</f>
        <v>9</v>
      </c>
      <c r="L1399" t="str">
        <f>IF(Table1[[#This Row],[KODE]]="","",Table1[[#This Row],[KODE]])</f>
        <v/>
      </c>
      <c r="M1399" t="str">
        <f>IF(Table1[[#This Row],[QTY]]=0,"",CONCATENATE(Table1[[#This Row],[QTY]]," ",Table1[[#This Row],[STN]]))</f>
        <v>600 PCS</v>
      </c>
      <c r="N1399" t="str">
        <f>Table1[[#This Row],[SUPPLIER]]</f>
        <v>IMPORT D4</v>
      </c>
      <c r="O1399" t="str">
        <f>Table1[[#This Row],[KATEGORI]]</f>
        <v>IMPORT</v>
      </c>
    </row>
    <row r="1400" spans="1:15" ht="15.75" customHeight="1" x14ac:dyDescent="0.25">
      <c r="A1400">
        <v>2611</v>
      </c>
      <c r="B1400" t="s">
        <v>7</v>
      </c>
      <c r="C1400" t="s">
        <v>1117</v>
      </c>
      <c r="D1400" t="s">
        <v>75</v>
      </c>
      <c r="E1400">
        <v>600</v>
      </c>
      <c r="F1400" t="s">
        <v>11</v>
      </c>
      <c r="G1400" t="s">
        <v>12</v>
      </c>
      <c r="H1400" t="s">
        <v>7</v>
      </c>
      <c r="I1400">
        <v>4</v>
      </c>
      <c r="J1400" t="str">
        <f>PROPER(Table1[[#This Row],[NAMA]])</f>
        <v>Kuas 21839-4S</v>
      </c>
      <c r="K1400">
        <f>Table1[[#This Row],[STOCK]]</f>
        <v>4</v>
      </c>
      <c r="L1400" t="str">
        <f>IF(Table1[[#This Row],[KODE]]="","",Table1[[#This Row],[KODE]])</f>
        <v/>
      </c>
      <c r="M1400" t="str">
        <f>IF(Table1[[#This Row],[QTY]]=0,"",CONCATENATE(Table1[[#This Row],[QTY]]," ",Table1[[#This Row],[STN]]))</f>
        <v>600 PCS</v>
      </c>
      <c r="N1400" t="str">
        <f>Table1[[#This Row],[SUPPLIER]]</f>
        <v>IMPORT C6</v>
      </c>
      <c r="O1400" t="str">
        <f>Table1[[#This Row],[KATEGORI]]</f>
        <v>IMPORT</v>
      </c>
    </row>
    <row r="1401" spans="1:15" ht="15.75" customHeight="1" x14ac:dyDescent="0.25">
      <c r="A1401">
        <v>2612</v>
      </c>
      <c r="B1401" t="s">
        <v>7</v>
      </c>
      <c r="C1401" t="s">
        <v>1118</v>
      </c>
      <c r="D1401" t="s">
        <v>59</v>
      </c>
      <c r="E1401">
        <v>600</v>
      </c>
      <c r="F1401" t="s">
        <v>11</v>
      </c>
      <c r="G1401" t="s">
        <v>12</v>
      </c>
      <c r="H1401" t="s">
        <v>7</v>
      </c>
      <c r="I1401">
        <v>3</v>
      </c>
      <c r="J1401" t="str">
        <f>PROPER(Table1[[#This Row],[NAMA]])</f>
        <v>Kuas 21839-5H</v>
      </c>
      <c r="K1401">
        <f>Table1[[#This Row],[STOCK]]</f>
        <v>3</v>
      </c>
      <c r="L1401" t="str">
        <f>IF(Table1[[#This Row],[KODE]]="","",Table1[[#This Row],[KODE]])</f>
        <v/>
      </c>
      <c r="M1401" t="str">
        <f>IF(Table1[[#This Row],[QTY]]=0,"",CONCATENATE(Table1[[#This Row],[QTY]]," ",Table1[[#This Row],[STN]]))</f>
        <v>600 PCS</v>
      </c>
      <c r="N1401" t="str">
        <f>Table1[[#This Row],[SUPPLIER]]</f>
        <v>IMPORT C4</v>
      </c>
      <c r="O1401" t="str">
        <f>Table1[[#This Row],[KATEGORI]]</f>
        <v>IMPORT</v>
      </c>
    </row>
    <row r="1402" spans="1:15" ht="15.75" customHeight="1" x14ac:dyDescent="0.25">
      <c r="A1402">
        <v>2613</v>
      </c>
      <c r="B1402" t="s">
        <v>7</v>
      </c>
      <c r="C1402" t="s">
        <v>1119</v>
      </c>
      <c r="D1402" t="s">
        <v>644</v>
      </c>
      <c r="E1402">
        <v>600</v>
      </c>
      <c r="F1402" t="s">
        <v>11</v>
      </c>
      <c r="G1402" t="s">
        <v>12</v>
      </c>
      <c r="H1402" t="s">
        <v>7</v>
      </c>
      <c r="I1402">
        <v>3</v>
      </c>
      <c r="J1402" t="str">
        <f>PROPER(Table1[[#This Row],[NAMA]])</f>
        <v>Kuas 21839-5Hb</v>
      </c>
      <c r="K1402">
        <f>Table1[[#This Row],[STOCK]]</f>
        <v>3</v>
      </c>
      <c r="L1402" t="str">
        <f>IF(Table1[[#This Row],[KODE]]="","",Table1[[#This Row],[KODE]])</f>
        <v/>
      </c>
      <c r="M1402" t="str">
        <f>IF(Table1[[#This Row],[QTY]]=0,"",CONCATENATE(Table1[[#This Row],[QTY]]," ",Table1[[#This Row],[STN]]))</f>
        <v>600 PCS</v>
      </c>
      <c r="N1402" t="str">
        <f>Table1[[#This Row],[SUPPLIER]]</f>
        <v>IMPORT D4</v>
      </c>
      <c r="O1402" t="str">
        <f>Table1[[#This Row],[KATEGORI]]</f>
        <v>IMPORT</v>
      </c>
    </row>
    <row r="1403" spans="1:15" ht="15.75" customHeight="1" x14ac:dyDescent="0.25">
      <c r="A1403">
        <v>2614</v>
      </c>
      <c r="B1403" t="s">
        <v>7</v>
      </c>
      <c r="C1403" t="s">
        <v>1120</v>
      </c>
      <c r="D1403" t="s">
        <v>62</v>
      </c>
      <c r="E1403">
        <v>600</v>
      </c>
      <c r="F1403" t="s">
        <v>11</v>
      </c>
      <c r="G1403" t="s">
        <v>12</v>
      </c>
      <c r="H1403" t="s">
        <v>7</v>
      </c>
      <c r="I1403">
        <v>2</v>
      </c>
      <c r="J1403" t="str">
        <f>PROPER(Table1[[#This Row],[NAMA]])</f>
        <v>Kuas 21839-6</v>
      </c>
      <c r="K1403">
        <f>Table1[[#This Row],[STOCK]]</f>
        <v>2</v>
      </c>
      <c r="L1403" t="str">
        <f>IF(Table1[[#This Row],[KODE]]="","",Table1[[#This Row],[KODE]])</f>
        <v/>
      </c>
      <c r="M1403" t="str">
        <f>IF(Table1[[#This Row],[QTY]]=0,"",CONCATENATE(Table1[[#This Row],[QTY]]," ",Table1[[#This Row],[STN]]))</f>
        <v>600 PCS</v>
      </c>
      <c r="N1403" t="str">
        <f>Table1[[#This Row],[SUPPLIER]]</f>
        <v>IMPORT A6</v>
      </c>
      <c r="O1403" t="str">
        <f>Table1[[#This Row],[KATEGORI]]</f>
        <v>IMPORT</v>
      </c>
    </row>
    <row r="1404" spans="1:15" ht="15.75" customHeight="1" x14ac:dyDescent="0.25">
      <c r="A1404">
        <v>2615</v>
      </c>
      <c r="B1404" t="s">
        <v>7</v>
      </c>
      <c r="C1404" t="s">
        <v>1121</v>
      </c>
      <c r="D1404" t="s">
        <v>644</v>
      </c>
      <c r="E1404">
        <v>600</v>
      </c>
      <c r="F1404" t="s">
        <v>11</v>
      </c>
      <c r="G1404" t="s">
        <v>12</v>
      </c>
      <c r="H1404" t="s">
        <v>7</v>
      </c>
      <c r="I1404">
        <v>4</v>
      </c>
      <c r="J1404" t="str">
        <f>PROPER(Table1[[#This Row],[NAMA]])</f>
        <v>Kuas 21839-6H4</v>
      </c>
      <c r="K1404">
        <f>Table1[[#This Row],[STOCK]]</f>
        <v>4</v>
      </c>
      <c r="L1404" t="str">
        <f>IF(Table1[[#This Row],[KODE]]="","",Table1[[#This Row],[KODE]])</f>
        <v/>
      </c>
      <c r="M1404" t="str">
        <f>IF(Table1[[#This Row],[QTY]]=0,"",CONCATENATE(Table1[[#This Row],[QTY]]," ",Table1[[#This Row],[STN]]))</f>
        <v>600 PCS</v>
      </c>
      <c r="N1404" t="str">
        <f>Table1[[#This Row],[SUPPLIER]]</f>
        <v>IMPORT D4</v>
      </c>
      <c r="O1404" t="str">
        <f>Table1[[#This Row],[KATEGORI]]</f>
        <v>IMPORT</v>
      </c>
    </row>
    <row r="1405" spans="1:15" ht="15.75" customHeight="1" x14ac:dyDescent="0.25">
      <c r="A1405">
        <v>2616</v>
      </c>
      <c r="B1405" t="s">
        <v>7</v>
      </c>
      <c r="C1405" t="s">
        <v>1122</v>
      </c>
      <c r="D1405" t="s">
        <v>644</v>
      </c>
      <c r="E1405">
        <v>600</v>
      </c>
      <c r="F1405" t="s">
        <v>11</v>
      </c>
      <c r="G1405" t="s">
        <v>12</v>
      </c>
      <c r="H1405" t="s">
        <v>7</v>
      </c>
      <c r="I1405">
        <v>4</v>
      </c>
      <c r="J1405" t="str">
        <f>PROPER(Table1[[#This Row],[NAMA]])</f>
        <v>Kuas 21839-6Hp</v>
      </c>
      <c r="K1405">
        <f>Table1[[#This Row],[STOCK]]</f>
        <v>4</v>
      </c>
      <c r="L1405" t="str">
        <f>IF(Table1[[#This Row],[KODE]]="","",Table1[[#This Row],[KODE]])</f>
        <v/>
      </c>
      <c r="M1405" t="str">
        <f>IF(Table1[[#This Row],[QTY]]=0,"",CONCATENATE(Table1[[#This Row],[QTY]]," ",Table1[[#This Row],[STN]]))</f>
        <v>600 PCS</v>
      </c>
      <c r="N1405" t="str">
        <f>Table1[[#This Row],[SUPPLIER]]</f>
        <v>IMPORT D4</v>
      </c>
      <c r="O1405" t="str">
        <f>Table1[[#This Row],[KATEGORI]]</f>
        <v>IMPORT</v>
      </c>
    </row>
    <row r="1406" spans="1:15" ht="15.75" customHeight="1" x14ac:dyDescent="0.25">
      <c r="A1406">
        <v>2617</v>
      </c>
      <c r="B1406" t="s">
        <v>7</v>
      </c>
      <c r="C1406" t="s">
        <v>1123</v>
      </c>
      <c r="D1406" t="s">
        <v>644</v>
      </c>
      <c r="E1406">
        <v>600</v>
      </c>
      <c r="F1406" t="s">
        <v>11</v>
      </c>
      <c r="G1406" t="s">
        <v>12</v>
      </c>
      <c r="H1406" t="s">
        <v>7</v>
      </c>
      <c r="I1406">
        <v>8</v>
      </c>
      <c r="J1406" t="str">
        <f>PROPER(Table1[[#This Row],[NAMA]])</f>
        <v>Kuas 21839-6Q</v>
      </c>
      <c r="K1406">
        <f>Table1[[#This Row],[STOCK]]</f>
        <v>8</v>
      </c>
      <c r="L1406" t="str">
        <f>IF(Table1[[#This Row],[KODE]]="","",Table1[[#This Row],[KODE]])</f>
        <v/>
      </c>
      <c r="M1406" t="str">
        <f>IF(Table1[[#This Row],[QTY]]=0,"",CONCATENATE(Table1[[#This Row],[QTY]]," ",Table1[[#This Row],[STN]]))</f>
        <v>600 PCS</v>
      </c>
      <c r="N1406" t="str">
        <f>Table1[[#This Row],[SUPPLIER]]</f>
        <v>IMPORT D4</v>
      </c>
      <c r="O1406" t="str">
        <f>Table1[[#This Row],[KATEGORI]]</f>
        <v>IMPORT</v>
      </c>
    </row>
    <row r="1407" spans="1:15" ht="15.75" customHeight="1" x14ac:dyDescent="0.25">
      <c r="A1407">
        <v>2618</v>
      </c>
      <c r="B1407" t="s">
        <v>7</v>
      </c>
      <c r="C1407" t="s">
        <v>1124</v>
      </c>
      <c r="D1407" t="s">
        <v>648</v>
      </c>
      <c r="E1407">
        <v>480</v>
      </c>
      <c r="F1407" t="s">
        <v>11</v>
      </c>
      <c r="G1407" t="s">
        <v>12</v>
      </c>
      <c r="H1407" t="s">
        <v>7</v>
      </c>
      <c r="I1407">
        <v>4</v>
      </c>
      <c r="J1407" t="str">
        <f>PROPER(Table1[[#This Row],[NAMA]])</f>
        <v>Kuas 21839-7</v>
      </c>
      <c r="K1407">
        <f>Table1[[#This Row],[STOCK]]</f>
        <v>4</v>
      </c>
      <c r="L1407" t="str">
        <f>IF(Table1[[#This Row],[KODE]]="","",Table1[[#This Row],[KODE]])</f>
        <v/>
      </c>
      <c r="M1407" t="str">
        <f>IF(Table1[[#This Row],[QTY]]=0,"",CONCATENATE(Table1[[#This Row],[QTY]]," ",Table1[[#This Row],[STN]]))</f>
        <v>480 PCS</v>
      </c>
      <c r="N1407" t="str">
        <f>Table1[[#This Row],[SUPPLIER]]</f>
        <v>IMPORT B1</v>
      </c>
      <c r="O1407" t="str">
        <f>Table1[[#This Row],[KATEGORI]]</f>
        <v>IMPORT</v>
      </c>
    </row>
    <row r="1408" spans="1:15" ht="15.75" customHeight="1" x14ac:dyDescent="0.25">
      <c r="A1408">
        <v>2619</v>
      </c>
      <c r="B1408" t="s">
        <v>7</v>
      </c>
      <c r="C1408" t="s">
        <v>1125</v>
      </c>
      <c r="D1408" t="s">
        <v>59</v>
      </c>
      <c r="E1408">
        <v>480</v>
      </c>
      <c r="F1408" t="s">
        <v>11</v>
      </c>
      <c r="G1408" t="s">
        <v>12</v>
      </c>
      <c r="H1408" t="s">
        <v>7</v>
      </c>
      <c r="I1408">
        <v>2</v>
      </c>
      <c r="J1408" t="str">
        <f>PROPER(Table1[[#This Row],[NAMA]])</f>
        <v>Kuas 21839-7H</v>
      </c>
      <c r="K1408">
        <f>Table1[[#This Row],[STOCK]]</f>
        <v>2</v>
      </c>
      <c r="L1408" t="str">
        <f>IF(Table1[[#This Row],[KODE]]="","",Table1[[#This Row],[KODE]])</f>
        <v/>
      </c>
      <c r="M1408" t="str">
        <f>IF(Table1[[#This Row],[QTY]]=0,"",CONCATENATE(Table1[[#This Row],[QTY]]," ",Table1[[#This Row],[STN]]))</f>
        <v>480 PCS</v>
      </c>
      <c r="N1408" t="str">
        <f>Table1[[#This Row],[SUPPLIER]]</f>
        <v>IMPORT C4</v>
      </c>
      <c r="O1408" t="str">
        <f>Table1[[#This Row],[KATEGORI]]</f>
        <v>IMPORT</v>
      </c>
    </row>
    <row r="1409" spans="1:15" ht="15.75" customHeight="1" x14ac:dyDescent="0.25">
      <c r="A1409">
        <v>2620</v>
      </c>
      <c r="B1409" t="s">
        <v>7</v>
      </c>
      <c r="C1409" t="s">
        <v>1126</v>
      </c>
      <c r="D1409" t="s">
        <v>644</v>
      </c>
      <c r="E1409">
        <v>288</v>
      </c>
      <c r="F1409" t="s">
        <v>11</v>
      </c>
      <c r="G1409" t="s">
        <v>12</v>
      </c>
      <c r="H1409" t="s">
        <v>7</v>
      </c>
      <c r="I1409">
        <v>22</v>
      </c>
      <c r="J1409" t="str">
        <f>PROPER(Table1[[#This Row],[NAMA]])</f>
        <v>Kuas 21839-W</v>
      </c>
      <c r="K1409">
        <f>Table1[[#This Row],[STOCK]]</f>
        <v>22</v>
      </c>
      <c r="L1409" t="str">
        <f>IF(Table1[[#This Row],[KODE]]="","",Table1[[#This Row],[KODE]])</f>
        <v/>
      </c>
      <c r="M1409" t="str">
        <f>IF(Table1[[#This Row],[QTY]]=0,"",CONCATENATE(Table1[[#This Row],[QTY]]," ",Table1[[#This Row],[STN]]))</f>
        <v>288 PCS</v>
      </c>
      <c r="N1409" t="str">
        <f>Table1[[#This Row],[SUPPLIER]]</f>
        <v>IMPORT D4</v>
      </c>
      <c r="O1409" t="str">
        <f>Table1[[#This Row],[KATEGORI]]</f>
        <v>IMPORT</v>
      </c>
    </row>
    <row r="1410" spans="1:15" ht="15.75" customHeight="1" x14ac:dyDescent="0.25">
      <c r="A1410">
        <v>2623</v>
      </c>
      <c r="B1410" t="s">
        <v>7</v>
      </c>
      <c r="C1410" t="s">
        <v>1127</v>
      </c>
      <c r="D1410" t="s">
        <v>62</v>
      </c>
      <c r="E1410">
        <v>3600</v>
      </c>
      <c r="F1410" t="s">
        <v>11</v>
      </c>
      <c r="G1410" t="s">
        <v>12</v>
      </c>
      <c r="H1410" t="s">
        <v>7</v>
      </c>
      <c r="I1410">
        <v>3</v>
      </c>
      <c r="J1410" t="str">
        <f>PROPER(Table1[[#This Row],[NAMA]])</f>
        <v>Kuas 251-10 Pagoda</v>
      </c>
      <c r="K1410">
        <f>Table1[[#This Row],[STOCK]]</f>
        <v>3</v>
      </c>
      <c r="L1410" t="str">
        <f>IF(Table1[[#This Row],[KODE]]="","",Table1[[#This Row],[KODE]])</f>
        <v/>
      </c>
      <c r="M1410" t="str">
        <f>IF(Table1[[#This Row],[QTY]]=0,"",CONCATENATE(Table1[[#This Row],[QTY]]," ",Table1[[#This Row],[STN]]))</f>
        <v>3600 PCS</v>
      </c>
      <c r="N1410" t="str">
        <f>Table1[[#This Row],[SUPPLIER]]</f>
        <v>IMPORT A6</v>
      </c>
      <c r="O1410" t="str">
        <f>Table1[[#This Row],[KATEGORI]]</f>
        <v>IMPORT</v>
      </c>
    </row>
    <row r="1411" spans="1:15" ht="15.75" customHeight="1" x14ac:dyDescent="0.25">
      <c r="A1411">
        <v>2625</v>
      </c>
      <c r="B1411" t="s">
        <v>7</v>
      </c>
      <c r="C1411" t="s">
        <v>1128</v>
      </c>
      <c r="D1411" t="s">
        <v>62</v>
      </c>
      <c r="E1411">
        <v>1800</v>
      </c>
      <c r="F1411" t="s">
        <v>11</v>
      </c>
      <c r="G1411" t="s">
        <v>12</v>
      </c>
      <c r="H1411" t="s">
        <v>7</v>
      </c>
      <c r="I1411">
        <v>5</v>
      </c>
      <c r="J1411" t="str">
        <f>PROPER(Table1[[#This Row],[NAMA]])</f>
        <v>Kuas 251-11 Pagoda</v>
      </c>
      <c r="K1411">
        <f>Table1[[#This Row],[STOCK]]</f>
        <v>5</v>
      </c>
      <c r="L1411" t="str">
        <f>IF(Table1[[#This Row],[KODE]]="","",Table1[[#This Row],[KODE]])</f>
        <v/>
      </c>
      <c r="M1411" t="str">
        <f>IF(Table1[[#This Row],[QTY]]=0,"",CONCATENATE(Table1[[#This Row],[QTY]]," ",Table1[[#This Row],[STN]]))</f>
        <v>1800 PCS</v>
      </c>
      <c r="N1411" t="str">
        <f>Table1[[#This Row],[SUPPLIER]]</f>
        <v>IMPORT A6</v>
      </c>
      <c r="O1411" t="str">
        <f>Table1[[#This Row],[KATEGORI]]</f>
        <v>IMPORT</v>
      </c>
    </row>
    <row r="1412" spans="1:15" ht="15.75" customHeight="1" x14ac:dyDescent="0.25">
      <c r="A1412">
        <v>2626</v>
      </c>
      <c r="B1412" t="s">
        <v>7</v>
      </c>
      <c r="C1412" t="s">
        <v>1129</v>
      </c>
      <c r="D1412" t="s">
        <v>75</v>
      </c>
      <c r="E1412">
        <v>1800</v>
      </c>
      <c r="F1412" t="s">
        <v>11</v>
      </c>
      <c r="G1412" t="s">
        <v>12</v>
      </c>
      <c r="H1412" t="s">
        <v>7</v>
      </c>
      <c r="I1412">
        <v>11</v>
      </c>
      <c r="J1412" t="str">
        <f>PROPER(Table1[[#This Row],[NAMA]])</f>
        <v>Kuas 251-12</v>
      </c>
      <c r="K1412">
        <f>Table1[[#This Row],[STOCK]]</f>
        <v>11</v>
      </c>
      <c r="L1412" t="str">
        <f>IF(Table1[[#This Row],[KODE]]="","",Table1[[#This Row],[KODE]])</f>
        <v/>
      </c>
      <c r="M1412" t="str">
        <f>IF(Table1[[#This Row],[QTY]]=0,"",CONCATENATE(Table1[[#This Row],[QTY]]," ",Table1[[#This Row],[STN]]))</f>
        <v>1800 PCS</v>
      </c>
      <c r="N1412" t="str">
        <f>Table1[[#This Row],[SUPPLIER]]</f>
        <v>IMPORT C6</v>
      </c>
      <c r="O1412" t="str">
        <f>Table1[[#This Row],[KATEGORI]]</f>
        <v>IMPORT</v>
      </c>
    </row>
    <row r="1413" spans="1:15" ht="15.75" customHeight="1" x14ac:dyDescent="0.25">
      <c r="A1413">
        <v>2630</v>
      </c>
      <c r="B1413" t="s">
        <v>7</v>
      </c>
      <c r="C1413" t="s">
        <v>1130</v>
      </c>
      <c r="D1413" t="s">
        <v>62</v>
      </c>
      <c r="E1413">
        <v>3600</v>
      </c>
      <c r="F1413" t="s">
        <v>11</v>
      </c>
      <c r="G1413" t="s">
        <v>12</v>
      </c>
      <c r="H1413" t="s">
        <v>7</v>
      </c>
      <c r="I1413">
        <v>3</v>
      </c>
      <c r="J1413" t="str">
        <f>PROPER(Table1[[#This Row],[NAMA]])</f>
        <v>Kuas 251-3 Pagoda</v>
      </c>
      <c r="K1413">
        <f>Table1[[#This Row],[STOCK]]</f>
        <v>3</v>
      </c>
      <c r="L1413" t="str">
        <f>IF(Table1[[#This Row],[KODE]]="","",Table1[[#This Row],[KODE]])</f>
        <v/>
      </c>
      <c r="M1413" t="str">
        <f>IF(Table1[[#This Row],[QTY]]=0,"",CONCATENATE(Table1[[#This Row],[QTY]]," ",Table1[[#This Row],[STN]]))</f>
        <v>3600 PCS</v>
      </c>
      <c r="N1413" t="str">
        <f>Table1[[#This Row],[SUPPLIER]]</f>
        <v>IMPORT A6</v>
      </c>
      <c r="O1413" t="str">
        <f>Table1[[#This Row],[KATEGORI]]</f>
        <v>IMPORT</v>
      </c>
    </row>
    <row r="1414" spans="1:15" ht="15.75" customHeight="1" x14ac:dyDescent="0.25">
      <c r="A1414">
        <v>2631</v>
      </c>
      <c r="B1414" t="s">
        <v>7</v>
      </c>
      <c r="C1414" t="s">
        <v>1131</v>
      </c>
      <c r="D1414" t="s">
        <v>62</v>
      </c>
      <c r="E1414">
        <v>3600</v>
      </c>
      <c r="F1414" t="s">
        <v>11</v>
      </c>
      <c r="G1414" t="s">
        <v>12</v>
      </c>
      <c r="H1414" t="s">
        <v>7</v>
      </c>
      <c r="I1414">
        <v>5</v>
      </c>
      <c r="J1414" t="str">
        <f>PROPER(Table1[[#This Row],[NAMA]])</f>
        <v>Kuas 251-4 Pagoda</v>
      </c>
      <c r="K1414">
        <f>Table1[[#This Row],[STOCK]]</f>
        <v>5</v>
      </c>
      <c r="L1414" t="str">
        <f>IF(Table1[[#This Row],[KODE]]="","",Table1[[#This Row],[KODE]])</f>
        <v/>
      </c>
      <c r="M1414" t="str">
        <f>IF(Table1[[#This Row],[QTY]]=0,"",CONCATENATE(Table1[[#This Row],[QTY]]," ",Table1[[#This Row],[STN]]))</f>
        <v>3600 PCS</v>
      </c>
      <c r="N1414" t="str">
        <f>Table1[[#This Row],[SUPPLIER]]</f>
        <v>IMPORT A6</v>
      </c>
      <c r="O1414" t="str">
        <f>Table1[[#This Row],[KATEGORI]]</f>
        <v>IMPORT</v>
      </c>
    </row>
    <row r="1415" spans="1:15" ht="15.75" customHeight="1" x14ac:dyDescent="0.25">
      <c r="A1415">
        <v>2633</v>
      </c>
      <c r="B1415" t="s">
        <v>7</v>
      </c>
      <c r="C1415" t="s">
        <v>1132</v>
      </c>
      <c r="D1415" t="s">
        <v>62</v>
      </c>
      <c r="E1415">
        <v>3600</v>
      </c>
      <c r="F1415" t="s">
        <v>11</v>
      </c>
      <c r="G1415" t="s">
        <v>12</v>
      </c>
      <c r="H1415" t="s">
        <v>7</v>
      </c>
      <c r="I1415">
        <v>2</v>
      </c>
      <c r="J1415" t="str">
        <f>PROPER(Table1[[#This Row],[NAMA]])</f>
        <v>Kuas 251-6 Pagoda</v>
      </c>
      <c r="K1415">
        <f>Table1[[#This Row],[STOCK]]</f>
        <v>2</v>
      </c>
      <c r="L1415" t="str">
        <f>IF(Table1[[#This Row],[KODE]]="","",Table1[[#This Row],[KODE]])</f>
        <v/>
      </c>
      <c r="M1415" t="str">
        <f>IF(Table1[[#This Row],[QTY]]=0,"",CONCATENATE(Table1[[#This Row],[QTY]]," ",Table1[[#This Row],[STN]]))</f>
        <v>3600 PCS</v>
      </c>
      <c r="N1415" t="str">
        <f>Table1[[#This Row],[SUPPLIER]]</f>
        <v>IMPORT A6</v>
      </c>
      <c r="O1415" t="str">
        <f>Table1[[#This Row],[KATEGORI]]</f>
        <v>IMPORT</v>
      </c>
    </row>
    <row r="1416" spans="1:15" ht="15.75" customHeight="1" x14ac:dyDescent="0.25">
      <c r="A1416">
        <v>2634</v>
      </c>
      <c r="B1416" t="s">
        <v>7</v>
      </c>
      <c r="C1416" t="s">
        <v>1133</v>
      </c>
      <c r="D1416" t="s">
        <v>10</v>
      </c>
      <c r="E1416">
        <v>600</v>
      </c>
      <c r="F1416" t="s">
        <v>11</v>
      </c>
      <c r="G1416" t="s">
        <v>12</v>
      </c>
      <c r="H1416" t="s">
        <v>7</v>
      </c>
      <c r="I1416">
        <v>2</v>
      </c>
      <c r="J1416" t="str">
        <f>PROPER(Table1[[#This Row],[NAMA]])</f>
        <v>Kuas 251-6B</v>
      </c>
      <c r="K1416">
        <f>Table1[[#This Row],[STOCK]]</f>
        <v>2</v>
      </c>
      <c r="L1416" t="str">
        <f>IF(Table1[[#This Row],[KODE]]="","",Table1[[#This Row],[KODE]])</f>
        <v/>
      </c>
      <c r="M1416" t="str">
        <f>IF(Table1[[#This Row],[QTY]]=0,"",CONCATENATE(Table1[[#This Row],[QTY]]," ",Table1[[#This Row],[STN]]))</f>
        <v>600 PCS</v>
      </c>
      <c r="N1416" t="str">
        <f>Table1[[#This Row],[SUPPLIER]]</f>
        <v>IMPORT 2019</v>
      </c>
      <c r="O1416" t="str">
        <f>Table1[[#This Row],[KATEGORI]]</f>
        <v>IMPORT</v>
      </c>
    </row>
    <row r="1417" spans="1:15" ht="15.75" customHeight="1" x14ac:dyDescent="0.25">
      <c r="A1417">
        <v>2635</v>
      </c>
      <c r="B1417" t="s">
        <v>7</v>
      </c>
      <c r="C1417" t="s">
        <v>1134</v>
      </c>
      <c r="D1417" t="s">
        <v>59</v>
      </c>
      <c r="E1417">
        <v>600</v>
      </c>
      <c r="F1417" t="s">
        <v>11</v>
      </c>
      <c r="G1417" t="s">
        <v>12</v>
      </c>
      <c r="H1417" t="s">
        <v>7</v>
      </c>
      <c r="I1417">
        <v>4</v>
      </c>
      <c r="J1417" t="str">
        <f>PROPER(Table1[[#This Row],[NAMA]])</f>
        <v>Kuas 251-6Bj</v>
      </c>
      <c r="K1417">
        <f>Table1[[#This Row],[STOCK]]</f>
        <v>4</v>
      </c>
      <c r="L1417" t="str">
        <f>IF(Table1[[#This Row],[KODE]]="","",Table1[[#This Row],[KODE]])</f>
        <v/>
      </c>
      <c r="M1417" t="str">
        <f>IF(Table1[[#This Row],[QTY]]=0,"",CONCATENATE(Table1[[#This Row],[QTY]]," ",Table1[[#This Row],[STN]]))</f>
        <v>600 PCS</v>
      </c>
      <c r="N1417" t="str">
        <f>Table1[[#This Row],[SUPPLIER]]</f>
        <v>IMPORT C4</v>
      </c>
      <c r="O1417" t="str">
        <f>Table1[[#This Row],[KATEGORI]]</f>
        <v>IMPORT</v>
      </c>
    </row>
    <row r="1418" spans="1:15" ht="15.75" customHeight="1" x14ac:dyDescent="0.25">
      <c r="A1418">
        <v>2636</v>
      </c>
      <c r="B1418" t="s">
        <v>7</v>
      </c>
      <c r="C1418" t="s">
        <v>1135</v>
      </c>
      <c r="D1418" t="s">
        <v>59</v>
      </c>
      <c r="E1418">
        <v>600</v>
      </c>
      <c r="F1418" t="s">
        <v>11</v>
      </c>
      <c r="G1418" t="s">
        <v>12</v>
      </c>
      <c r="H1418" t="s">
        <v>7</v>
      </c>
      <c r="I1418">
        <v>1</v>
      </c>
      <c r="J1418" t="str">
        <f>PROPER(Table1[[#This Row],[NAMA]])</f>
        <v>Kuas 251-6Cb</v>
      </c>
      <c r="K1418">
        <f>Table1[[#This Row],[STOCK]]</f>
        <v>1</v>
      </c>
      <c r="L1418" t="str">
        <f>IF(Table1[[#This Row],[KODE]]="","",Table1[[#This Row],[KODE]])</f>
        <v/>
      </c>
      <c r="M1418" t="str">
        <f>IF(Table1[[#This Row],[QTY]]=0,"",CONCATENATE(Table1[[#This Row],[QTY]]," ",Table1[[#This Row],[STN]]))</f>
        <v>600 PCS</v>
      </c>
      <c r="N1418" t="str">
        <f>Table1[[#This Row],[SUPPLIER]]</f>
        <v>IMPORT C4</v>
      </c>
      <c r="O1418" t="str">
        <f>Table1[[#This Row],[KATEGORI]]</f>
        <v>IMPORT</v>
      </c>
    </row>
    <row r="1419" spans="1:15" ht="15.75" customHeight="1" x14ac:dyDescent="0.25">
      <c r="A1419">
        <v>2638</v>
      </c>
      <c r="B1419" t="s">
        <v>7</v>
      </c>
      <c r="C1419" t="s">
        <v>1136</v>
      </c>
      <c r="D1419" t="s">
        <v>644</v>
      </c>
      <c r="E1419">
        <v>600</v>
      </c>
      <c r="F1419" t="s">
        <v>11</v>
      </c>
      <c r="G1419" t="s">
        <v>12</v>
      </c>
      <c r="H1419" t="s">
        <v>7</v>
      </c>
      <c r="I1419">
        <v>8</v>
      </c>
      <c r="J1419" t="str">
        <f>PROPER(Table1[[#This Row],[NAMA]])</f>
        <v>Kuas 251-6Cj</v>
      </c>
      <c r="K1419">
        <f>Table1[[#This Row],[STOCK]]</f>
        <v>8</v>
      </c>
      <c r="L1419" t="str">
        <f>IF(Table1[[#This Row],[KODE]]="","",Table1[[#This Row],[KODE]])</f>
        <v/>
      </c>
      <c r="M1419" t="str">
        <f>IF(Table1[[#This Row],[QTY]]=0,"",CONCATENATE(Table1[[#This Row],[QTY]]," ",Table1[[#This Row],[STN]]))</f>
        <v>600 PCS</v>
      </c>
      <c r="N1419" t="str">
        <f>Table1[[#This Row],[SUPPLIER]]</f>
        <v>IMPORT D4</v>
      </c>
      <c r="O1419" t="str">
        <f>Table1[[#This Row],[KATEGORI]]</f>
        <v>IMPORT</v>
      </c>
    </row>
    <row r="1420" spans="1:15" ht="15.75" customHeight="1" x14ac:dyDescent="0.25">
      <c r="A1420">
        <v>2639</v>
      </c>
      <c r="B1420" t="s">
        <v>7</v>
      </c>
      <c r="C1420" t="s">
        <v>1137</v>
      </c>
      <c r="D1420" t="s">
        <v>59</v>
      </c>
      <c r="E1420">
        <v>600</v>
      </c>
      <c r="F1420" t="s">
        <v>11</v>
      </c>
      <c r="G1420" t="s">
        <v>12</v>
      </c>
      <c r="H1420" t="s">
        <v>7</v>
      </c>
      <c r="I1420">
        <v>7</v>
      </c>
      <c r="J1420" t="str">
        <f>PROPER(Table1[[#This Row],[NAMA]])</f>
        <v>Kuas 251-6Lb</v>
      </c>
      <c r="K1420">
        <f>Table1[[#This Row],[STOCK]]</f>
        <v>7</v>
      </c>
      <c r="L1420" t="str">
        <f>IF(Table1[[#This Row],[KODE]]="","",Table1[[#This Row],[KODE]])</f>
        <v/>
      </c>
      <c r="M1420" t="str">
        <f>IF(Table1[[#This Row],[QTY]]=0,"",CONCATENATE(Table1[[#This Row],[QTY]]," ",Table1[[#This Row],[STN]]))</f>
        <v>600 PCS</v>
      </c>
      <c r="N1420" t="str">
        <f>Table1[[#This Row],[SUPPLIER]]</f>
        <v>IMPORT C4</v>
      </c>
      <c r="O1420" t="str">
        <f>Table1[[#This Row],[KATEGORI]]</f>
        <v>IMPORT</v>
      </c>
    </row>
    <row r="1421" spans="1:15" ht="15.75" customHeight="1" x14ac:dyDescent="0.25">
      <c r="A1421">
        <v>2641</v>
      </c>
      <c r="B1421" t="s">
        <v>7</v>
      </c>
      <c r="C1421" t="s">
        <v>1138</v>
      </c>
      <c r="D1421" t="s">
        <v>59</v>
      </c>
      <c r="E1421">
        <v>600</v>
      </c>
      <c r="F1421" t="s">
        <v>11</v>
      </c>
      <c r="G1421" t="s">
        <v>12</v>
      </c>
      <c r="H1421" t="s">
        <v>7</v>
      </c>
      <c r="I1421">
        <v>3</v>
      </c>
      <c r="J1421" t="str">
        <f>PROPER(Table1[[#This Row],[NAMA]])</f>
        <v>Kuas 251-6Tj</v>
      </c>
      <c r="K1421">
        <f>Table1[[#This Row],[STOCK]]</f>
        <v>3</v>
      </c>
      <c r="L1421" t="str">
        <f>IF(Table1[[#This Row],[KODE]]="","",Table1[[#This Row],[KODE]])</f>
        <v/>
      </c>
      <c r="M1421" t="str">
        <f>IF(Table1[[#This Row],[QTY]]=0,"",CONCATENATE(Table1[[#This Row],[QTY]]," ",Table1[[#This Row],[STN]]))</f>
        <v>600 PCS</v>
      </c>
      <c r="N1421" t="str">
        <f>Table1[[#This Row],[SUPPLIER]]</f>
        <v>IMPORT C4</v>
      </c>
      <c r="O1421" t="str">
        <f>Table1[[#This Row],[KATEGORI]]</f>
        <v>IMPORT</v>
      </c>
    </row>
    <row r="1422" spans="1:15" ht="15.75" customHeight="1" x14ac:dyDescent="0.25">
      <c r="A1422">
        <v>2642</v>
      </c>
      <c r="B1422" t="s">
        <v>7</v>
      </c>
      <c r="C1422" t="s">
        <v>1139</v>
      </c>
      <c r="D1422" t="s">
        <v>75</v>
      </c>
      <c r="E1422">
        <v>3600</v>
      </c>
      <c r="F1422" t="s">
        <v>11</v>
      </c>
      <c r="G1422" t="s">
        <v>12</v>
      </c>
      <c r="H1422" t="s">
        <v>7</v>
      </c>
      <c r="I1422">
        <v>5</v>
      </c>
      <c r="J1422" t="str">
        <f>PROPER(Table1[[#This Row],[NAMA]])</f>
        <v>Kuas 251-7</v>
      </c>
      <c r="K1422">
        <f>Table1[[#This Row],[STOCK]]</f>
        <v>5</v>
      </c>
      <c r="L1422" t="str">
        <f>IF(Table1[[#This Row],[KODE]]="","",Table1[[#This Row],[KODE]])</f>
        <v/>
      </c>
      <c r="M1422" t="str">
        <f>IF(Table1[[#This Row],[QTY]]=0,"",CONCATENATE(Table1[[#This Row],[QTY]]," ",Table1[[#This Row],[STN]]))</f>
        <v>3600 PCS</v>
      </c>
      <c r="N1422" t="str">
        <f>Table1[[#This Row],[SUPPLIER]]</f>
        <v>IMPORT C6</v>
      </c>
      <c r="O1422" t="str">
        <f>Table1[[#This Row],[KATEGORI]]</f>
        <v>IMPORT</v>
      </c>
    </row>
    <row r="1423" spans="1:15" ht="15.75" customHeight="1" x14ac:dyDescent="0.25">
      <c r="A1423">
        <v>2643</v>
      </c>
      <c r="B1423" t="s">
        <v>7</v>
      </c>
      <c r="C1423" t="s">
        <v>1140</v>
      </c>
      <c r="D1423" t="s">
        <v>62</v>
      </c>
      <c r="E1423">
        <v>3600</v>
      </c>
      <c r="F1423" t="s">
        <v>11</v>
      </c>
      <c r="G1423" t="s">
        <v>12</v>
      </c>
      <c r="H1423" t="s">
        <v>7</v>
      </c>
      <c r="I1423">
        <v>1</v>
      </c>
      <c r="J1423" t="str">
        <f>PROPER(Table1[[#This Row],[NAMA]])</f>
        <v>Kuas 251-7 Pagoda</v>
      </c>
      <c r="K1423">
        <f>Table1[[#This Row],[STOCK]]</f>
        <v>1</v>
      </c>
      <c r="L1423" t="str">
        <f>IF(Table1[[#This Row],[KODE]]="","",Table1[[#This Row],[KODE]])</f>
        <v/>
      </c>
      <c r="M1423" t="str">
        <f>IF(Table1[[#This Row],[QTY]]=0,"",CONCATENATE(Table1[[#This Row],[QTY]]," ",Table1[[#This Row],[STN]]))</f>
        <v>3600 PCS</v>
      </c>
      <c r="N1423" t="str">
        <f>Table1[[#This Row],[SUPPLIER]]</f>
        <v>IMPORT A6</v>
      </c>
      <c r="O1423" t="str">
        <f>Table1[[#This Row],[KATEGORI]]</f>
        <v>IMPORT</v>
      </c>
    </row>
    <row r="1424" spans="1:15" ht="15.75" customHeight="1" x14ac:dyDescent="0.25">
      <c r="A1424">
        <v>2644</v>
      </c>
      <c r="B1424" t="s">
        <v>7</v>
      </c>
      <c r="C1424" t="s">
        <v>1141</v>
      </c>
      <c r="D1424" t="s">
        <v>10</v>
      </c>
      <c r="E1424">
        <v>600</v>
      </c>
      <c r="F1424" t="s">
        <v>11</v>
      </c>
      <c r="G1424" t="s">
        <v>12</v>
      </c>
      <c r="H1424" t="s">
        <v>7</v>
      </c>
      <c r="I1424">
        <v>1</v>
      </c>
      <c r="J1424" t="str">
        <f>PROPER(Table1[[#This Row],[NAMA]])</f>
        <v>Kuas 251-73A</v>
      </c>
      <c r="K1424">
        <f>Table1[[#This Row],[STOCK]]</f>
        <v>1</v>
      </c>
      <c r="L1424" t="str">
        <f>IF(Table1[[#This Row],[KODE]]="","",Table1[[#This Row],[KODE]])</f>
        <v/>
      </c>
      <c r="M1424" t="str">
        <f>IF(Table1[[#This Row],[QTY]]=0,"",CONCATENATE(Table1[[#This Row],[QTY]]," ",Table1[[#This Row],[STN]]))</f>
        <v>600 PCS</v>
      </c>
      <c r="N1424" t="str">
        <f>Table1[[#This Row],[SUPPLIER]]</f>
        <v>IMPORT 2019</v>
      </c>
      <c r="O1424" t="str">
        <f>Table1[[#This Row],[KATEGORI]]</f>
        <v>IMPORT</v>
      </c>
    </row>
    <row r="1425" spans="1:15" ht="15.75" customHeight="1" x14ac:dyDescent="0.25">
      <c r="A1425">
        <v>2646</v>
      </c>
      <c r="B1425" t="s">
        <v>7</v>
      </c>
      <c r="C1425" t="s">
        <v>1142</v>
      </c>
      <c r="D1425" t="s">
        <v>62</v>
      </c>
      <c r="E1425">
        <v>3600</v>
      </c>
      <c r="F1425" t="s">
        <v>11</v>
      </c>
      <c r="G1425" t="s">
        <v>12</v>
      </c>
      <c r="H1425" t="s">
        <v>7</v>
      </c>
      <c r="I1425">
        <v>3</v>
      </c>
      <c r="J1425" t="str">
        <f>PROPER(Table1[[#This Row],[NAMA]])</f>
        <v>Kuas 251-8 Pagoda</v>
      </c>
      <c r="K1425">
        <f>Table1[[#This Row],[STOCK]]</f>
        <v>3</v>
      </c>
      <c r="L1425" t="str">
        <f>IF(Table1[[#This Row],[KODE]]="","",Table1[[#This Row],[KODE]])</f>
        <v/>
      </c>
      <c r="M1425" t="str">
        <f>IF(Table1[[#This Row],[QTY]]=0,"",CONCATENATE(Table1[[#This Row],[QTY]]," ",Table1[[#This Row],[STN]]))</f>
        <v>3600 PCS</v>
      </c>
      <c r="N1425" t="str">
        <f>Table1[[#This Row],[SUPPLIER]]</f>
        <v>IMPORT A6</v>
      </c>
      <c r="O1425" t="str">
        <f>Table1[[#This Row],[KATEGORI]]</f>
        <v>IMPORT</v>
      </c>
    </row>
    <row r="1426" spans="1:15" ht="15.75" customHeight="1" x14ac:dyDescent="0.25">
      <c r="A1426">
        <v>2648</v>
      </c>
      <c r="B1426" t="s">
        <v>7</v>
      </c>
      <c r="C1426" t="s">
        <v>1143</v>
      </c>
      <c r="D1426" t="s">
        <v>62</v>
      </c>
      <c r="E1426">
        <v>3600</v>
      </c>
      <c r="F1426" t="s">
        <v>11</v>
      </c>
      <c r="G1426" t="s">
        <v>12</v>
      </c>
      <c r="H1426" t="s">
        <v>7</v>
      </c>
      <c r="I1426">
        <v>5</v>
      </c>
      <c r="J1426" t="str">
        <f>PROPER(Table1[[#This Row],[NAMA]])</f>
        <v>Kuas 251-9 Pagoda</v>
      </c>
      <c r="K1426">
        <f>Table1[[#This Row],[STOCK]]</f>
        <v>5</v>
      </c>
      <c r="L1426" t="str">
        <f>IF(Table1[[#This Row],[KODE]]="","",Table1[[#This Row],[KODE]])</f>
        <v/>
      </c>
      <c r="M1426" t="str">
        <f>IF(Table1[[#This Row],[QTY]]=0,"",CONCATENATE(Table1[[#This Row],[QTY]]," ",Table1[[#This Row],[STN]]))</f>
        <v>3600 PCS</v>
      </c>
      <c r="N1426" t="str">
        <f>Table1[[#This Row],[SUPPLIER]]</f>
        <v>IMPORT A6</v>
      </c>
      <c r="O1426" t="str">
        <f>Table1[[#This Row],[KATEGORI]]</f>
        <v>IMPORT</v>
      </c>
    </row>
    <row r="1427" spans="1:15" ht="15.75" customHeight="1" x14ac:dyDescent="0.25">
      <c r="A1427">
        <v>2649</v>
      </c>
      <c r="B1427" t="s">
        <v>7</v>
      </c>
      <c r="C1427" t="s">
        <v>2397</v>
      </c>
      <c r="D1427" t="s">
        <v>2395</v>
      </c>
      <c r="E1427">
        <v>360</v>
      </c>
      <c r="F1427" t="s">
        <v>11</v>
      </c>
      <c r="G1427" t="s">
        <v>12</v>
      </c>
      <c r="H1427" t="s">
        <v>7</v>
      </c>
      <c r="I1427">
        <v>14</v>
      </c>
      <c r="J1427" t="str">
        <f>PROPER(Table1[[#This Row],[NAMA]])</f>
        <v>Kuas 661-1</v>
      </c>
      <c r="K1427">
        <f>Table1[[#This Row],[STOCK]]</f>
        <v>14</v>
      </c>
      <c r="L1427" t="str">
        <f>IF(Table1[[#This Row],[KODE]]="","",Table1[[#This Row],[KODE]])</f>
        <v/>
      </c>
      <c r="M1427" t="str">
        <f>IF(Table1[[#This Row],[QTY]]=0,"",CONCATENATE(Table1[[#This Row],[QTY]]," ",Table1[[#This Row],[STN]]))</f>
        <v>360 PCS</v>
      </c>
      <c r="N1427" t="str">
        <f>Table1[[#This Row],[SUPPLIER]]</f>
        <v>IMPORT D11</v>
      </c>
      <c r="O1427" t="str">
        <f>Table1[[#This Row],[KATEGORI]]</f>
        <v>IMPORT</v>
      </c>
    </row>
    <row r="1428" spans="1:15" ht="15.75" customHeight="1" x14ac:dyDescent="0.25">
      <c r="A1428">
        <v>2650</v>
      </c>
      <c r="B1428" t="s">
        <v>7</v>
      </c>
      <c r="C1428" t="s">
        <v>2405</v>
      </c>
      <c r="D1428" t="s">
        <v>2395</v>
      </c>
      <c r="E1428">
        <v>360</v>
      </c>
      <c r="F1428" t="s">
        <v>11</v>
      </c>
      <c r="G1428" t="s">
        <v>12</v>
      </c>
      <c r="H1428" t="s">
        <v>7</v>
      </c>
      <c r="I1428">
        <v>4</v>
      </c>
      <c r="J1428" t="str">
        <f>PROPER(Table1[[#This Row],[NAMA]])</f>
        <v>Kuas 661-10</v>
      </c>
      <c r="K1428">
        <f>Table1[[#This Row],[STOCK]]</f>
        <v>4</v>
      </c>
      <c r="L1428" t="str">
        <f>IF(Table1[[#This Row],[KODE]]="","",Table1[[#This Row],[KODE]])</f>
        <v/>
      </c>
      <c r="M1428" t="str">
        <f>IF(Table1[[#This Row],[QTY]]=0,"",CONCATENATE(Table1[[#This Row],[QTY]]," ",Table1[[#This Row],[STN]]))</f>
        <v>360 PCS</v>
      </c>
      <c r="N1428" t="str">
        <f>Table1[[#This Row],[SUPPLIER]]</f>
        <v>IMPORT D11</v>
      </c>
      <c r="O1428" t="str">
        <f>Table1[[#This Row],[KATEGORI]]</f>
        <v>IMPORT</v>
      </c>
    </row>
    <row r="1429" spans="1:15" ht="15.75" customHeight="1" x14ac:dyDescent="0.25">
      <c r="A1429">
        <v>2651</v>
      </c>
      <c r="B1429" t="s">
        <v>7</v>
      </c>
      <c r="C1429" t="s">
        <v>2406</v>
      </c>
      <c r="D1429" t="s">
        <v>2395</v>
      </c>
      <c r="E1429">
        <v>360</v>
      </c>
      <c r="F1429" t="s">
        <v>11</v>
      </c>
      <c r="G1429" t="s">
        <v>12</v>
      </c>
      <c r="H1429" t="s">
        <v>7</v>
      </c>
      <c r="I1429">
        <v>4</v>
      </c>
      <c r="J1429" t="str">
        <f>PROPER(Table1[[#This Row],[NAMA]])</f>
        <v>Kuas 661-11</v>
      </c>
      <c r="K1429">
        <f>Table1[[#This Row],[STOCK]]</f>
        <v>4</v>
      </c>
      <c r="L1429" t="str">
        <f>IF(Table1[[#This Row],[KODE]]="","",Table1[[#This Row],[KODE]])</f>
        <v/>
      </c>
      <c r="M1429" t="str">
        <f>IF(Table1[[#This Row],[QTY]]=0,"",CONCATENATE(Table1[[#This Row],[QTY]]," ",Table1[[#This Row],[STN]]))</f>
        <v>360 PCS</v>
      </c>
      <c r="N1429" t="str">
        <f>Table1[[#This Row],[SUPPLIER]]</f>
        <v>IMPORT D11</v>
      </c>
      <c r="O1429" t="str">
        <f>Table1[[#This Row],[KATEGORI]]</f>
        <v>IMPORT</v>
      </c>
    </row>
    <row r="1430" spans="1:15" ht="15.75" customHeight="1" x14ac:dyDescent="0.25">
      <c r="A1430">
        <v>2652</v>
      </c>
      <c r="B1430" t="s">
        <v>7</v>
      </c>
      <c r="C1430" t="s">
        <v>2407</v>
      </c>
      <c r="D1430" t="s">
        <v>2395</v>
      </c>
      <c r="E1430">
        <v>360</v>
      </c>
      <c r="F1430" t="s">
        <v>11</v>
      </c>
      <c r="G1430" t="s">
        <v>12</v>
      </c>
      <c r="H1430" t="s">
        <v>7</v>
      </c>
      <c r="I1430">
        <v>4</v>
      </c>
      <c r="J1430" t="str">
        <f>PROPER(Table1[[#This Row],[NAMA]])</f>
        <v>Kuas 661-12</v>
      </c>
      <c r="K1430">
        <f>Table1[[#This Row],[STOCK]]</f>
        <v>4</v>
      </c>
      <c r="L1430" t="str">
        <f>IF(Table1[[#This Row],[KODE]]="","",Table1[[#This Row],[KODE]])</f>
        <v/>
      </c>
      <c r="M1430" t="str">
        <f>IF(Table1[[#This Row],[QTY]]=0,"",CONCATENATE(Table1[[#This Row],[QTY]]," ",Table1[[#This Row],[STN]]))</f>
        <v>360 PCS</v>
      </c>
      <c r="N1430" t="str">
        <f>Table1[[#This Row],[SUPPLIER]]</f>
        <v>IMPORT D11</v>
      </c>
      <c r="O1430" t="str">
        <f>Table1[[#This Row],[KATEGORI]]</f>
        <v>IMPORT</v>
      </c>
    </row>
    <row r="1431" spans="1:15" ht="15.75" customHeight="1" x14ac:dyDescent="0.25">
      <c r="A1431">
        <v>2653</v>
      </c>
      <c r="B1431" t="s">
        <v>7</v>
      </c>
      <c r="C1431" t="s">
        <v>2398</v>
      </c>
      <c r="D1431" t="s">
        <v>2395</v>
      </c>
      <c r="E1431">
        <v>360</v>
      </c>
      <c r="F1431" t="s">
        <v>11</v>
      </c>
      <c r="G1431" t="s">
        <v>12</v>
      </c>
      <c r="H1431" t="s">
        <v>7</v>
      </c>
      <c r="I1431">
        <v>13</v>
      </c>
      <c r="J1431" t="str">
        <f>PROPER(Table1[[#This Row],[NAMA]])</f>
        <v>Kuas 661-2</v>
      </c>
      <c r="K1431">
        <f>Table1[[#This Row],[STOCK]]</f>
        <v>13</v>
      </c>
      <c r="L1431" t="str">
        <f>IF(Table1[[#This Row],[KODE]]="","",Table1[[#This Row],[KODE]])</f>
        <v/>
      </c>
      <c r="M1431" t="str">
        <f>IF(Table1[[#This Row],[QTY]]=0,"",CONCATENATE(Table1[[#This Row],[QTY]]," ",Table1[[#This Row],[STN]]))</f>
        <v>360 PCS</v>
      </c>
      <c r="N1431" t="str">
        <f>Table1[[#This Row],[SUPPLIER]]</f>
        <v>IMPORT D11</v>
      </c>
      <c r="O1431" t="str">
        <f>Table1[[#This Row],[KATEGORI]]</f>
        <v>IMPORT</v>
      </c>
    </row>
    <row r="1432" spans="1:15" ht="15.75" customHeight="1" x14ac:dyDescent="0.25">
      <c r="A1432">
        <v>2654</v>
      </c>
      <c r="B1432" t="s">
        <v>7</v>
      </c>
      <c r="C1432" t="s">
        <v>2399</v>
      </c>
      <c r="D1432" t="s">
        <v>2395</v>
      </c>
      <c r="E1432">
        <v>360</v>
      </c>
      <c r="F1432" t="s">
        <v>11</v>
      </c>
      <c r="G1432" t="s">
        <v>12</v>
      </c>
      <c r="H1432" t="s">
        <v>7</v>
      </c>
      <c r="I1432">
        <v>9</v>
      </c>
      <c r="J1432" t="str">
        <f>PROPER(Table1[[#This Row],[NAMA]])</f>
        <v>Kuas 661-3</v>
      </c>
      <c r="K1432">
        <f>Table1[[#This Row],[STOCK]]</f>
        <v>9</v>
      </c>
      <c r="L1432" t="str">
        <f>IF(Table1[[#This Row],[KODE]]="","",Table1[[#This Row],[KODE]])</f>
        <v/>
      </c>
      <c r="M1432" t="str">
        <f>IF(Table1[[#This Row],[QTY]]=0,"",CONCATENATE(Table1[[#This Row],[QTY]]," ",Table1[[#This Row],[STN]]))</f>
        <v>360 PCS</v>
      </c>
      <c r="N1432" t="str">
        <f>Table1[[#This Row],[SUPPLIER]]</f>
        <v>IMPORT D11</v>
      </c>
      <c r="O1432" t="str">
        <f>Table1[[#This Row],[KATEGORI]]</f>
        <v>IMPORT</v>
      </c>
    </row>
    <row r="1433" spans="1:15" ht="15.75" customHeight="1" x14ac:dyDescent="0.25">
      <c r="A1433">
        <v>2655</v>
      </c>
      <c r="B1433" t="s">
        <v>7</v>
      </c>
      <c r="C1433" t="s">
        <v>2400</v>
      </c>
      <c r="D1433" t="s">
        <v>2395</v>
      </c>
      <c r="E1433">
        <v>360</v>
      </c>
      <c r="F1433" t="s">
        <v>11</v>
      </c>
      <c r="G1433" t="s">
        <v>12</v>
      </c>
      <c r="H1433" t="s">
        <v>7</v>
      </c>
      <c r="I1433">
        <v>9</v>
      </c>
      <c r="J1433" t="str">
        <f>PROPER(Table1[[#This Row],[NAMA]])</f>
        <v>Kuas 661-4</v>
      </c>
      <c r="K1433">
        <f>Table1[[#This Row],[STOCK]]</f>
        <v>9</v>
      </c>
      <c r="L1433" t="str">
        <f>IF(Table1[[#This Row],[KODE]]="","",Table1[[#This Row],[KODE]])</f>
        <v/>
      </c>
      <c r="M1433" t="str">
        <f>IF(Table1[[#This Row],[QTY]]=0,"",CONCATENATE(Table1[[#This Row],[QTY]]," ",Table1[[#This Row],[STN]]))</f>
        <v>360 PCS</v>
      </c>
      <c r="N1433" t="str">
        <f>Table1[[#This Row],[SUPPLIER]]</f>
        <v>IMPORT D11</v>
      </c>
      <c r="O1433" t="str">
        <f>Table1[[#This Row],[KATEGORI]]</f>
        <v>IMPORT</v>
      </c>
    </row>
    <row r="1434" spans="1:15" ht="15.75" customHeight="1" x14ac:dyDescent="0.25">
      <c r="A1434">
        <v>2656</v>
      </c>
      <c r="B1434" t="s">
        <v>7</v>
      </c>
      <c r="C1434" t="s">
        <v>2401</v>
      </c>
      <c r="D1434" t="s">
        <v>2395</v>
      </c>
      <c r="E1434">
        <v>360</v>
      </c>
      <c r="F1434" t="s">
        <v>11</v>
      </c>
      <c r="G1434" t="s">
        <v>12</v>
      </c>
      <c r="H1434" t="s">
        <v>7</v>
      </c>
      <c r="I1434">
        <v>9</v>
      </c>
      <c r="J1434" t="str">
        <f>PROPER(Table1[[#This Row],[NAMA]])</f>
        <v>Kuas 661-5</v>
      </c>
      <c r="K1434">
        <f>Table1[[#This Row],[STOCK]]</f>
        <v>9</v>
      </c>
      <c r="L1434" t="str">
        <f>IF(Table1[[#This Row],[KODE]]="","",Table1[[#This Row],[KODE]])</f>
        <v/>
      </c>
      <c r="M1434" t="str">
        <f>IF(Table1[[#This Row],[QTY]]=0,"",CONCATENATE(Table1[[#This Row],[QTY]]," ",Table1[[#This Row],[STN]]))</f>
        <v>360 PCS</v>
      </c>
      <c r="N1434" t="str">
        <f>Table1[[#This Row],[SUPPLIER]]</f>
        <v>IMPORT D11</v>
      </c>
      <c r="O1434" t="str">
        <f>Table1[[#This Row],[KATEGORI]]</f>
        <v>IMPORT</v>
      </c>
    </row>
    <row r="1435" spans="1:15" ht="15.75" customHeight="1" x14ac:dyDescent="0.25">
      <c r="A1435">
        <v>2657</v>
      </c>
      <c r="B1435" t="s">
        <v>7</v>
      </c>
      <c r="C1435" t="s">
        <v>2402</v>
      </c>
      <c r="D1435" t="s">
        <v>2395</v>
      </c>
      <c r="E1435">
        <v>360</v>
      </c>
      <c r="F1435" t="s">
        <v>11</v>
      </c>
      <c r="G1435" t="s">
        <v>12</v>
      </c>
      <c r="H1435" t="s">
        <v>7</v>
      </c>
      <c r="I1435">
        <v>9</v>
      </c>
      <c r="J1435" t="str">
        <f>PROPER(Table1[[#This Row],[NAMA]])</f>
        <v>Kuas 661-6</v>
      </c>
      <c r="K1435">
        <f>Table1[[#This Row],[STOCK]]</f>
        <v>9</v>
      </c>
      <c r="L1435" t="str">
        <f>IF(Table1[[#This Row],[KODE]]="","",Table1[[#This Row],[KODE]])</f>
        <v/>
      </c>
      <c r="M1435" t="str">
        <f>IF(Table1[[#This Row],[QTY]]=0,"",CONCATENATE(Table1[[#This Row],[QTY]]," ",Table1[[#This Row],[STN]]))</f>
        <v>360 PCS</v>
      </c>
      <c r="N1435" t="str">
        <f>Table1[[#This Row],[SUPPLIER]]</f>
        <v>IMPORT D11</v>
      </c>
      <c r="O1435" t="str">
        <f>Table1[[#This Row],[KATEGORI]]</f>
        <v>IMPORT</v>
      </c>
    </row>
    <row r="1436" spans="1:15" ht="15.75" customHeight="1" x14ac:dyDescent="0.25">
      <c r="A1436">
        <v>2658</v>
      </c>
      <c r="B1436" t="s">
        <v>7</v>
      </c>
      <c r="C1436" t="s">
        <v>2403</v>
      </c>
      <c r="D1436" t="s">
        <v>2395</v>
      </c>
      <c r="E1436">
        <v>360</v>
      </c>
      <c r="F1436" t="s">
        <v>11</v>
      </c>
      <c r="G1436" t="s">
        <v>12</v>
      </c>
      <c r="H1436" t="s">
        <v>7</v>
      </c>
      <c r="I1436">
        <v>4</v>
      </c>
      <c r="J1436" t="str">
        <f>PROPER(Table1[[#This Row],[NAMA]])</f>
        <v>Kuas 661-7</v>
      </c>
      <c r="K1436">
        <f>Table1[[#This Row],[STOCK]]</f>
        <v>4</v>
      </c>
      <c r="L1436" t="str">
        <f>IF(Table1[[#This Row],[KODE]]="","",Table1[[#This Row],[KODE]])</f>
        <v/>
      </c>
      <c r="M1436" t="str">
        <f>IF(Table1[[#This Row],[QTY]]=0,"",CONCATENATE(Table1[[#This Row],[QTY]]," ",Table1[[#This Row],[STN]]))</f>
        <v>360 PCS</v>
      </c>
      <c r="N1436" t="str">
        <f>Table1[[#This Row],[SUPPLIER]]</f>
        <v>IMPORT D11</v>
      </c>
      <c r="O1436" t="str">
        <f>Table1[[#This Row],[KATEGORI]]</f>
        <v>IMPORT</v>
      </c>
    </row>
    <row r="1437" spans="1:15" ht="15.75" customHeight="1" x14ac:dyDescent="0.25">
      <c r="A1437">
        <v>2659</v>
      </c>
      <c r="B1437" t="s">
        <v>7</v>
      </c>
      <c r="C1437" t="s">
        <v>1144</v>
      </c>
      <c r="D1437" t="s">
        <v>10</v>
      </c>
      <c r="E1437">
        <v>480</v>
      </c>
      <c r="F1437" t="s">
        <v>11</v>
      </c>
      <c r="G1437" t="s">
        <v>12</v>
      </c>
      <c r="H1437" t="s">
        <v>7</v>
      </c>
      <c r="I1437">
        <v>11</v>
      </c>
      <c r="J1437" t="str">
        <f>PROPER(Table1[[#This Row],[NAMA]])</f>
        <v>Kuas 661-8</v>
      </c>
      <c r="K1437">
        <f>Table1[[#This Row],[STOCK]]</f>
        <v>11</v>
      </c>
      <c r="L1437" t="str">
        <f>IF(Table1[[#This Row],[KODE]]="","",Table1[[#This Row],[KODE]])</f>
        <v/>
      </c>
      <c r="M1437" t="str">
        <f>IF(Table1[[#This Row],[QTY]]=0,"",CONCATENATE(Table1[[#This Row],[QTY]]," ",Table1[[#This Row],[STN]]))</f>
        <v>480 PCS</v>
      </c>
      <c r="N1437" t="str">
        <f>Table1[[#This Row],[SUPPLIER]]</f>
        <v>IMPORT 2019</v>
      </c>
      <c r="O1437" t="str">
        <f>Table1[[#This Row],[KATEGORI]]</f>
        <v>IMPORT</v>
      </c>
    </row>
    <row r="1438" spans="1:15" ht="15.75" customHeight="1" x14ac:dyDescent="0.25">
      <c r="A1438">
        <v>2660</v>
      </c>
      <c r="B1438" t="s">
        <v>7</v>
      </c>
      <c r="C1438" t="s">
        <v>1144</v>
      </c>
      <c r="D1438" t="s">
        <v>2395</v>
      </c>
      <c r="E1438">
        <v>360</v>
      </c>
      <c r="F1438" t="s">
        <v>11</v>
      </c>
      <c r="G1438" t="s">
        <v>12</v>
      </c>
      <c r="H1438" t="s">
        <v>7</v>
      </c>
      <c r="I1438">
        <v>4</v>
      </c>
      <c r="J1438" t="str">
        <f>PROPER(Table1[[#This Row],[NAMA]])</f>
        <v>Kuas 661-8</v>
      </c>
      <c r="K1438">
        <f>Table1[[#This Row],[STOCK]]</f>
        <v>4</v>
      </c>
      <c r="L1438" t="str">
        <f>IF(Table1[[#This Row],[KODE]]="","",Table1[[#This Row],[KODE]])</f>
        <v/>
      </c>
      <c r="M1438" t="str">
        <f>IF(Table1[[#This Row],[QTY]]=0,"",CONCATENATE(Table1[[#This Row],[QTY]]," ",Table1[[#This Row],[STN]]))</f>
        <v>360 PCS</v>
      </c>
      <c r="N1438" t="str">
        <f>Table1[[#This Row],[SUPPLIER]]</f>
        <v>IMPORT D11</v>
      </c>
      <c r="O1438" t="str">
        <f>Table1[[#This Row],[KATEGORI]]</f>
        <v>IMPORT</v>
      </c>
    </row>
    <row r="1439" spans="1:15" ht="15.75" customHeight="1" x14ac:dyDescent="0.25">
      <c r="A1439">
        <v>2661</v>
      </c>
      <c r="B1439" t="s">
        <v>7</v>
      </c>
      <c r="C1439" t="s">
        <v>2404</v>
      </c>
      <c r="D1439" t="s">
        <v>2395</v>
      </c>
      <c r="E1439">
        <v>360</v>
      </c>
      <c r="F1439" t="s">
        <v>11</v>
      </c>
      <c r="G1439" t="s">
        <v>12</v>
      </c>
      <c r="H1439" t="s">
        <v>7</v>
      </c>
      <c r="I1439">
        <v>4</v>
      </c>
      <c r="J1439" t="str">
        <f>PROPER(Table1[[#This Row],[NAMA]])</f>
        <v>Kuas 661-9</v>
      </c>
      <c r="K1439">
        <f>Table1[[#This Row],[STOCK]]</f>
        <v>4</v>
      </c>
      <c r="L1439" t="str">
        <f>IF(Table1[[#This Row],[KODE]]="","",Table1[[#This Row],[KODE]])</f>
        <v/>
      </c>
      <c r="M1439" t="str">
        <f>IF(Table1[[#This Row],[QTY]]=0,"",CONCATENATE(Table1[[#This Row],[QTY]]," ",Table1[[#This Row],[STN]]))</f>
        <v>360 PCS</v>
      </c>
      <c r="N1439" t="str">
        <f>Table1[[#This Row],[SUPPLIER]]</f>
        <v>IMPORT D11</v>
      </c>
      <c r="O1439" t="str">
        <f>Table1[[#This Row],[KATEGORI]]</f>
        <v>IMPORT</v>
      </c>
    </row>
    <row r="1440" spans="1:15" ht="15.75" customHeight="1" x14ac:dyDescent="0.25">
      <c r="A1440">
        <v>2662</v>
      </c>
      <c r="B1440" t="s">
        <v>7</v>
      </c>
      <c r="C1440" t="s">
        <v>1145</v>
      </c>
      <c r="D1440" t="s">
        <v>10</v>
      </c>
      <c r="E1440">
        <v>480</v>
      </c>
      <c r="F1440" t="s">
        <v>11</v>
      </c>
      <c r="G1440" t="s">
        <v>12</v>
      </c>
      <c r="H1440" t="s">
        <v>7</v>
      </c>
      <c r="I1440">
        <v>3</v>
      </c>
      <c r="J1440" t="str">
        <f>PROPER(Table1[[#This Row],[NAMA]])</f>
        <v>Kuas 856</v>
      </c>
      <c r="K1440">
        <f>Table1[[#This Row],[STOCK]]</f>
        <v>3</v>
      </c>
      <c r="L1440" t="str">
        <f>IF(Table1[[#This Row],[KODE]]="","",Table1[[#This Row],[KODE]])</f>
        <v/>
      </c>
      <c r="M1440" t="str">
        <f>IF(Table1[[#This Row],[QTY]]=0,"",CONCATENATE(Table1[[#This Row],[QTY]]," ",Table1[[#This Row],[STN]]))</f>
        <v>480 PCS</v>
      </c>
      <c r="N1440" t="str">
        <f>Table1[[#This Row],[SUPPLIER]]</f>
        <v>IMPORT 2019</v>
      </c>
      <c r="O1440" t="str">
        <f>Table1[[#This Row],[KATEGORI]]</f>
        <v>IMPORT</v>
      </c>
    </row>
    <row r="1441" spans="1:15" ht="15.75" customHeight="1" x14ac:dyDescent="0.25">
      <c r="A1441">
        <v>2663</v>
      </c>
      <c r="B1441" t="s">
        <v>7</v>
      </c>
      <c r="C1441" t="s">
        <v>1146</v>
      </c>
      <c r="D1441" t="s">
        <v>10</v>
      </c>
      <c r="E1441">
        <v>480</v>
      </c>
      <c r="F1441" t="s">
        <v>11</v>
      </c>
      <c r="G1441" t="s">
        <v>12</v>
      </c>
      <c r="H1441" t="s">
        <v>7</v>
      </c>
      <c r="I1441">
        <v>3</v>
      </c>
      <c r="J1441" t="str">
        <f>PROPER(Table1[[#This Row],[NAMA]])</f>
        <v>Kuas 857</v>
      </c>
      <c r="K1441">
        <f>Table1[[#This Row],[STOCK]]</f>
        <v>3</v>
      </c>
      <c r="L1441" t="str">
        <f>IF(Table1[[#This Row],[KODE]]="","",Table1[[#This Row],[KODE]])</f>
        <v/>
      </c>
      <c r="M1441" t="str">
        <f>IF(Table1[[#This Row],[QTY]]=0,"",CONCATENATE(Table1[[#This Row],[QTY]]," ",Table1[[#This Row],[STN]]))</f>
        <v>480 PCS</v>
      </c>
      <c r="N1441" t="str">
        <f>Table1[[#This Row],[SUPPLIER]]</f>
        <v>IMPORT 2019</v>
      </c>
      <c r="O1441" t="str">
        <f>Table1[[#This Row],[KATEGORI]]</f>
        <v>IMPORT</v>
      </c>
    </row>
    <row r="1442" spans="1:15" ht="15.75" customHeight="1" x14ac:dyDescent="0.25">
      <c r="A1442">
        <v>2664</v>
      </c>
      <c r="B1442" t="s">
        <v>7</v>
      </c>
      <c r="C1442" t="s">
        <v>1147</v>
      </c>
      <c r="D1442" t="s">
        <v>10</v>
      </c>
      <c r="E1442">
        <v>480</v>
      </c>
      <c r="F1442" t="s">
        <v>11</v>
      </c>
      <c r="G1442" t="s">
        <v>12</v>
      </c>
      <c r="H1442" t="s">
        <v>7</v>
      </c>
      <c r="I1442">
        <v>4</v>
      </c>
      <c r="J1442" t="str">
        <f>PROPER(Table1[[#This Row],[NAMA]])</f>
        <v>Kuas 858</v>
      </c>
      <c r="K1442">
        <f>Table1[[#This Row],[STOCK]]</f>
        <v>4</v>
      </c>
      <c r="L1442" t="str">
        <f>IF(Table1[[#This Row],[KODE]]="","",Table1[[#This Row],[KODE]])</f>
        <v/>
      </c>
      <c r="M1442" t="str">
        <f>IF(Table1[[#This Row],[QTY]]=0,"",CONCATENATE(Table1[[#This Row],[QTY]]," ",Table1[[#This Row],[STN]]))</f>
        <v>480 PCS</v>
      </c>
      <c r="N1442" t="str">
        <f>Table1[[#This Row],[SUPPLIER]]</f>
        <v>IMPORT 2019</v>
      </c>
      <c r="O1442" t="str">
        <f>Table1[[#This Row],[KATEGORI]]</f>
        <v>IMPORT</v>
      </c>
    </row>
    <row r="1443" spans="1:15" ht="15.75" customHeight="1" x14ac:dyDescent="0.25">
      <c r="A1443">
        <v>2665</v>
      </c>
      <c r="B1443" t="s">
        <v>7</v>
      </c>
      <c r="C1443" t="s">
        <v>1148</v>
      </c>
      <c r="D1443" t="s">
        <v>10</v>
      </c>
      <c r="E1443">
        <v>480</v>
      </c>
      <c r="F1443" t="s">
        <v>11</v>
      </c>
      <c r="G1443" t="s">
        <v>12</v>
      </c>
      <c r="H1443" t="s">
        <v>7</v>
      </c>
      <c r="I1443">
        <v>4</v>
      </c>
      <c r="J1443" t="str">
        <f>PROPER(Table1[[#This Row],[NAMA]])</f>
        <v>Kuas 859</v>
      </c>
      <c r="K1443">
        <f>Table1[[#This Row],[STOCK]]</f>
        <v>4</v>
      </c>
      <c r="L1443" t="str">
        <f>IF(Table1[[#This Row],[KODE]]="","",Table1[[#This Row],[KODE]])</f>
        <v/>
      </c>
      <c r="M1443" t="str">
        <f>IF(Table1[[#This Row],[QTY]]=0,"",CONCATENATE(Table1[[#This Row],[QTY]]," ",Table1[[#This Row],[STN]]))</f>
        <v>480 PCS</v>
      </c>
      <c r="N1443" t="str">
        <f>Table1[[#This Row],[SUPPLIER]]</f>
        <v>IMPORT 2019</v>
      </c>
      <c r="O1443" t="str">
        <f>Table1[[#This Row],[KATEGORI]]</f>
        <v>IMPORT</v>
      </c>
    </row>
    <row r="1444" spans="1:15" ht="15.75" customHeight="1" x14ac:dyDescent="0.25">
      <c r="A1444">
        <v>2666</v>
      </c>
      <c r="B1444" t="s">
        <v>7</v>
      </c>
      <c r="C1444" t="s">
        <v>6055</v>
      </c>
      <c r="D1444" t="s">
        <v>62</v>
      </c>
      <c r="E1444">
        <v>2400</v>
      </c>
      <c r="F1444" t="s">
        <v>11</v>
      </c>
      <c r="G1444" t="s">
        <v>12</v>
      </c>
      <c r="H1444" t="s">
        <v>7</v>
      </c>
      <c r="I1444">
        <v>2</v>
      </c>
      <c r="J1444" t="str">
        <f>PROPER(Table1[[#This Row],[NAMA]])</f>
        <v>Kuas 929-1 Hijiayi</v>
      </c>
      <c r="K1444">
        <f>Table1[[#This Row],[STOCK]]</f>
        <v>2</v>
      </c>
      <c r="L1444" t="str">
        <f>IF(Table1[[#This Row],[KODE]]="","",Table1[[#This Row],[KODE]])</f>
        <v/>
      </c>
      <c r="M1444" t="str">
        <f>IF(Table1[[#This Row],[QTY]]=0,"",CONCATENATE(Table1[[#This Row],[QTY]]," ",Table1[[#This Row],[STN]]))</f>
        <v>2400 PCS</v>
      </c>
      <c r="N1444" t="str">
        <f>Table1[[#This Row],[SUPPLIER]]</f>
        <v>IMPORT A6</v>
      </c>
      <c r="O1444" t="str">
        <f>Table1[[#This Row],[KATEGORI]]</f>
        <v>IMPORT</v>
      </c>
    </row>
    <row r="1445" spans="1:15" ht="15.75" customHeight="1" x14ac:dyDescent="0.25">
      <c r="A1445">
        <v>2668</v>
      </c>
      <c r="B1445" t="s">
        <v>7</v>
      </c>
      <c r="C1445" t="s">
        <v>6056</v>
      </c>
      <c r="D1445" t="s">
        <v>62</v>
      </c>
      <c r="E1445">
        <v>600</v>
      </c>
      <c r="F1445" t="s">
        <v>11</v>
      </c>
      <c r="G1445" t="s">
        <v>12</v>
      </c>
      <c r="H1445" t="s">
        <v>7</v>
      </c>
      <c r="I1445">
        <v>3</v>
      </c>
      <c r="J1445" t="str">
        <f>PROPER(Table1[[#This Row],[NAMA]])</f>
        <v>Kuas 929-11 Hijiayi</v>
      </c>
      <c r="K1445">
        <f>Table1[[#This Row],[STOCK]]</f>
        <v>3</v>
      </c>
      <c r="L1445" t="str">
        <f>IF(Table1[[#This Row],[KODE]]="","",Table1[[#This Row],[KODE]])</f>
        <v/>
      </c>
      <c r="M1445" t="str">
        <f>IF(Table1[[#This Row],[QTY]]=0,"",CONCATENATE(Table1[[#This Row],[QTY]]," ",Table1[[#This Row],[STN]]))</f>
        <v>600 PCS</v>
      </c>
      <c r="N1445" t="str">
        <f>Table1[[#This Row],[SUPPLIER]]</f>
        <v>IMPORT A6</v>
      </c>
      <c r="O1445" t="str">
        <f>Table1[[#This Row],[KATEGORI]]</f>
        <v>IMPORT</v>
      </c>
    </row>
    <row r="1446" spans="1:15" ht="15.75" customHeight="1" x14ac:dyDescent="0.25">
      <c r="A1446">
        <v>2669</v>
      </c>
      <c r="B1446" t="s">
        <v>7</v>
      </c>
      <c r="C1446" t="s">
        <v>6057</v>
      </c>
      <c r="D1446" t="s">
        <v>62</v>
      </c>
      <c r="E1446">
        <v>600</v>
      </c>
      <c r="F1446" t="s">
        <v>11</v>
      </c>
      <c r="G1446" t="s">
        <v>12</v>
      </c>
      <c r="H1446" t="s">
        <v>7</v>
      </c>
      <c r="I1446">
        <v>3</v>
      </c>
      <c r="J1446" t="str">
        <f>PROPER(Table1[[#This Row],[NAMA]])</f>
        <v>Kuas 929-12 Hijiayi</v>
      </c>
      <c r="K1446">
        <f>Table1[[#This Row],[STOCK]]</f>
        <v>3</v>
      </c>
      <c r="L1446" t="str">
        <f>IF(Table1[[#This Row],[KODE]]="","",Table1[[#This Row],[KODE]])</f>
        <v/>
      </c>
      <c r="M1446" t="str">
        <f>IF(Table1[[#This Row],[QTY]]=0,"",CONCATENATE(Table1[[#This Row],[QTY]]," ",Table1[[#This Row],[STN]]))</f>
        <v>600 PCS</v>
      </c>
      <c r="N1446" t="str">
        <f>Table1[[#This Row],[SUPPLIER]]</f>
        <v>IMPORT A6</v>
      </c>
      <c r="O1446" t="str">
        <f>Table1[[#This Row],[KATEGORI]]</f>
        <v>IMPORT</v>
      </c>
    </row>
    <row r="1447" spans="1:15" ht="15.75" customHeight="1" x14ac:dyDescent="0.25">
      <c r="A1447">
        <v>2670</v>
      </c>
      <c r="B1447" t="s">
        <v>7</v>
      </c>
      <c r="C1447" t="s">
        <v>6058</v>
      </c>
      <c r="D1447" t="s">
        <v>62</v>
      </c>
      <c r="E1447">
        <v>2400</v>
      </c>
      <c r="F1447" t="s">
        <v>11</v>
      </c>
      <c r="G1447" t="s">
        <v>12</v>
      </c>
      <c r="H1447" t="s">
        <v>7</v>
      </c>
      <c r="I1447">
        <v>2</v>
      </c>
      <c r="J1447" t="str">
        <f>PROPER(Table1[[#This Row],[NAMA]])</f>
        <v>Kuas 929-2 Hijiayi</v>
      </c>
      <c r="K1447">
        <f>Table1[[#This Row],[STOCK]]</f>
        <v>2</v>
      </c>
      <c r="L1447" t="str">
        <f>IF(Table1[[#This Row],[KODE]]="","",Table1[[#This Row],[KODE]])</f>
        <v/>
      </c>
      <c r="M1447" t="str">
        <f>IF(Table1[[#This Row],[QTY]]=0,"",CONCATENATE(Table1[[#This Row],[QTY]]," ",Table1[[#This Row],[STN]]))</f>
        <v>2400 PCS</v>
      </c>
      <c r="N1447" t="str">
        <f>Table1[[#This Row],[SUPPLIER]]</f>
        <v>IMPORT A6</v>
      </c>
      <c r="O1447" t="str">
        <f>Table1[[#This Row],[KATEGORI]]</f>
        <v>IMPORT</v>
      </c>
    </row>
    <row r="1448" spans="1:15" ht="15.75" customHeight="1" x14ac:dyDescent="0.25">
      <c r="A1448">
        <v>2671</v>
      </c>
      <c r="B1448" t="s">
        <v>7</v>
      </c>
      <c r="C1448" t="s">
        <v>6059</v>
      </c>
      <c r="D1448" t="s">
        <v>62</v>
      </c>
      <c r="E1448">
        <v>2400</v>
      </c>
      <c r="F1448" t="s">
        <v>11</v>
      </c>
      <c r="G1448" t="s">
        <v>12</v>
      </c>
      <c r="H1448" t="s">
        <v>7</v>
      </c>
      <c r="I1448">
        <v>4</v>
      </c>
      <c r="J1448" t="str">
        <f>PROPER(Table1[[#This Row],[NAMA]])</f>
        <v>Kuas 929-3 Hijiayi</v>
      </c>
      <c r="K1448">
        <f>Table1[[#This Row],[STOCK]]</f>
        <v>4</v>
      </c>
      <c r="L1448" t="str">
        <f>IF(Table1[[#This Row],[KODE]]="","",Table1[[#This Row],[KODE]])</f>
        <v/>
      </c>
      <c r="M1448" t="str">
        <f>IF(Table1[[#This Row],[QTY]]=0,"",CONCATENATE(Table1[[#This Row],[QTY]]," ",Table1[[#This Row],[STN]]))</f>
        <v>2400 PCS</v>
      </c>
      <c r="N1448" t="str">
        <f>Table1[[#This Row],[SUPPLIER]]</f>
        <v>IMPORT A6</v>
      </c>
      <c r="O1448" t="str">
        <f>Table1[[#This Row],[KATEGORI]]</f>
        <v>IMPORT</v>
      </c>
    </row>
    <row r="1449" spans="1:15" ht="15.75" customHeight="1" x14ac:dyDescent="0.25">
      <c r="A1449">
        <v>2672</v>
      </c>
      <c r="B1449" t="s">
        <v>7</v>
      </c>
      <c r="C1449" t="s">
        <v>6060</v>
      </c>
      <c r="D1449" t="s">
        <v>62</v>
      </c>
      <c r="E1449">
        <v>2400</v>
      </c>
      <c r="F1449" t="s">
        <v>11</v>
      </c>
      <c r="G1449" t="s">
        <v>12</v>
      </c>
      <c r="H1449" t="s">
        <v>7</v>
      </c>
      <c r="I1449">
        <v>4</v>
      </c>
      <c r="J1449" t="str">
        <f>PROPER(Table1[[#This Row],[NAMA]])</f>
        <v>Kuas 929-4 Hijiayi</v>
      </c>
      <c r="K1449">
        <f>Table1[[#This Row],[STOCK]]</f>
        <v>4</v>
      </c>
      <c r="L1449" t="str">
        <f>IF(Table1[[#This Row],[KODE]]="","",Table1[[#This Row],[KODE]])</f>
        <v/>
      </c>
      <c r="M1449" t="str">
        <f>IF(Table1[[#This Row],[QTY]]=0,"",CONCATENATE(Table1[[#This Row],[QTY]]," ",Table1[[#This Row],[STN]]))</f>
        <v>2400 PCS</v>
      </c>
      <c r="N1449" t="str">
        <f>Table1[[#This Row],[SUPPLIER]]</f>
        <v>IMPORT A6</v>
      </c>
      <c r="O1449" t="str">
        <f>Table1[[#This Row],[KATEGORI]]</f>
        <v>IMPORT</v>
      </c>
    </row>
    <row r="1450" spans="1:15" ht="15.75" customHeight="1" x14ac:dyDescent="0.25">
      <c r="A1450">
        <v>2673</v>
      </c>
      <c r="B1450" t="s">
        <v>7</v>
      </c>
      <c r="C1450" t="s">
        <v>6061</v>
      </c>
      <c r="D1450" t="s">
        <v>62</v>
      </c>
      <c r="E1450">
        <v>2400</v>
      </c>
      <c r="F1450" t="s">
        <v>11</v>
      </c>
      <c r="G1450" t="s">
        <v>12</v>
      </c>
      <c r="H1450" t="s">
        <v>7</v>
      </c>
      <c r="I1450">
        <v>3</v>
      </c>
      <c r="J1450" t="str">
        <f>PROPER(Table1[[#This Row],[NAMA]])</f>
        <v>Kuas 929-5 Hijiayi</v>
      </c>
      <c r="K1450">
        <f>Table1[[#This Row],[STOCK]]</f>
        <v>3</v>
      </c>
      <c r="L1450" t="str">
        <f>IF(Table1[[#This Row],[KODE]]="","",Table1[[#This Row],[KODE]])</f>
        <v/>
      </c>
      <c r="M1450" t="str">
        <f>IF(Table1[[#This Row],[QTY]]=0,"",CONCATENATE(Table1[[#This Row],[QTY]]," ",Table1[[#This Row],[STN]]))</f>
        <v>2400 PCS</v>
      </c>
      <c r="N1450" t="str">
        <f>Table1[[#This Row],[SUPPLIER]]</f>
        <v>IMPORT A6</v>
      </c>
      <c r="O1450" t="str">
        <f>Table1[[#This Row],[KATEGORI]]</f>
        <v>IMPORT</v>
      </c>
    </row>
    <row r="1451" spans="1:15" ht="15.75" customHeight="1" x14ac:dyDescent="0.25">
      <c r="A1451">
        <v>2674</v>
      </c>
      <c r="B1451" t="s">
        <v>7</v>
      </c>
      <c r="C1451" t="s">
        <v>6062</v>
      </c>
      <c r="D1451" t="s">
        <v>62</v>
      </c>
      <c r="E1451">
        <v>2400</v>
      </c>
      <c r="F1451" t="s">
        <v>11</v>
      </c>
      <c r="G1451" t="s">
        <v>12</v>
      </c>
      <c r="H1451" t="s">
        <v>7</v>
      </c>
      <c r="I1451">
        <v>3</v>
      </c>
      <c r="J1451" t="str">
        <f>PROPER(Table1[[#This Row],[NAMA]])</f>
        <v>Kuas 929-6 Hijiayi</v>
      </c>
      <c r="K1451">
        <f>Table1[[#This Row],[STOCK]]</f>
        <v>3</v>
      </c>
      <c r="L1451" t="str">
        <f>IF(Table1[[#This Row],[KODE]]="","",Table1[[#This Row],[KODE]])</f>
        <v/>
      </c>
      <c r="M1451" t="str">
        <f>IF(Table1[[#This Row],[QTY]]=0,"",CONCATENATE(Table1[[#This Row],[QTY]]," ",Table1[[#This Row],[STN]]))</f>
        <v>2400 PCS</v>
      </c>
      <c r="N1451" t="str">
        <f>Table1[[#This Row],[SUPPLIER]]</f>
        <v>IMPORT A6</v>
      </c>
      <c r="O1451" t="str">
        <f>Table1[[#This Row],[KATEGORI]]</f>
        <v>IMPORT</v>
      </c>
    </row>
    <row r="1452" spans="1:15" ht="15.75" customHeight="1" x14ac:dyDescent="0.25">
      <c r="A1452">
        <v>2675</v>
      </c>
      <c r="B1452" t="s">
        <v>7</v>
      </c>
      <c r="C1452" t="s">
        <v>6063</v>
      </c>
      <c r="D1452" t="s">
        <v>62</v>
      </c>
      <c r="E1452">
        <v>1200</v>
      </c>
      <c r="F1452" t="s">
        <v>11</v>
      </c>
      <c r="G1452" t="s">
        <v>12</v>
      </c>
      <c r="H1452" t="s">
        <v>7</v>
      </c>
      <c r="I1452">
        <v>3</v>
      </c>
      <c r="J1452" t="str">
        <f>PROPER(Table1[[#This Row],[NAMA]])</f>
        <v>Kuas 929-7 Hijiayi</v>
      </c>
      <c r="K1452">
        <f>Table1[[#This Row],[STOCK]]</f>
        <v>3</v>
      </c>
      <c r="L1452" t="str">
        <f>IF(Table1[[#This Row],[KODE]]="","",Table1[[#This Row],[KODE]])</f>
        <v/>
      </c>
      <c r="M1452" t="str">
        <f>IF(Table1[[#This Row],[QTY]]=0,"",CONCATENATE(Table1[[#This Row],[QTY]]," ",Table1[[#This Row],[STN]]))</f>
        <v>1200 PCS</v>
      </c>
      <c r="N1452" t="str">
        <f>Table1[[#This Row],[SUPPLIER]]</f>
        <v>IMPORT A6</v>
      </c>
      <c r="O1452" t="str">
        <f>Table1[[#This Row],[KATEGORI]]</f>
        <v>IMPORT</v>
      </c>
    </row>
    <row r="1453" spans="1:15" ht="15.75" customHeight="1" x14ac:dyDescent="0.25">
      <c r="A1453">
        <v>2676</v>
      </c>
      <c r="B1453" t="s">
        <v>7</v>
      </c>
      <c r="C1453" t="s">
        <v>6064</v>
      </c>
      <c r="D1453" t="s">
        <v>62</v>
      </c>
      <c r="E1453">
        <v>1200</v>
      </c>
      <c r="F1453" t="s">
        <v>11</v>
      </c>
      <c r="G1453" t="s">
        <v>12</v>
      </c>
      <c r="H1453" t="s">
        <v>7</v>
      </c>
      <c r="I1453">
        <v>3</v>
      </c>
      <c r="J1453" t="str">
        <f>PROPER(Table1[[#This Row],[NAMA]])</f>
        <v>Kuas 929-8 Hijiayi</v>
      </c>
      <c r="K1453">
        <f>Table1[[#This Row],[STOCK]]</f>
        <v>3</v>
      </c>
      <c r="L1453" t="str">
        <f>IF(Table1[[#This Row],[KODE]]="","",Table1[[#This Row],[KODE]])</f>
        <v/>
      </c>
      <c r="M1453" t="str">
        <f>IF(Table1[[#This Row],[QTY]]=0,"",CONCATENATE(Table1[[#This Row],[QTY]]," ",Table1[[#This Row],[STN]]))</f>
        <v>1200 PCS</v>
      </c>
      <c r="N1453" t="str">
        <f>Table1[[#This Row],[SUPPLIER]]</f>
        <v>IMPORT A6</v>
      </c>
      <c r="O1453" t="str">
        <f>Table1[[#This Row],[KATEGORI]]</f>
        <v>IMPORT</v>
      </c>
    </row>
    <row r="1454" spans="1:15" ht="15.75" customHeight="1" x14ac:dyDescent="0.25">
      <c r="A1454">
        <v>2678</v>
      </c>
      <c r="B1454" t="s">
        <v>7</v>
      </c>
      <c r="C1454" t="s">
        <v>1149</v>
      </c>
      <c r="D1454" t="s">
        <v>644</v>
      </c>
      <c r="E1454">
        <v>2400</v>
      </c>
      <c r="F1454" t="s">
        <v>11</v>
      </c>
      <c r="G1454" t="s">
        <v>12</v>
      </c>
      <c r="H1454" t="s">
        <v>7</v>
      </c>
      <c r="I1454">
        <v>2</v>
      </c>
      <c r="J1454" t="str">
        <f>PROPER(Table1[[#This Row],[NAMA]])</f>
        <v>Kuas A-1</v>
      </c>
      <c r="K1454">
        <f>Table1[[#This Row],[STOCK]]</f>
        <v>2</v>
      </c>
      <c r="L1454" t="str">
        <f>IF(Table1[[#This Row],[KODE]]="","",Table1[[#This Row],[KODE]])</f>
        <v/>
      </c>
      <c r="M1454" t="str">
        <f>IF(Table1[[#This Row],[QTY]]=0,"",CONCATENATE(Table1[[#This Row],[QTY]]," ",Table1[[#This Row],[STN]]))</f>
        <v>2400 PCS</v>
      </c>
      <c r="N1454" t="str">
        <f>Table1[[#This Row],[SUPPLIER]]</f>
        <v>IMPORT D4</v>
      </c>
      <c r="O1454" t="str">
        <f>Table1[[#This Row],[KATEGORI]]</f>
        <v>IMPORT</v>
      </c>
    </row>
    <row r="1455" spans="1:15" ht="15.75" customHeight="1" x14ac:dyDescent="0.25">
      <c r="A1455">
        <v>2679</v>
      </c>
      <c r="B1455" t="s">
        <v>7</v>
      </c>
      <c r="C1455" t="s">
        <v>1150</v>
      </c>
      <c r="D1455" t="s">
        <v>644</v>
      </c>
      <c r="E1455">
        <v>1800</v>
      </c>
      <c r="F1455" t="s">
        <v>11</v>
      </c>
      <c r="G1455" t="s">
        <v>12</v>
      </c>
      <c r="H1455" t="s">
        <v>7</v>
      </c>
      <c r="I1455">
        <v>3</v>
      </c>
      <c r="J1455" t="str">
        <f>PROPER(Table1[[#This Row],[NAMA]])</f>
        <v>Kuas A-10</v>
      </c>
      <c r="K1455">
        <f>Table1[[#This Row],[STOCK]]</f>
        <v>3</v>
      </c>
      <c r="L1455" t="str">
        <f>IF(Table1[[#This Row],[KODE]]="","",Table1[[#This Row],[KODE]])</f>
        <v/>
      </c>
      <c r="M1455" t="str">
        <f>IF(Table1[[#This Row],[QTY]]=0,"",CONCATENATE(Table1[[#This Row],[QTY]]," ",Table1[[#This Row],[STN]]))</f>
        <v>1800 PCS</v>
      </c>
      <c r="N1455" t="str">
        <f>Table1[[#This Row],[SUPPLIER]]</f>
        <v>IMPORT D4</v>
      </c>
      <c r="O1455" t="str">
        <f>Table1[[#This Row],[KATEGORI]]</f>
        <v>IMPORT</v>
      </c>
    </row>
    <row r="1456" spans="1:15" ht="15.75" customHeight="1" x14ac:dyDescent="0.25">
      <c r="A1456">
        <v>2680</v>
      </c>
      <c r="B1456" t="s">
        <v>7</v>
      </c>
      <c r="C1456" t="s">
        <v>1151</v>
      </c>
      <c r="D1456" t="s">
        <v>644</v>
      </c>
      <c r="E1456">
        <v>1800</v>
      </c>
      <c r="F1456" t="s">
        <v>11</v>
      </c>
      <c r="G1456" t="s">
        <v>12</v>
      </c>
      <c r="H1456" t="s">
        <v>7</v>
      </c>
      <c r="I1456">
        <v>3</v>
      </c>
      <c r="J1456" t="str">
        <f>PROPER(Table1[[#This Row],[NAMA]])</f>
        <v>Kuas A-11</v>
      </c>
      <c r="K1456">
        <f>Table1[[#This Row],[STOCK]]</f>
        <v>3</v>
      </c>
      <c r="L1456" t="str">
        <f>IF(Table1[[#This Row],[KODE]]="","",Table1[[#This Row],[KODE]])</f>
        <v/>
      </c>
      <c r="M1456" t="str">
        <f>IF(Table1[[#This Row],[QTY]]=0,"",CONCATENATE(Table1[[#This Row],[QTY]]," ",Table1[[#This Row],[STN]]))</f>
        <v>1800 PCS</v>
      </c>
      <c r="N1456" t="str">
        <f>Table1[[#This Row],[SUPPLIER]]</f>
        <v>IMPORT D4</v>
      </c>
      <c r="O1456" t="str">
        <f>Table1[[#This Row],[KATEGORI]]</f>
        <v>IMPORT</v>
      </c>
    </row>
    <row r="1457" spans="1:15" ht="15.75" customHeight="1" x14ac:dyDescent="0.25">
      <c r="A1457">
        <v>2681</v>
      </c>
      <c r="B1457" t="s">
        <v>7</v>
      </c>
      <c r="C1457" t="s">
        <v>1152</v>
      </c>
      <c r="D1457" t="s">
        <v>644</v>
      </c>
      <c r="E1457">
        <v>1800</v>
      </c>
      <c r="F1457" t="s">
        <v>11</v>
      </c>
      <c r="G1457" t="s">
        <v>12</v>
      </c>
      <c r="H1457" t="s">
        <v>7</v>
      </c>
      <c r="I1457">
        <v>1</v>
      </c>
      <c r="J1457" t="str">
        <f>PROPER(Table1[[#This Row],[NAMA]])</f>
        <v>Kuas A-12</v>
      </c>
      <c r="K1457">
        <f>Table1[[#This Row],[STOCK]]</f>
        <v>1</v>
      </c>
      <c r="L1457" t="str">
        <f>IF(Table1[[#This Row],[KODE]]="","",Table1[[#This Row],[KODE]])</f>
        <v/>
      </c>
      <c r="M1457" t="str">
        <f>IF(Table1[[#This Row],[QTY]]=0,"",CONCATENATE(Table1[[#This Row],[QTY]]," ",Table1[[#This Row],[STN]]))</f>
        <v>1800 PCS</v>
      </c>
      <c r="N1457" t="str">
        <f>Table1[[#This Row],[SUPPLIER]]</f>
        <v>IMPORT D4</v>
      </c>
      <c r="O1457" t="str">
        <f>Table1[[#This Row],[KATEGORI]]</f>
        <v>IMPORT</v>
      </c>
    </row>
    <row r="1458" spans="1:15" ht="15.75" customHeight="1" x14ac:dyDescent="0.25">
      <c r="A1458">
        <v>2682</v>
      </c>
      <c r="B1458" t="s">
        <v>7</v>
      </c>
      <c r="C1458" t="s">
        <v>1153</v>
      </c>
      <c r="D1458" t="s">
        <v>644</v>
      </c>
      <c r="E1458">
        <v>2400</v>
      </c>
      <c r="F1458" t="s">
        <v>11</v>
      </c>
      <c r="G1458" t="s">
        <v>12</v>
      </c>
      <c r="H1458" t="s">
        <v>7</v>
      </c>
      <c r="I1458">
        <v>2</v>
      </c>
      <c r="J1458" t="str">
        <f>PROPER(Table1[[#This Row],[NAMA]])</f>
        <v>Kuas A-2</v>
      </c>
      <c r="K1458">
        <f>Table1[[#This Row],[STOCK]]</f>
        <v>2</v>
      </c>
      <c r="L1458" t="str">
        <f>IF(Table1[[#This Row],[KODE]]="","",Table1[[#This Row],[KODE]])</f>
        <v/>
      </c>
      <c r="M1458" t="str">
        <f>IF(Table1[[#This Row],[QTY]]=0,"",CONCATENATE(Table1[[#This Row],[QTY]]," ",Table1[[#This Row],[STN]]))</f>
        <v>2400 PCS</v>
      </c>
      <c r="N1458" t="str">
        <f>Table1[[#This Row],[SUPPLIER]]</f>
        <v>IMPORT D4</v>
      </c>
      <c r="O1458" t="str">
        <f>Table1[[#This Row],[KATEGORI]]</f>
        <v>IMPORT</v>
      </c>
    </row>
    <row r="1459" spans="1:15" ht="15.75" hidden="1" customHeight="1" x14ac:dyDescent="0.25">
      <c r="A1459">
        <v>2683</v>
      </c>
      <c r="B1459" t="s">
        <v>7</v>
      </c>
      <c r="C1459" t="s">
        <v>1154</v>
      </c>
      <c r="D1459" t="s">
        <v>7</v>
      </c>
      <c r="E1459">
        <v>100</v>
      </c>
      <c r="F1459" t="s">
        <v>8</v>
      </c>
      <c r="G1459" t="s">
        <v>9</v>
      </c>
      <c r="H1459" t="s">
        <v>7</v>
      </c>
      <c r="I1459">
        <v>2</v>
      </c>
      <c r="J1459" t="str">
        <f>PROPER(Table1[[#This Row],[NAMA]])</f>
        <v>Kuas Atorna No 11</v>
      </c>
      <c r="K1459">
        <f>Table1[[#This Row],[STOCK]]</f>
        <v>2</v>
      </c>
      <c r="L1459" t="str">
        <f>IF(Table1[[#This Row],[KODE]]="","",Table1[[#This Row],[KODE]])</f>
        <v/>
      </c>
      <c r="M1459" t="str">
        <f>IF(Table1[[#This Row],[QTY]]=0,"",CONCATENATE(Table1[[#This Row],[QTY]]," ",Table1[[#This Row],[STN]]))</f>
        <v>100 LSN</v>
      </c>
      <c r="N1459" t="str">
        <f>Table1[[#This Row],[SUPPLIER]]</f>
        <v/>
      </c>
      <c r="O1459" t="str">
        <f>Table1[[#This Row],[KATEGORI]]</f>
        <v>GLOBAL</v>
      </c>
    </row>
    <row r="1460" spans="1:15" ht="15.75" hidden="1" customHeight="1" x14ac:dyDescent="0.25">
      <c r="A1460">
        <v>2684</v>
      </c>
      <c r="B1460" t="s">
        <v>7</v>
      </c>
      <c r="C1460" t="s">
        <v>1155</v>
      </c>
      <c r="D1460" t="s">
        <v>7</v>
      </c>
      <c r="E1460">
        <v>100</v>
      </c>
      <c r="F1460" t="s">
        <v>8</v>
      </c>
      <c r="G1460" t="s">
        <v>9</v>
      </c>
      <c r="H1460" t="s">
        <v>7</v>
      </c>
      <c r="I1460">
        <v>3</v>
      </c>
      <c r="J1460" t="str">
        <f>PROPER(Table1[[#This Row],[NAMA]])</f>
        <v>Kuas Atorna No 8</v>
      </c>
      <c r="K1460">
        <f>Table1[[#This Row],[STOCK]]</f>
        <v>3</v>
      </c>
      <c r="L1460" t="str">
        <f>IF(Table1[[#This Row],[KODE]]="","",Table1[[#This Row],[KODE]])</f>
        <v/>
      </c>
      <c r="M1460" t="str">
        <f>IF(Table1[[#This Row],[QTY]]=0,"",CONCATENATE(Table1[[#This Row],[QTY]]," ",Table1[[#This Row],[STN]]))</f>
        <v>100 LSN</v>
      </c>
      <c r="N1460" t="str">
        <f>Table1[[#This Row],[SUPPLIER]]</f>
        <v/>
      </c>
      <c r="O1460" t="str">
        <f>Table1[[#This Row],[KATEGORI]]</f>
        <v>GLOBAL</v>
      </c>
    </row>
    <row r="1461" spans="1:15" ht="15.75" hidden="1" customHeight="1" x14ac:dyDescent="0.25">
      <c r="A1461">
        <v>2685</v>
      </c>
      <c r="B1461" t="s">
        <v>7</v>
      </c>
      <c r="C1461" t="s">
        <v>1156</v>
      </c>
      <c r="D1461" t="s">
        <v>7</v>
      </c>
      <c r="E1461">
        <v>100</v>
      </c>
      <c r="F1461" t="s">
        <v>8</v>
      </c>
      <c r="G1461" t="s">
        <v>9</v>
      </c>
      <c r="H1461" t="s">
        <v>7</v>
      </c>
      <c r="I1461">
        <v>4</v>
      </c>
      <c r="J1461" t="str">
        <f>PROPER(Table1[[#This Row],[NAMA]])</f>
        <v>Kuas Atorna No 9</v>
      </c>
      <c r="K1461">
        <f>Table1[[#This Row],[STOCK]]</f>
        <v>4</v>
      </c>
      <c r="L1461" t="str">
        <f>IF(Table1[[#This Row],[KODE]]="","",Table1[[#This Row],[KODE]])</f>
        <v/>
      </c>
      <c r="M1461" t="str">
        <f>IF(Table1[[#This Row],[QTY]]=0,"",CONCATENATE(Table1[[#This Row],[QTY]]," ",Table1[[#This Row],[STN]]))</f>
        <v>100 LSN</v>
      </c>
      <c r="N1461" t="str">
        <f>Table1[[#This Row],[SUPPLIER]]</f>
        <v/>
      </c>
      <c r="O1461" t="str">
        <f>Table1[[#This Row],[KATEGORI]]</f>
        <v>GLOBAL</v>
      </c>
    </row>
    <row r="1462" spans="1:15" ht="15.75" customHeight="1" x14ac:dyDescent="0.25">
      <c r="A1462">
        <v>2686</v>
      </c>
      <c r="B1462" t="s">
        <v>7</v>
      </c>
      <c r="C1462" t="s">
        <v>1157</v>
      </c>
      <c r="D1462" t="s">
        <v>62</v>
      </c>
      <c r="E1462">
        <v>480</v>
      </c>
      <c r="F1462" t="s">
        <v>11</v>
      </c>
      <c r="G1462" t="s">
        <v>12</v>
      </c>
      <c r="H1462" t="s">
        <v>7</v>
      </c>
      <c r="I1462">
        <v>4</v>
      </c>
      <c r="J1462" t="str">
        <f>PROPER(Table1[[#This Row],[NAMA]])</f>
        <v>Kuas B-05</v>
      </c>
      <c r="K1462">
        <f>Table1[[#This Row],[STOCK]]</f>
        <v>4</v>
      </c>
      <c r="L1462" t="str">
        <f>IF(Table1[[#This Row],[KODE]]="","",Table1[[#This Row],[KODE]])</f>
        <v/>
      </c>
      <c r="M1462" t="str">
        <f>IF(Table1[[#This Row],[QTY]]=0,"",CONCATENATE(Table1[[#This Row],[QTY]]," ",Table1[[#This Row],[STN]]))</f>
        <v>480 PCS</v>
      </c>
      <c r="N1462" t="str">
        <f>Table1[[#This Row],[SUPPLIER]]</f>
        <v>IMPORT A6</v>
      </c>
      <c r="O1462" t="str">
        <f>Table1[[#This Row],[KATEGORI]]</f>
        <v>IMPORT</v>
      </c>
    </row>
    <row r="1463" spans="1:15" ht="15.75" customHeight="1" x14ac:dyDescent="0.25">
      <c r="A1463">
        <v>2687</v>
      </c>
      <c r="B1463" t="s">
        <v>7</v>
      </c>
      <c r="C1463" t="s">
        <v>1158</v>
      </c>
      <c r="D1463" t="s">
        <v>75</v>
      </c>
      <c r="E1463">
        <v>2400</v>
      </c>
      <c r="F1463" t="s">
        <v>11</v>
      </c>
      <c r="G1463" t="s">
        <v>12</v>
      </c>
      <c r="H1463" t="s">
        <v>7</v>
      </c>
      <c r="I1463">
        <v>3</v>
      </c>
      <c r="J1463" t="str">
        <f>PROPER(Table1[[#This Row],[NAMA]])</f>
        <v>Kuas B-1</v>
      </c>
      <c r="K1463">
        <f>Table1[[#This Row],[STOCK]]</f>
        <v>3</v>
      </c>
      <c r="L1463" t="str">
        <f>IF(Table1[[#This Row],[KODE]]="","",Table1[[#This Row],[KODE]])</f>
        <v/>
      </c>
      <c r="M1463" t="str">
        <f>IF(Table1[[#This Row],[QTY]]=0,"",CONCATENATE(Table1[[#This Row],[QTY]]," ",Table1[[#This Row],[STN]]))</f>
        <v>2400 PCS</v>
      </c>
      <c r="N1463" t="str">
        <f>Table1[[#This Row],[SUPPLIER]]</f>
        <v>IMPORT C6</v>
      </c>
      <c r="O1463" t="str">
        <f>Table1[[#This Row],[KATEGORI]]</f>
        <v>IMPORT</v>
      </c>
    </row>
    <row r="1464" spans="1:15" ht="15.75" customHeight="1" x14ac:dyDescent="0.25">
      <c r="A1464">
        <v>2688</v>
      </c>
      <c r="B1464" t="s">
        <v>7</v>
      </c>
      <c r="C1464" t="s">
        <v>1159</v>
      </c>
      <c r="D1464" t="s">
        <v>644</v>
      </c>
      <c r="E1464">
        <v>1800</v>
      </c>
      <c r="F1464" t="s">
        <v>11</v>
      </c>
      <c r="G1464" t="s">
        <v>12</v>
      </c>
      <c r="H1464" t="s">
        <v>7</v>
      </c>
      <c r="I1464">
        <v>3</v>
      </c>
      <c r="J1464" t="str">
        <f>PROPER(Table1[[#This Row],[NAMA]])</f>
        <v>Kuas B-10</v>
      </c>
      <c r="K1464">
        <f>Table1[[#This Row],[STOCK]]</f>
        <v>3</v>
      </c>
      <c r="L1464" t="str">
        <f>IF(Table1[[#This Row],[KODE]]="","",Table1[[#This Row],[KODE]])</f>
        <v/>
      </c>
      <c r="M1464" t="str">
        <f>IF(Table1[[#This Row],[QTY]]=0,"",CONCATENATE(Table1[[#This Row],[QTY]]," ",Table1[[#This Row],[STN]]))</f>
        <v>1800 PCS</v>
      </c>
      <c r="N1464" t="str">
        <f>Table1[[#This Row],[SUPPLIER]]</f>
        <v>IMPORT D4</v>
      </c>
      <c r="O1464" t="str">
        <f>Table1[[#This Row],[KATEGORI]]</f>
        <v>IMPORT</v>
      </c>
    </row>
    <row r="1465" spans="1:15" ht="15.75" customHeight="1" x14ac:dyDescent="0.25">
      <c r="A1465">
        <v>2689</v>
      </c>
      <c r="B1465" t="s">
        <v>7</v>
      </c>
      <c r="C1465" t="s">
        <v>1160</v>
      </c>
      <c r="D1465" t="s">
        <v>644</v>
      </c>
      <c r="E1465">
        <v>1800</v>
      </c>
      <c r="F1465" t="s">
        <v>11</v>
      </c>
      <c r="G1465" t="s">
        <v>12</v>
      </c>
      <c r="H1465" t="s">
        <v>7</v>
      </c>
      <c r="I1465">
        <v>3</v>
      </c>
      <c r="J1465" t="str">
        <f>PROPER(Table1[[#This Row],[NAMA]])</f>
        <v>Kuas B-11</v>
      </c>
      <c r="K1465">
        <f>Table1[[#This Row],[STOCK]]</f>
        <v>3</v>
      </c>
      <c r="L1465" t="str">
        <f>IF(Table1[[#This Row],[KODE]]="","",Table1[[#This Row],[KODE]])</f>
        <v/>
      </c>
      <c r="M1465" t="str">
        <f>IF(Table1[[#This Row],[QTY]]=0,"",CONCATENATE(Table1[[#This Row],[QTY]]," ",Table1[[#This Row],[STN]]))</f>
        <v>1800 PCS</v>
      </c>
      <c r="N1465" t="str">
        <f>Table1[[#This Row],[SUPPLIER]]</f>
        <v>IMPORT D4</v>
      </c>
      <c r="O1465" t="str">
        <f>Table1[[#This Row],[KATEGORI]]</f>
        <v>IMPORT</v>
      </c>
    </row>
    <row r="1466" spans="1:15" ht="15.75" customHeight="1" x14ac:dyDescent="0.25">
      <c r="A1466">
        <v>2690</v>
      </c>
      <c r="B1466" t="s">
        <v>7</v>
      </c>
      <c r="C1466" t="s">
        <v>1161</v>
      </c>
      <c r="D1466" t="s">
        <v>644</v>
      </c>
      <c r="E1466">
        <v>1800</v>
      </c>
      <c r="F1466" t="s">
        <v>11</v>
      </c>
      <c r="G1466" t="s">
        <v>12</v>
      </c>
      <c r="H1466" t="s">
        <v>7</v>
      </c>
      <c r="I1466">
        <v>3</v>
      </c>
      <c r="J1466" t="str">
        <f>PROPER(Table1[[#This Row],[NAMA]])</f>
        <v>Kuas B-12</v>
      </c>
      <c r="K1466">
        <f>Table1[[#This Row],[STOCK]]</f>
        <v>3</v>
      </c>
      <c r="L1466" t="str">
        <f>IF(Table1[[#This Row],[KODE]]="","",Table1[[#This Row],[KODE]])</f>
        <v/>
      </c>
      <c r="M1466" t="str">
        <f>IF(Table1[[#This Row],[QTY]]=0,"",CONCATENATE(Table1[[#This Row],[QTY]]," ",Table1[[#This Row],[STN]]))</f>
        <v>1800 PCS</v>
      </c>
      <c r="N1466" t="str">
        <f>Table1[[#This Row],[SUPPLIER]]</f>
        <v>IMPORT D4</v>
      </c>
      <c r="O1466" t="str">
        <f>Table1[[#This Row],[KATEGORI]]</f>
        <v>IMPORT</v>
      </c>
    </row>
    <row r="1467" spans="1:15" ht="15.75" customHeight="1" x14ac:dyDescent="0.25">
      <c r="A1467">
        <v>2692</v>
      </c>
      <c r="B1467" t="s">
        <v>7</v>
      </c>
      <c r="C1467" t="s">
        <v>1162</v>
      </c>
      <c r="D1467" t="s">
        <v>75</v>
      </c>
      <c r="E1467">
        <v>2400</v>
      </c>
      <c r="F1467" t="s">
        <v>11</v>
      </c>
      <c r="G1467" t="s">
        <v>12</v>
      </c>
      <c r="H1467" t="s">
        <v>7</v>
      </c>
      <c r="I1467">
        <v>2</v>
      </c>
      <c r="J1467" t="str">
        <f>PROPER(Table1[[#This Row],[NAMA]])</f>
        <v>Kuas B-2</v>
      </c>
      <c r="K1467">
        <f>Table1[[#This Row],[STOCK]]</f>
        <v>2</v>
      </c>
      <c r="L1467" t="str">
        <f>IF(Table1[[#This Row],[KODE]]="","",Table1[[#This Row],[KODE]])</f>
        <v/>
      </c>
      <c r="M1467" t="str">
        <f>IF(Table1[[#This Row],[QTY]]=0,"",CONCATENATE(Table1[[#This Row],[QTY]]," ",Table1[[#This Row],[STN]]))</f>
        <v>2400 PCS</v>
      </c>
      <c r="N1467" t="str">
        <f>Table1[[#This Row],[SUPPLIER]]</f>
        <v>IMPORT C6</v>
      </c>
      <c r="O1467" t="str">
        <f>Table1[[#This Row],[KATEGORI]]</f>
        <v>IMPORT</v>
      </c>
    </row>
    <row r="1468" spans="1:15" ht="15.75" customHeight="1" x14ac:dyDescent="0.25">
      <c r="A1468">
        <v>2693</v>
      </c>
      <c r="B1468" t="s">
        <v>7</v>
      </c>
      <c r="C1468" t="s">
        <v>1163</v>
      </c>
      <c r="D1468" t="s">
        <v>644</v>
      </c>
      <c r="E1468">
        <v>2400</v>
      </c>
      <c r="F1468" t="s">
        <v>11</v>
      </c>
      <c r="G1468" t="s">
        <v>12</v>
      </c>
      <c r="H1468" t="s">
        <v>7</v>
      </c>
      <c r="I1468">
        <v>2</v>
      </c>
      <c r="J1468" t="str">
        <f>PROPER(Table1[[#This Row],[NAMA]])</f>
        <v>Kuas B-3</v>
      </c>
      <c r="K1468">
        <f>Table1[[#This Row],[STOCK]]</f>
        <v>2</v>
      </c>
      <c r="L1468" t="str">
        <f>IF(Table1[[#This Row],[KODE]]="","",Table1[[#This Row],[KODE]])</f>
        <v/>
      </c>
      <c r="M1468" t="str">
        <f>IF(Table1[[#This Row],[QTY]]=0,"",CONCATENATE(Table1[[#This Row],[QTY]]," ",Table1[[#This Row],[STN]]))</f>
        <v>2400 PCS</v>
      </c>
      <c r="N1468" t="str">
        <f>Table1[[#This Row],[SUPPLIER]]</f>
        <v>IMPORT D4</v>
      </c>
      <c r="O1468" t="str">
        <f>Table1[[#This Row],[KATEGORI]]</f>
        <v>IMPORT</v>
      </c>
    </row>
    <row r="1469" spans="1:15" ht="15.75" customHeight="1" x14ac:dyDescent="0.25">
      <c r="A1469">
        <v>2694</v>
      </c>
      <c r="B1469" t="s">
        <v>7</v>
      </c>
      <c r="C1469" t="s">
        <v>1164</v>
      </c>
      <c r="D1469" t="s">
        <v>644</v>
      </c>
      <c r="E1469">
        <v>2400</v>
      </c>
      <c r="F1469" t="s">
        <v>11</v>
      </c>
      <c r="G1469" t="s">
        <v>12</v>
      </c>
      <c r="H1469" t="s">
        <v>7</v>
      </c>
      <c r="I1469">
        <v>3</v>
      </c>
      <c r="J1469" t="str">
        <f>PROPER(Table1[[#This Row],[NAMA]])</f>
        <v>Kuas B-4</v>
      </c>
      <c r="K1469">
        <f>Table1[[#This Row],[STOCK]]</f>
        <v>3</v>
      </c>
      <c r="L1469" t="str">
        <f>IF(Table1[[#This Row],[KODE]]="","",Table1[[#This Row],[KODE]])</f>
        <v/>
      </c>
      <c r="M1469" t="str">
        <f>IF(Table1[[#This Row],[QTY]]=0,"",CONCATENATE(Table1[[#This Row],[QTY]]," ",Table1[[#This Row],[STN]]))</f>
        <v>2400 PCS</v>
      </c>
      <c r="N1469" t="str">
        <f>Table1[[#This Row],[SUPPLIER]]</f>
        <v>IMPORT D4</v>
      </c>
      <c r="O1469" t="str">
        <f>Table1[[#This Row],[KATEGORI]]</f>
        <v>IMPORT</v>
      </c>
    </row>
    <row r="1470" spans="1:15" ht="15.75" customHeight="1" x14ac:dyDescent="0.25">
      <c r="A1470">
        <v>2695</v>
      </c>
      <c r="B1470" t="s">
        <v>7</v>
      </c>
      <c r="C1470" t="s">
        <v>1165</v>
      </c>
      <c r="D1470" t="s">
        <v>75</v>
      </c>
      <c r="E1470">
        <v>2400</v>
      </c>
      <c r="F1470" t="s">
        <v>11</v>
      </c>
      <c r="G1470" t="s">
        <v>12</v>
      </c>
      <c r="H1470" t="s">
        <v>7</v>
      </c>
      <c r="I1470">
        <v>3</v>
      </c>
      <c r="J1470" t="str">
        <f>PROPER(Table1[[#This Row],[NAMA]])</f>
        <v>Kuas B-5</v>
      </c>
      <c r="K1470">
        <f>Table1[[#This Row],[STOCK]]</f>
        <v>3</v>
      </c>
      <c r="L1470" t="str">
        <f>IF(Table1[[#This Row],[KODE]]="","",Table1[[#This Row],[KODE]])</f>
        <v/>
      </c>
      <c r="M1470" t="str">
        <f>IF(Table1[[#This Row],[QTY]]=0,"",CONCATENATE(Table1[[#This Row],[QTY]]," ",Table1[[#This Row],[STN]]))</f>
        <v>2400 PCS</v>
      </c>
      <c r="N1470" t="str">
        <f>Table1[[#This Row],[SUPPLIER]]</f>
        <v>IMPORT C6</v>
      </c>
      <c r="O1470" t="str">
        <f>Table1[[#This Row],[KATEGORI]]</f>
        <v>IMPORT</v>
      </c>
    </row>
    <row r="1471" spans="1:15" ht="15.75" customHeight="1" x14ac:dyDescent="0.25">
      <c r="A1471">
        <v>2696</v>
      </c>
      <c r="B1471" t="s">
        <v>7</v>
      </c>
      <c r="C1471" t="s">
        <v>1166</v>
      </c>
      <c r="D1471" t="s">
        <v>644</v>
      </c>
      <c r="E1471">
        <v>2400</v>
      </c>
      <c r="F1471" t="s">
        <v>11</v>
      </c>
      <c r="G1471" t="s">
        <v>12</v>
      </c>
      <c r="H1471" t="s">
        <v>7</v>
      </c>
      <c r="I1471">
        <v>3</v>
      </c>
      <c r="J1471" t="str">
        <f>PROPER(Table1[[#This Row],[NAMA]])</f>
        <v>Kuas B-6</v>
      </c>
      <c r="K1471">
        <f>Table1[[#This Row],[STOCK]]</f>
        <v>3</v>
      </c>
      <c r="L1471" t="str">
        <f>IF(Table1[[#This Row],[KODE]]="","",Table1[[#This Row],[KODE]])</f>
        <v/>
      </c>
      <c r="M1471" t="str">
        <f>IF(Table1[[#This Row],[QTY]]=0,"",CONCATENATE(Table1[[#This Row],[QTY]]," ",Table1[[#This Row],[STN]]))</f>
        <v>2400 PCS</v>
      </c>
      <c r="N1471" t="str">
        <f>Table1[[#This Row],[SUPPLIER]]</f>
        <v>IMPORT D4</v>
      </c>
      <c r="O1471" t="str">
        <f>Table1[[#This Row],[KATEGORI]]</f>
        <v>IMPORT</v>
      </c>
    </row>
    <row r="1472" spans="1:15" ht="15.75" customHeight="1" x14ac:dyDescent="0.25">
      <c r="A1472">
        <v>2699</v>
      </c>
      <c r="B1472" t="s">
        <v>7</v>
      </c>
      <c r="C1472" t="s">
        <v>1167</v>
      </c>
      <c r="D1472" t="s">
        <v>75</v>
      </c>
      <c r="E1472">
        <v>1800</v>
      </c>
      <c r="F1472" t="s">
        <v>11</v>
      </c>
      <c r="G1472" t="s">
        <v>12</v>
      </c>
      <c r="H1472" t="s">
        <v>7</v>
      </c>
      <c r="I1472">
        <v>3</v>
      </c>
      <c r="J1472" t="str">
        <f>PROPER(Table1[[#This Row],[NAMA]])</f>
        <v>Kuas B-7</v>
      </c>
      <c r="K1472">
        <f>Table1[[#This Row],[STOCK]]</f>
        <v>3</v>
      </c>
      <c r="L1472" t="str">
        <f>IF(Table1[[#This Row],[KODE]]="","",Table1[[#This Row],[KODE]])</f>
        <v/>
      </c>
      <c r="M1472" t="str">
        <f>IF(Table1[[#This Row],[QTY]]=0,"",CONCATENATE(Table1[[#This Row],[QTY]]," ",Table1[[#This Row],[STN]]))</f>
        <v>1800 PCS</v>
      </c>
      <c r="N1472" t="str">
        <f>Table1[[#This Row],[SUPPLIER]]</f>
        <v>IMPORT C6</v>
      </c>
      <c r="O1472" t="str">
        <f>Table1[[#This Row],[KATEGORI]]</f>
        <v>IMPORT</v>
      </c>
    </row>
    <row r="1473" spans="1:15" ht="15.75" customHeight="1" x14ac:dyDescent="0.25">
      <c r="A1473">
        <v>2700</v>
      </c>
      <c r="B1473" t="s">
        <v>7</v>
      </c>
      <c r="C1473" t="s">
        <v>1168</v>
      </c>
      <c r="D1473" t="s">
        <v>75</v>
      </c>
      <c r="E1473">
        <v>1800</v>
      </c>
      <c r="F1473" t="s">
        <v>11</v>
      </c>
      <c r="G1473" t="s">
        <v>12</v>
      </c>
      <c r="H1473" t="s">
        <v>7</v>
      </c>
      <c r="I1473">
        <v>2</v>
      </c>
      <c r="J1473" t="str">
        <f>PROPER(Table1[[#This Row],[NAMA]])</f>
        <v>Kuas B-8</v>
      </c>
      <c r="K1473">
        <f>Table1[[#This Row],[STOCK]]</f>
        <v>2</v>
      </c>
      <c r="L1473" t="str">
        <f>IF(Table1[[#This Row],[KODE]]="","",Table1[[#This Row],[KODE]])</f>
        <v/>
      </c>
      <c r="M1473" t="str">
        <f>IF(Table1[[#This Row],[QTY]]=0,"",CONCATENATE(Table1[[#This Row],[QTY]]," ",Table1[[#This Row],[STN]]))</f>
        <v>1800 PCS</v>
      </c>
      <c r="N1473" t="str">
        <f>Table1[[#This Row],[SUPPLIER]]</f>
        <v>IMPORT C6</v>
      </c>
      <c r="O1473" t="str">
        <f>Table1[[#This Row],[KATEGORI]]</f>
        <v>IMPORT</v>
      </c>
    </row>
    <row r="1474" spans="1:15" ht="15.75" customHeight="1" x14ac:dyDescent="0.25">
      <c r="A1474">
        <v>2701</v>
      </c>
      <c r="B1474" t="s">
        <v>7</v>
      </c>
      <c r="C1474" t="s">
        <v>1169</v>
      </c>
      <c r="D1474" t="s">
        <v>644</v>
      </c>
      <c r="E1474">
        <v>1800</v>
      </c>
      <c r="F1474" t="s">
        <v>11</v>
      </c>
      <c r="G1474" t="s">
        <v>12</v>
      </c>
      <c r="H1474" t="s">
        <v>7</v>
      </c>
      <c r="I1474">
        <v>3</v>
      </c>
      <c r="J1474" t="str">
        <f>PROPER(Table1[[#This Row],[NAMA]])</f>
        <v>Kuas B-9</v>
      </c>
      <c r="K1474">
        <f>Table1[[#This Row],[STOCK]]</f>
        <v>3</v>
      </c>
      <c r="L1474" t="str">
        <f>IF(Table1[[#This Row],[KODE]]="","",Table1[[#This Row],[KODE]])</f>
        <v/>
      </c>
      <c r="M1474" t="str">
        <f>IF(Table1[[#This Row],[QTY]]=0,"",CONCATENATE(Table1[[#This Row],[QTY]]," ",Table1[[#This Row],[STN]]))</f>
        <v>1800 PCS</v>
      </c>
      <c r="N1474" t="str">
        <f>Table1[[#This Row],[SUPPLIER]]</f>
        <v>IMPORT D4</v>
      </c>
      <c r="O1474" t="str">
        <f>Table1[[#This Row],[KATEGORI]]</f>
        <v>IMPORT</v>
      </c>
    </row>
    <row r="1475" spans="1:15" ht="15.75" customHeight="1" x14ac:dyDescent="0.25">
      <c r="A1475">
        <v>2703</v>
      </c>
      <c r="B1475" t="s">
        <v>7</v>
      </c>
      <c r="C1475" t="s">
        <v>1170</v>
      </c>
      <c r="D1475" t="s">
        <v>61</v>
      </c>
      <c r="E1475">
        <v>504</v>
      </c>
      <c r="F1475" t="s">
        <v>11</v>
      </c>
      <c r="G1475" t="s">
        <v>12</v>
      </c>
      <c r="H1475" t="s">
        <v>7</v>
      </c>
      <c r="I1475">
        <v>19</v>
      </c>
      <c r="J1475" t="str">
        <f>PROPER(Table1[[#This Row],[NAMA]])</f>
        <v>Kuas Bl-8</v>
      </c>
      <c r="K1475">
        <f>Table1[[#This Row],[STOCK]]</f>
        <v>19</v>
      </c>
      <c r="L1475" t="str">
        <f>IF(Table1[[#This Row],[KODE]]="","",Table1[[#This Row],[KODE]])</f>
        <v/>
      </c>
      <c r="M1475" t="str">
        <f>IF(Table1[[#This Row],[QTY]]=0,"",CONCATENATE(Table1[[#This Row],[QTY]]," ",Table1[[#This Row],[STN]]))</f>
        <v>504 PCS</v>
      </c>
      <c r="N1475" t="str">
        <f>Table1[[#This Row],[SUPPLIER]]</f>
        <v>IMPORT C3</v>
      </c>
      <c r="O1475" t="str">
        <f>Table1[[#This Row],[KATEGORI]]</f>
        <v>IMPORT</v>
      </c>
    </row>
    <row r="1476" spans="1:15" ht="15.75" hidden="1" customHeight="1" x14ac:dyDescent="0.25">
      <c r="A1476">
        <v>2705</v>
      </c>
      <c r="B1476" t="s">
        <v>7</v>
      </c>
      <c r="C1476" t="s">
        <v>1171</v>
      </c>
      <c r="D1476" t="s">
        <v>7</v>
      </c>
      <c r="E1476">
        <v>240</v>
      </c>
      <c r="F1476" t="s">
        <v>28</v>
      </c>
      <c r="G1476" t="s">
        <v>9</v>
      </c>
      <c r="H1476" t="s">
        <v>7</v>
      </c>
      <c r="I1476">
        <v>3</v>
      </c>
      <c r="J1476" t="str">
        <f>PROPER(Table1[[#This Row],[NAMA]])</f>
        <v>Kuas Cat 251-12H</v>
      </c>
      <c r="K1476">
        <f>Table1[[#This Row],[STOCK]]</f>
        <v>3</v>
      </c>
      <c r="L1476" t="str">
        <f>IF(Table1[[#This Row],[KODE]]="","",Table1[[#This Row],[KODE]])</f>
        <v/>
      </c>
      <c r="M1476" t="str">
        <f>IF(Table1[[#This Row],[QTY]]=0,"",CONCATENATE(Table1[[#This Row],[QTY]]," ",Table1[[#This Row],[STN]]))</f>
        <v>240 SET</v>
      </c>
      <c r="N1476" t="str">
        <f>Table1[[#This Row],[SUPPLIER]]</f>
        <v/>
      </c>
      <c r="O1476" t="str">
        <f>Table1[[#This Row],[KATEGORI]]</f>
        <v>GLOBAL</v>
      </c>
    </row>
    <row r="1477" spans="1:15" ht="15.75" hidden="1" customHeight="1" x14ac:dyDescent="0.25">
      <c r="A1477">
        <v>2706</v>
      </c>
      <c r="B1477" t="s">
        <v>7</v>
      </c>
      <c r="C1477" t="s">
        <v>1172</v>
      </c>
      <c r="D1477" t="s">
        <v>7</v>
      </c>
      <c r="E1477">
        <v>216</v>
      </c>
      <c r="F1477" t="s">
        <v>11</v>
      </c>
      <c r="G1477" t="s">
        <v>9</v>
      </c>
      <c r="H1477" t="s">
        <v>7</v>
      </c>
      <c r="I1477">
        <v>8</v>
      </c>
      <c r="J1477" t="str">
        <f>PROPER(Table1[[#This Row],[NAMA]])</f>
        <v>Kuas Cat H 4 Poai</v>
      </c>
      <c r="K1477">
        <f>Table1[[#This Row],[STOCK]]</f>
        <v>8</v>
      </c>
      <c r="L1477" t="str">
        <f>IF(Table1[[#This Row],[KODE]]="","",Table1[[#This Row],[KODE]])</f>
        <v/>
      </c>
      <c r="M1477" t="str">
        <f>IF(Table1[[#This Row],[QTY]]=0,"",CONCATENATE(Table1[[#This Row],[QTY]]," ",Table1[[#This Row],[STN]]))</f>
        <v>216 PCS</v>
      </c>
      <c r="N1477" t="str">
        <f>Table1[[#This Row],[SUPPLIER]]</f>
        <v/>
      </c>
      <c r="O1477" t="str">
        <f>Table1[[#This Row],[KATEGORI]]</f>
        <v>GLOBAL</v>
      </c>
    </row>
    <row r="1478" spans="1:15" ht="15.75" hidden="1" customHeight="1" x14ac:dyDescent="0.25">
      <c r="A1478">
        <v>2709</v>
      </c>
      <c r="B1478" t="s">
        <v>7</v>
      </c>
      <c r="C1478" t="s">
        <v>1173</v>
      </c>
      <c r="D1478" t="s">
        <v>7</v>
      </c>
      <c r="E1478">
        <v>100</v>
      </c>
      <c r="F1478" t="s">
        <v>8</v>
      </c>
      <c r="G1478" t="s">
        <v>9</v>
      </c>
      <c r="H1478" t="s">
        <v>7</v>
      </c>
      <c r="I1478">
        <v>1</v>
      </c>
      <c r="J1478" t="str">
        <f>PROPER(Table1[[#This Row],[NAMA]])</f>
        <v>Kuas Enter No 8</v>
      </c>
      <c r="K1478">
        <f>Table1[[#This Row],[STOCK]]</f>
        <v>1</v>
      </c>
      <c r="L1478" t="str">
        <f>IF(Table1[[#This Row],[KODE]]="","",Table1[[#This Row],[KODE]])</f>
        <v/>
      </c>
      <c r="M1478" t="str">
        <f>IF(Table1[[#This Row],[QTY]]=0,"",CONCATENATE(Table1[[#This Row],[QTY]]," ",Table1[[#This Row],[STN]]))</f>
        <v>100 LSN</v>
      </c>
      <c r="N1478" t="str">
        <f>Table1[[#This Row],[SUPPLIER]]</f>
        <v/>
      </c>
      <c r="O1478" t="str">
        <f>Table1[[#This Row],[KATEGORI]]</f>
        <v>GLOBAL</v>
      </c>
    </row>
    <row r="1479" spans="1:15" ht="15.75" hidden="1" customHeight="1" x14ac:dyDescent="0.25">
      <c r="A1479">
        <v>2710</v>
      </c>
      <c r="B1479" t="s">
        <v>7</v>
      </c>
      <c r="C1479" t="s">
        <v>1174</v>
      </c>
      <c r="D1479" t="s">
        <v>7</v>
      </c>
      <c r="E1479">
        <v>200</v>
      </c>
      <c r="F1479" t="s">
        <v>28</v>
      </c>
      <c r="G1479" t="s">
        <v>9</v>
      </c>
      <c r="H1479" t="s">
        <v>7</v>
      </c>
      <c r="I1479">
        <v>5</v>
      </c>
      <c r="J1479" t="str">
        <f>PROPER(Table1[[#This Row],[NAMA]])</f>
        <v>Kuas Enter Set 1929</v>
      </c>
      <c r="K1479">
        <f>Table1[[#This Row],[STOCK]]</f>
        <v>5</v>
      </c>
      <c r="L1479" t="str">
        <f>IF(Table1[[#This Row],[KODE]]="","",Table1[[#This Row],[KODE]])</f>
        <v/>
      </c>
      <c r="M1479" t="str">
        <f>IF(Table1[[#This Row],[QTY]]=0,"",CONCATENATE(Table1[[#This Row],[QTY]]," ",Table1[[#This Row],[STN]]))</f>
        <v>200 SET</v>
      </c>
      <c r="N1479" t="str">
        <f>Table1[[#This Row],[SUPPLIER]]</f>
        <v/>
      </c>
      <c r="O1479" t="str">
        <f>Table1[[#This Row],[KATEGORI]]</f>
        <v>GLOBAL</v>
      </c>
    </row>
    <row r="1480" spans="1:15" ht="15.75" hidden="1" customHeight="1" x14ac:dyDescent="0.25">
      <c r="A1480">
        <v>2711</v>
      </c>
      <c r="B1480" t="s">
        <v>7</v>
      </c>
      <c r="C1480" t="s">
        <v>1175</v>
      </c>
      <c r="D1480" t="s">
        <v>7</v>
      </c>
      <c r="E1480">
        <v>200</v>
      </c>
      <c r="F1480" t="s">
        <v>8</v>
      </c>
      <c r="G1480" t="s">
        <v>9</v>
      </c>
      <c r="H1480" t="s">
        <v>7</v>
      </c>
      <c r="I1480">
        <v>4</v>
      </c>
      <c r="J1480" t="str">
        <f>PROPER(Table1[[#This Row],[NAMA]])</f>
        <v>Kuas Infico No 6</v>
      </c>
      <c r="K1480">
        <f>Table1[[#This Row],[STOCK]]</f>
        <v>4</v>
      </c>
      <c r="L1480" t="str">
        <f>IF(Table1[[#This Row],[KODE]]="","",Table1[[#This Row],[KODE]])</f>
        <v/>
      </c>
      <c r="M1480" t="str">
        <f>IF(Table1[[#This Row],[QTY]]=0,"",CONCATENATE(Table1[[#This Row],[QTY]]," ",Table1[[#This Row],[STN]]))</f>
        <v>200 LSN</v>
      </c>
      <c r="N1480" t="str">
        <f>Table1[[#This Row],[SUPPLIER]]</f>
        <v/>
      </c>
      <c r="O1480" t="str">
        <f>Table1[[#This Row],[KATEGORI]]</f>
        <v>GLOBAL</v>
      </c>
    </row>
    <row r="1481" spans="1:15" ht="15.75" hidden="1" customHeight="1" x14ac:dyDescent="0.25">
      <c r="A1481">
        <v>2714</v>
      </c>
      <c r="B1481" t="s">
        <v>7</v>
      </c>
      <c r="C1481" t="s">
        <v>5639</v>
      </c>
      <c r="D1481" t="s">
        <v>109</v>
      </c>
      <c r="E1481">
        <v>10</v>
      </c>
      <c r="F1481" t="s">
        <v>43</v>
      </c>
      <c r="G1481" t="s">
        <v>110</v>
      </c>
      <c r="H1481" t="s">
        <v>7</v>
      </c>
      <c r="I1481">
        <v>1</v>
      </c>
      <c r="J1481" t="str">
        <f>PROPER(Table1[[#This Row],[NAMA]])</f>
        <v>Kuas Jk Br-5</v>
      </c>
      <c r="K1481">
        <f>Table1[[#This Row],[STOCK]]</f>
        <v>1</v>
      </c>
      <c r="L1481" t="str">
        <f>IF(Table1[[#This Row],[KODE]]="","",Table1[[#This Row],[KODE]])</f>
        <v/>
      </c>
      <c r="M1481" t="str">
        <f>IF(Table1[[#This Row],[QTY]]=0,"",CONCATENATE(Table1[[#This Row],[QTY]]," ",Table1[[#This Row],[STN]]))</f>
        <v>10 BOX</v>
      </c>
      <c r="N1481" t="str">
        <f>Table1[[#This Row],[SUPPLIER]]</f>
        <v>ATALI</v>
      </c>
      <c r="O1481" t="str">
        <f>Table1[[#This Row],[KATEGORI]]</f>
        <v>PAJAK</v>
      </c>
    </row>
    <row r="1482" spans="1:15" ht="15.75" customHeight="1" x14ac:dyDescent="0.25">
      <c r="A1482">
        <v>2716</v>
      </c>
      <c r="B1482" t="s">
        <v>7</v>
      </c>
      <c r="C1482" t="s">
        <v>1176</v>
      </c>
      <c r="D1482" t="s">
        <v>62</v>
      </c>
      <c r="E1482">
        <v>1000</v>
      </c>
      <c r="F1482" t="s">
        <v>11</v>
      </c>
      <c r="G1482" t="s">
        <v>12</v>
      </c>
      <c r="H1482" t="s">
        <v>7</v>
      </c>
      <c r="I1482">
        <v>2</v>
      </c>
      <c r="J1482" t="str">
        <f>PROPER(Table1[[#This Row],[NAMA]])</f>
        <v>Kuas K3Nil</v>
      </c>
      <c r="K1482">
        <f>Table1[[#This Row],[STOCK]]</f>
        <v>2</v>
      </c>
      <c r="L1482" t="str">
        <f>IF(Table1[[#This Row],[KODE]]="","",Table1[[#This Row],[KODE]])</f>
        <v/>
      </c>
      <c r="M1482" t="str">
        <f>IF(Table1[[#This Row],[QTY]]=0,"",CONCATENATE(Table1[[#This Row],[QTY]]," ",Table1[[#This Row],[STN]]))</f>
        <v>1000 PCS</v>
      </c>
      <c r="N1482" t="str">
        <f>Table1[[#This Row],[SUPPLIER]]</f>
        <v>IMPORT A6</v>
      </c>
      <c r="O1482" t="str">
        <f>Table1[[#This Row],[KATEGORI]]</f>
        <v>IMPORT</v>
      </c>
    </row>
    <row r="1483" spans="1:15" ht="15.75" customHeight="1" x14ac:dyDescent="0.25">
      <c r="A1483">
        <v>2717</v>
      </c>
      <c r="B1483" t="s">
        <v>7</v>
      </c>
      <c r="C1483" t="s">
        <v>1177</v>
      </c>
      <c r="D1483" t="s">
        <v>644</v>
      </c>
      <c r="E1483">
        <v>600</v>
      </c>
      <c r="F1483" t="s">
        <v>11</v>
      </c>
      <c r="G1483" t="s">
        <v>12</v>
      </c>
      <c r="H1483" t="s">
        <v>7</v>
      </c>
      <c r="I1483">
        <v>6</v>
      </c>
      <c r="J1483" t="str">
        <f>PROPER(Table1[[#This Row],[NAMA]])</f>
        <v>Kuas K5</v>
      </c>
      <c r="K1483">
        <f>Table1[[#This Row],[STOCK]]</f>
        <v>6</v>
      </c>
      <c r="L1483" t="str">
        <f>IF(Table1[[#This Row],[KODE]]="","",Table1[[#This Row],[KODE]])</f>
        <v/>
      </c>
      <c r="M1483" t="str">
        <f>IF(Table1[[#This Row],[QTY]]=0,"",CONCATENATE(Table1[[#This Row],[QTY]]," ",Table1[[#This Row],[STN]]))</f>
        <v>600 PCS</v>
      </c>
      <c r="N1483" t="str">
        <f>Table1[[#This Row],[SUPPLIER]]</f>
        <v>IMPORT D4</v>
      </c>
      <c r="O1483" t="str">
        <f>Table1[[#This Row],[KATEGORI]]</f>
        <v>IMPORT</v>
      </c>
    </row>
    <row r="1484" spans="1:15" ht="15.75" customHeight="1" x14ac:dyDescent="0.25">
      <c r="A1484">
        <v>2718</v>
      </c>
      <c r="B1484" t="s">
        <v>7</v>
      </c>
      <c r="C1484" t="s">
        <v>1178</v>
      </c>
      <c r="D1484" t="s">
        <v>62</v>
      </c>
      <c r="E1484">
        <v>600</v>
      </c>
      <c r="F1484" t="s">
        <v>11</v>
      </c>
      <c r="G1484" t="s">
        <v>12</v>
      </c>
      <c r="H1484" t="s">
        <v>7</v>
      </c>
      <c r="I1484">
        <v>3</v>
      </c>
      <c r="J1484" t="str">
        <f>PROPER(Table1[[#This Row],[NAMA]])</f>
        <v>Kuas K7Nil</v>
      </c>
      <c r="K1484">
        <f>Table1[[#This Row],[STOCK]]</f>
        <v>3</v>
      </c>
      <c r="L1484" t="str">
        <f>IF(Table1[[#This Row],[KODE]]="","",Table1[[#This Row],[KODE]])</f>
        <v/>
      </c>
      <c r="M1484" t="str">
        <f>IF(Table1[[#This Row],[QTY]]=0,"",CONCATENATE(Table1[[#This Row],[QTY]]," ",Table1[[#This Row],[STN]]))</f>
        <v>600 PCS</v>
      </c>
      <c r="N1484" t="str">
        <f>Table1[[#This Row],[SUPPLIER]]</f>
        <v>IMPORT A6</v>
      </c>
      <c r="O1484" t="str">
        <f>Table1[[#This Row],[KATEGORI]]</f>
        <v>IMPORT</v>
      </c>
    </row>
    <row r="1485" spans="1:15" ht="15.75" hidden="1" customHeight="1" x14ac:dyDescent="0.25">
      <c r="A1485">
        <v>2719</v>
      </c>
      <c r="B1485" t="s">
        <v>7</v>
      </c>
      <c r="C1485" t="s">
        <v>1179</v>
      </c>
      <c r="D1485" t="s">
        <v>7</v>
      </c>
      <c r="E1485">
        <v>2000</v>
      </c>
      <c r="F1485" t="s">
        <v>11</v>
      </c>
      <c r="G1485" t="s">
        <v>9</v>
      </c>
      <c r="H1485" t="s">
        <v>7</v>
      </c>
      <c r="I1485">
        <v>1</v>
      </c>
      <c r="J1485" t="str">
        <f>PROPER(Table1[[#This Row],[NAMA]])</f>
        <v>Kuas Mofie Cb 02 Kecil</v>
      </c>
      <c r="K1485">
        <f>Table1[[#This Row],[STOCK]]</f>
        <v>1</v>
      </c>
      <c r="L1485" t="str">
        <f>IF(Table1[[#This Row],[KODE]]="","",Table1[[#This Row],[KODE]])</f>
        <v/>
      </c>
      <c r="M1485" t="str">
        <f>IF(Table1[[#This Row],[QTY]]=0,"",CONCATENATE(Table1[[#This Row],[QTY]]," ",Table1[[#This Row],[STN]]))</f>
        <v>2000 PCS</v>
      </c>
      <c r="N1485" t="str">
        <f>Table1[[#This Row],[SUPPLIER]]</f>
        <v/>
      </c>
      <c r="O1485" t="str">
        <f>Table1[[#This Row],[KATEGORI]]</f>
        <v>GLOBAL</v>
      </c>
    </row>
    <row r="1486" spans="1:15" ht="15.75" hidden="1" customHeight="1" x14ac:dyDescent="0.25">
      <c r="A1486">
        <v>2720</v>
      </c>
      <c r="B1486" t="s">
        <v>7</v>
      </c>
      <c r="C1486" t="s">
        <v>1180</v>
      </c>
      <c r="D1486" t="s">
        <v>7</v>
      </c>
      <c r="E1486">
        <v>200</v>
      </c>
      <c r="F1486" t="s">
        <v>8</v>
      </c>
      <c r="G1486" t="s">
        <v>9</v>
      </c>
      <c r="H1486" t="s">
        <v>7</v>
      </c>
      <c r="I1486">
        <v>4</v>
      </c>
      <c r="J1486" t="str">
        <f>PROPER(Table1[[#This Row],[NAMA]])</f>
        <v>Kuas Montana No 1</v>
      </c>
      <c r="K1486">
        <f>Table1[[#This Row],[STOCK]]</f>
        <v>4</v>
      </c>
      <c r="L1486" t="str">
        <f>IF(Table1[[#This Row],[KODE]]="","",Table1[[#This Row],[KODE]])</f>
        <v/>
      </c>
      <c r="M1486" t="str">
        <f>IF(Table1[[#This Row],[QTY]]=0,"",CONCATENATE(Table1[[#This Row],[QTY]]," ",Table1[[#This Row],[STN]]))</f>
        <v>200 LSN</v>
      </c>
      <c r="N1486" t="str">
        <f>Table1[[#This Row],[SUPPLIER]]</f>
        <v/>
      </c>
      <c r="O1486" t="str">
        <f>Table1[[#This Row],[KATEGORI]]</f>
        <v>GLOBAL</v>
      </c>
    </row>
    <row r="1487" spans="1:15" ht="15.75" hidden="1" customHeight="1" x14ac:dyDescent="0.25">
      <c r="A1487">
        <v>2721</v>
      </c>
      <c r="B1487" t="s">
        <v>7</v>
      </c>
      <c r="C1487" t="s">
        <v>1181</v>
      </c>
      <c r="D1487" t="s">
        <v>7</v>
      </c>
      <c r="E1487">
        <v>100</v>
      </c>
      <c r="F1487" t="s">
        <v>43</v>
      </c>
      <c r="G1487" t="s">
        <v>9</v>
      </c>
      <c r="H1487" t="s">
        <v>7</v>
      </c>
      <c r="I1487">
        <v>10</v>
      </c>
      <c r="J1487" t="str">
        <f>PROPER(Table1[[#This Row],[NAMA]])</f>
        <v>Kuas Montana No 2</v>
      </c>
      <c r="K1487">
        <f>Table1[[#This Row],[STOCK]]</f>
        <v>10</v>
      </c>
      <c r="L1487" t="str">
        <f>IF(Table1[[#This Row],[KODE]]="","",Table1[[#This Row],[KODE]])</f>
        <v/>
      </c>
      <c r="M1487" t="str">
        <f>IF(Table1[[#This Row],[QTY]]=0,"",CONCATENATE(Table1[[#This Row],[QTY]]," ",Table1[[#This Row],[STN]]))</f>
        <v>100 BOX</v>
      </c>
      <c r="N1487" t="str">
        <f>Table1[[#This Row],[SUPPLIER]]</f>
        <v/>
      </c>
      <c r="O1487" t="str">
        <f>Table1[[#This Row],[KATEGORI]]</f>
        <v>GLOBAL</v>
      </c>
    </row>
    <row r="1488" spans="1:15" ht="15.75" hidden="1" customHeight="1" x14ac:dyDescent="0.25">
      <c r="A1488">
        <v>2722</v>
      </c>
      <c r="B1488" t="s">
        <v>7</v>
      </c>
      <c r="C1488" t="s">
        <v>1182</v>
      </c>
      <c r="D1488" t="s">
        <v>7</v>
      </c>
      <c r="E1488">
        <v>100</v>
      </c>
      <c r="F1488" t="s">
        <v>43</v>
      </c>
      <c r="G1488" t="s">
        <v>9</v>
      </c>
      <c r="H1488" t="s">
        <v>7</v>
      </c>
      <c r="I1488">
        <v>5</v>
      </c>
      <c r="J1488" t="str">
        <f>PROPER(Table1[[#This Row],[NAMA]])</f>
        <v>Kuas Montana No 3</v>
      </c>
      <c r="K1488">
        <f>Table1[[#This Row],[STOCK]]</f>
        <v>5</v>
      </c>
      <c r="L1488" t="str">
        <f>IF(Table1[[#This Row],[KODE]]="","",Table1[[#This Row],[KODE]])</f>
        <v/>
      </c>
      <c r="M1488" t="str">
        <f>IF(Table1[[#This Row],[QTY]]=0,"",CONCATENATE(Table1[[#This Row],[QTY]]," ",Table1[[#This Row],[STN]]))</f>
        <v>100 BOX</v>
      </c>
      <c r="N1488" t="str">
        <f>Table1[[#This Row],[SUPPLIER]]</f>
        <v/>
      </c>
      <c r="O1488" t="str">
        <f>Table1[[#This Row],[KATEGORI]]</f>
        <v>GLOBAL</v>
      </c>
    </row>
    <row r="1489" spans="1:15" ht="15.75" hidden="1" customHeight="1" x14ac:dyDescent="0.25">
      <c r="A1489">
        <v>2723</v>
      </c>
      <c r="B1489" t="s">
        <v>7</v>
      </c>
      <c r="C1489" t="s">
        <v>1183</v>
      </c>
      <c r="D1489" t="s">
        <v>7</v>
      </c>
      <c r="E1489">
        <v>100</v>
      </c>
      <c r="F1489" t="s">
        <v>43</v>
      </c>
      <c r="G1489" t="s">
        <v>9</v>
      </c>
      <c r="H1489" t="s">
        <v>7</v>
      </c>
      <c r="I1489">
        <v>5</v>
      </c>
      <c r="J1489" t="str">
        <f>PROPER(Table1[[#This Row],[NAMA]])</f>
        <v>Kuas Montana No 4</v>
      </c>
      <c r="K1489">
        <f>Table1[[#This Row],[STOCK]]</f>
        <v>5</v>
      </c>
      <c r="L1489" t="str">
        <f>IF(Table1[[#This Row],[KODE]]="","",Table1[[#This Row],[KODE]])</f>
        <v/>
      </c>
      <c r="M1489" t="str">
        <f>IF(Table1[[#This Row],[QTY]]=0,"",CONCATENATE(Table1[[#This Row],[QTY]]," ",Table1[[#This Row],[STN]]))</f>
        <v>100 BOX</v>
      </c>
      <c r="N1489" t="str">
        <f>Table1[[#This Row],[SUPPLIER]]</f>
        <v/>
      </c>
      <c r="O1489" t="str">
        <f>Table1[[#This Row],[KATEGORI]]</f>
        <v>GLOBAL</v>
      </c>
    </row>
    <row r="1490" spans="1:15" ht="15.75" hidden="1" customHeight="1" x14ac:dyDescent="0.25">
      <c r="A1490">
        <v>2724</v>
      </c>
      <c r="B1490" t="s">
        <v>7</v>
      </c>
      <c r="C1490" t="s">
        <v>1184</v>
      </c>
      <c r="D1490" t="s">
        <v>7</v>
      </c>
      <c r="E1490">
        <v>75</v>
      </c>
      <c r="F1490" t="s">
        <v>43</v>
      </c>
      <c r="G1490" t="s">
        <v>9</v>
      </c>
      <c r="H1490" t="s">
        <v>7</v>
      </c>
      <c r="I1490">
        <v>8</v>
      </c>
      <c r="J1490" t="str">
        <f>PROPER(Table1[[#This Row],[NAMA]])</f>
        <v>Kuas Montana No 5</v>
      </c>
      <c r="K1490">
        <f>Table1[[#This Row],[STOCK]]</f>
        <v>8</v>
      </c>
      <c r="L1490" t="str">
        <f>IF(Table1[[#This Row],[KODE]]="","",Table1[[#This Row],[KODE]])</f>
        <v/>
      </c>
      <c r="M1490" t="str">
        <f>IF(Table1[[#This Row],[QTY]]=0,"",CONCATENATE(Table1[[#This Row],[QTY]]," ",Table1[[#This Row],[STN]]))</f>
        <v>75 BOX</v>
      </c>
      <c r="N1490" t="str">
        <f>Table1[[#This Row],[SUPPLIER]]</f>
        <v/>
      </c>
      <c r="O1490" t="str">
        <f>Table1[[#This Row],[KATEGORI]]</f>
        <v>GLOBAL</v>
      </c>
    </row>
    <row r="1491" spans="1:15" ht="15.75" hidden="1" customHeight="1" x14ac:dyDescent="0.25">
      <c r="A1491">
        <v>2725</v>
      </c>
      <c r="B1491" t="s">
        <v>7</v>
      </c>
      <c r="C1491" t="s">
        <v>1185</v>
      </c>
      <c r="D1491" t="s">
        <v>7</v>
      </c>
      <c r="E1491">
        <v>75</v>
      </c>
      <c r="F1491" t="s">
        <v>43</v>
      </c>
      <c r="G1491" t="s">
        <v>9</v>
      </c>
      <c r="H1491" t="s">
        <v>7</v>
      </c>
      <c r="I1491">
        <v>9</v>
      </c>
      <c r="J1491" t="str">
        <f>PROPER(Table1[[#This Row],[NAMA]])</f>
        <v>Kuas Montana No 6</v>
      </c>
      <c r="K1491">
        <f>Table1[[#This Row],[STOCK]]</f>
        <v>9</v>
      </c>
      <c r="L1491" t="str">
        <f>IF(Table1[[#This Row],[KODE]]="","",Table1[[#This Row],[KODE]])</f>
        <v/>
      </c>
      <c r="M1491" t="str">
        <f>IF(Table1[[#This Row],[QTY]]=0,"",CONCATENATE(Table1[[#This Row],[QTY]]," ",Table1[[#This Row],[STN]]))</f>
        <v>75 BOX</v>
      </c>
      <c r="N1491" t="str">
        <f>Table1[[#This Row],[SUPPLIER]]</f>
        <v/>
      </c>
      <c r="O1491" t="str">
        <f>Table1[[#This Row],[KATEGORI]]</f>
        <v>GLOBAL</v>
      </c>
    </row>
    <row r="1492" spans="1:15" ht="15.75" customHeight="1" x14ac:dyDescent="0.25">
      <c r="A1492">
        <v>2726</v>
      </c>
      <c r="B1492" t="s">
        <v>7</v>
      </c>
      <c r="C1492" t="s">
        <v>1186</v>
      </c>
      <c r="D1492" t="s">
        <v>10</v>
      </c>
      <c r="E1492">
        <v>240</v>
      </c>
      <c r="F1492" t="s">
        <v>11</v>
      </c>
      <c r="G1492" t="s">
        <v>12</v>
      </c>
      <c r="H1492" t="s">
        <v>7</v>
      </c>
      <c r="I1492">
        <v>2</v>
      </c>
      <c r="J1492" t="str">
        <f>PROPER(Table1[[#This Row],[NAMA]])</f>
        <v>Kuas N-006</v>
      </c>
      <c r="K1492">
        <f>Table1[[#This Row],[STOCK]]</f>
        <v>2</v>
      </c>
      <c r="L1492" t="str">
        <f>IF(Table1[[#This Row],[KODE]]="","",Table1[[#This Row],[KODE]])</f>
        <v/>
      </c>
      <c r="M1492" t="str">
        <f>IF(Table1[[#This Row],[QTY]]=0,"",CONCATENATE(Table1[[#This Row],[QTY]]," ",Table1[[#This Row],[STN]]))</f>
        <v>240 PCS</v>
      </c>
      <c r="N1492" t="str">
        <f>Table1[[#This Row],[SUPPLIER]]</f>
        <v>IMPORT 2019</v>
      </c>
      <c r="O1492" t="str">
        <f>Table1[[#This Row],[KATEGORI]]</f>
        <v>IMPORT</v>
      </c>
    </row>
    <row r="1493" spans="1:15" ht="15.75" hidden="1" customHeight="1" x14ac:dyDescent="0.25">
      <c r="A1493">
        <v>2727</v>
      </c>
      <c r="B1493" t="s">
        <v>7</v>
      </c>
      <c r="C1493" t="s">
        <v>1187</v>
      </c>
      <c r="D1493" t="s">
        <v>7</v>
      </c>
      <c r="E1493">
        <v>25</v>
      </c>
      <c r="F1493" t="s">
        <v>73</v>
      </c>
      <c r="G1493" t="s">
        <v>9</v>
      </c>
      <c r="H1493" t="s">
        <v>7</v>
      </c>
      <c r="I1493">
        <v>2</v>
      </c>
      <c r="J1493" t="str">
        <f>PROPER(Table1[[#This Row],[NAMA]])</f>
        <v>Kuas Pagoda 251-8</v>
      </c>
      <c r="K1493">
        <f>Table1[[#This Row],[STOCK]]</f>
        <v>2</v>
      </c>
      <c r="L1493" t="str">
        <f>IF(Table1[[#This Row],[KODE]]="","",Table1[[#This Row],[KODE]])</f>
        <v/>
      </c>
      <c r="M1493" t="str">
        <f>IF(Table1[[#This Row],[QTY]]=0,"",CONCATENATE(Table1[[#This Row],[QTY]]," ",Table1[[#This Row],[STN]]))</f>
        <v>25 GRS</v>
      </c>
      <c r="N1493" t="str">
        <f>Table1[[#This Row],[SUPPLIER]]</f>
        <v/>
      </c>
      <c r="O1493" t="str">
        <f>Table1[[#This Row],[KATEGORI]]</f>
        <v>GLOBAL</v>
      </c>
    </row>
    <row r="1494" spans="1:15" ht="15.75" hidden="1" customHeight="1" x14ac:dyDescent="0.25">
      <c r="A1494">
        <v>2728</v>
      </c>
      <c r="B1494" t="s">
        <v>7</v>
      </c>
      <c r="C1494" t="s">
        <v>7002</v>
      </c>
      <c r="D1494" t="s">
        <v>22</v>
      </c>
      <c r="E1494">
        <v>25</v>
      </c>
      <c r="F1494" t="s">
        <v>73</v>
      </c>
      <c r="G1494" t="s">
        <v>9</v>
      </c>
      <c r="H1494" t="s">
        <v>7</v>
      </c>
      <c r="I1494">
        <v>3</v>
      </c>
      <c r="J1494" t="str">
        <f>PROPER(Table1[[#This Row],[NAMA]])</f>
        <v>Kuas Pagoda 5(1)/ 6(2)</v>
      </c>
      <c r="K1494">
        <f>Table1[[#This Row],[STOCK]]</f>
        <v>3</v>
      </c>
      <c r="L1494" t="str">
        <f>IF(Table1[[#This Row],[KODE]]="","",Table1[[#This Row],[KODE]])</f>
        <v/>
      </c>
      <c r="M1494" t="str">
        <f>IF(Table1[[#This Row],[QTY]]=0,"",CONCATENATE(Table1[[#This Row],[QTY]]," ",Table1[[#This Row],[STN]]))</f>
        <v>25 GRS</v>
      </c>
      <c r="N1494" t="str">
        <f>Table1[[#This Row],[SUPPLIER]]</f>
        <v>-</v>
      </c>
      <c r="O1494" t="str">
        <f>Table1[[#This Row],[KATEGORI]]</f>
        <v>GLOBAL</v>
      </c>
    </row>
    <row r="1495" spans="1:15" ht="15.75" hidden="1" customHeight="1" x14ac:dyDescent="0.25">
      <c r="A1495">
        <v>2730</v>
      </c>
      <c r="B1495" t="s">
        <v>7</v>
      </c>
      <c r="C1495" t="s">
        <v>1188</v>
      </c>
      <c r="D1495" t="s">
        <v>7</v>
      </c>
      <c r="E1495">
        <v>15</v>
      </c>
      <c r="F1495" t="s">
        <v>73</v>
      </c>
      <c r="G1495" t="s">
        <v>9</v>
      </c>
      <c r="H1495" t="s">
        <v>7</v>
      </c>
      <c r="I1495">
        <v>2</v>
      </c>
      <c r="J1495" t="str">
        <f>PROPER(Table1[[#This Row],[NAMA]])</f>
        <v>Kuas Pagoda No 11</v>
      </c>
      <c r="K1495">
        <f>Table1[[#This Row],[STOCK]]</f>
        <v>2</v>
      </c>
      <c r="L1495" t="str">
        <f>IF(Table1[[#This Row],[KODE]]="","",Table1[[#This Row],[KODE]])</f>
        <v/>
      </c>
      <c r="M1495" t="str">
        <f>IF(Table1[[#This Row],[QTY]]=0,"",CONCATENATE(Table1[[#This Row],[QTY]]," ",Table1[[#This Row],[STN]]))</f>
        <v>15 GRS</v>
      </c>
      <c r="N1495" t="str">
        <f>Table1[[#This Row],[SUPPLIER]]</f>
        <v/>
      </c>
      <c r="O1495" t="str">
        <f>Table1[[#This Row],[KATEGORI]]</f>
        <v>GLOBAL</v>
      </c>
    </row>
    <row r="1496" spans="1:15" ht="15.75" hidden="1" customHeight="1" x14ac:dyDescent="0.25">
      <c r="A1496">
        <v>2731</v>
      </c>
      <c r="B1496" t="s">
        <v>7</v>
      </c>
      <c r="C1496" t="s">
        <v>1189</v>
      </c>
      <c r="D1496" t="s">
        <v>7</v>
      </c>
      <c r="E1496">
        <v>480</v>
      </c>
      <c r="F1496" t="s">
        <v>11</v>
      </c>
      <c r="G1496" t="s">
        <v>9</v>
      </c>
      <c r="H1496" t="s">
        <v>7</v>
      </c>
      <c r="I1496">
        <v>7</v>
      </c>
      <c r="J1496" t="str">
        <f>PROPER(Table1[[#This Row],[NAMA]])</f>
        <v>Kuas Pagoda Set 1928</v>
      </c>
      <c r="K1496">
        <f>Table1[[#This Row],[STOCK]]</f>
        <v>7</v>
      </c>
      <c r="L1496" t="str">
        <f>IF(Table1[[#This Row],[KODE]]="","",Table1[[#This Row],[KODE]])</f>
        <v/>
      </c>
      <c r="M1496" t="str">
        <f>IF(Table1[[#This Row],[QTY]]=0,"",CONCATENATE(Table1[[#This Row],[QTY]]," ",Table1[[#This Row],[STN]]))</f>
        <v>480 PCS</v>
      </c>
      <c r="N1496" t="str">
        <f>Table1[[#This Row],[SUPPLIER]]</f>
        <v/>
      </c>
      <c r="O1496" t="str">
        <f>Table1[[#This Row],[KATEGORI]]</f>
        <v>GLOBAL</v>
      </c>
    </row>
    <row r="1497" spans="1:15" ht="15.75" hidden="1" customHeight="1" x14ac:dyDescent="0.25">
      <c r="A1497">
        <v>2732</v>
      </c>
      <c r="B1497" t="s">
        <v>7</v>
      </c>
      <c r="C1497" t="s">
        <v>1190</v>
      </c>
      <c r="D1497" t="s">
        <v>7</v>
      </c>
      <c r="E1497">
        <v>20</v>
      </c>
      <c r="F1497" t="s">
        <v>73</v>
      </c>
      <c r="G1497" t="s">
        <v>9</v>
      </c>
      <c r="H1497" t="s">
        <v>7</v>
      </c>
      <c r="I1497">
        <v>3</v>
      </c>
      <c r="J1497" t="str">
        <f>PROPER(Table1[[#This Row],[NAMA]])</f>
        <v>Kuas Pbb 1110 Pagoda</v>
      </c>
      <c r="K1497">
        <f>Table1[[#This Row],[STOCK]]</f>
        <v>3</v>
      </c>
      <c r="L1497" t="str">
        <f>IF(Table1[[#This Row],[KODE]]="","",Table1[[#This Row],[KODE]])</f>
        <v/>
      </c>
      <c r="M1497" t="str">
        <f>IF(Table1[[#This Row],[QTY]]=0,"",CONCATENATE(Table1[[#This Row],[QTY]]," ",Table1[[#This Row],[STN]]))</f>
        <v>20 GRS</v>
      </c>
      <c r="N1497" t="str">
        <f>Table1[[#This Row],[SUPPLIER]]</f>
        <v/>
      </c>
      <c r="O1497" t="str">
        <f>Table1[[#This Row],[KATEGORI]]</f>
        <v>GLOBAL</v>
      </c>
    </row>
    <row r="1498" spans="1:15" ht="15.75" hidden="1" customHeight="1" x14ac:dyDescent="0.25">
      <c r="A1498">
        <v>2733</v>
      </c>
      <c r="B1498" t="s">
        <v>7</v>
      </c>
      <c r="C1498" t="s">
        <v>1191</v>
      </c>
      <c r="D1498" t="s">
        <v>7</v>
      </c>
      <c r="E1498">
        <v>15</v>
      </c>
      <c r="F1498" t="s">
        <v>73</v>
      </c>
      <c r="G1498" t="s">
        <v>9</v>
      </c>
      <c r="H1498" t="s">
        <v>7</v>
      </c>
      <c r="I1498">
        <v>4</v>
      </c>
      <c r="J1498" t="str">
        <f>PROPER(Table1[[#This Row],[NAMA]])</f>
        <v>Kuas Pbb 1111 Pagoda</v>
      </c>
      <c r="K1498">
        <f>Table1[[#This Row],[STOCK]]</f>
        <v>4</v>
      </c>
      <c r="L1498" t="str">
        <f>IF(Table1[[#This Row],[KODE]]="","",Table1[[#This Row],[KODE]])</f>
        <v/>
      </c>
      <c r="M1498" t="str">
        <f>IF(Table1[[#This Row],[QTY]]=0,"",CONCATENATE(Table1[[#This Row],[QTY]]," ",Table1[[#This Row],[STN]]))</f>
        <v>15 GRS</v>
      </c>
      <c r="N1498" t="str">
        <f>Table1[[#This Row],[SUPPLIER]]</f>
        <v/>
      </c>
      <c r="O1498" t="str">
        <f>Table1[[#This Row],[KATEGORI]]</f>
        <v>GLOBAL</v>
      </c>
    </row>
    <row r="1499" spans="1:15" ht="15.75" hidden="1" customHeight="1" x14ac:dyDescent="0.25">
      <c r="A1499">
        <v>2735</v>
      </c>
      <c r="B1499" t="s">
        <v>7</v>
      </c>
      <c r="C1499" t="s">
        <v>1192</v>
      </c>
      <c r="D1499" t="s">
        <v>7</v>
      </c>
      <c r="E1499">
        <v>240</v>
      </c>
      <c r="F1499" t="s">
        <v>11</v>
      </c>
      <c r="G1499" t="s">
        <v>9</v>
      </c>
      <c r="H1499" t="s">
        <v>7</v>
      </c>
      <c r="I1499">
        <v>6</v>
      </c>
      <c r="J1499" t="str">
        <f>PROPER(Table1[[#This Row],[NAMA]])</f>
        <v>Kuas Tf Art 2023</v>
      </c>
      <c r="K1499">
        <f>Table1[[#This Row],[STOCK]]</f>
        <v>6</v>
      </c>
      <c r="L1499" t="str">
        <f>IF(Table1[[#This Row],[KODE]]="","",Table1[[#This Row],[KODE]])</f>
        <v/>
      </c>
      <c r="M1499" t="str">
        <f>IF(Table1[[#This Row],[QTY]]=0,"",CONCATENATE(Table1[[#This Row],[QTY]]," ",Table1[[#This Row],[STN]]))</f>
        <v>240 PCS</v>
      </c>
      <c r="N1499" t="str">
        <f>Table1[[#This Row],[SUPPLIER]]</f>
        <v/>
      </c>
      <c r="O1499" t="str">
        <f>Table1[[#This Row],[KATEGORI]]</f>
        <v>GLOBAL</v>
      </c>
    </row>
    <row r="1500" spans="1:15" ht="15.75" customHeight="1" x14ac:dyDescent="0.25">
      <c r="A1500">
        <v>2737</v>
      </c>
      <c r="B1500" t="s">
        <v>7</v>
      </c>
      <c r="C1500" t="s">
        <v>1193</v>
      </c>
      <c r="D1500" t="s">
        <v>75</v>
      </c>
      <c r="E1500">
        <v>1800</v>
      </c>
      <c r="F1500" t="s">
        <v>11</v>
      </c>
      <c r="G1500" t="s">
        <v>12</v>
      </c>
      <c r="H1500" t="s">
        <v>7</v>
      </c>
      <c r="I1500">
        <v>1</v>
      </c>
      <c r="J1500" t="str">
        <f>PROPER(Table1[[#This Row],[NAMA]])</f>
        <v>Kuas Y12</v>
      </c>
      <c r="K1500">
        <f>Table1[[#This Row],[STOCK]]</f>
        <v>1</v>
      </c>
      <c r="L1500" t="str">
        <f>IF(Table1[[#This Row],[KODE]]="","",Table1[[#This Row],[KODE]])</f>
        <v/>
      </c>
      <c r="M1500" t="str">
        <f>IF(Table1[[#This Row],[QTY]]=0,"",CONCATENATE(Table1[[#This Row],[QTY]]," ",Table1[[#This Row],[STN]]))</f>
        <v>1800 PCS</v>
      </c>
      <c r="N1500" t="str">
        <f>Table1[[#This Row],[SUPPLIER]]</f>
        <v>IMPORT C6</v>
      </c>
      <c r="O1500" t="str">
        <f>Table1[[#This Row],[KATEGORI]]</f>
        <v>IMPORT</v>
      </c>
    </row>
    <row r="1501" spans="1:15" ht="15.75" customHeight="1" x14ac:dyDescent="0.25">
      <c r="A1501">
        <v>2738</v>
      </c>
      <c r="B1501" t="s">
        <v>7</v>
      </c>
      <c r="C1501" t="s">
        <v>1194</v>
      </c>
      <c r="D1501" t="s">
        <v>75</v>
      </c>
      <c r="E1501">
        <v>2400</v>
      </c>
      <c r="F1501" t="s">
        <v>11</v>
      </c>
      <c r="G1501" t="s">
        <v>12</v>
      </c>
      <c r="H1501" t="s">
        <v>7</v>
      </c>
      <c r="I1501">
        <v>3</v>
      </c>
      <c r="J1501" t="str">
        <f>PROPER(Table1[[#This Row],[NAMA]])</f>
        <v>Kuas Y2</v>
      </c>
      <c r="K1501">
        <f>Table1[[#This Row],[STOCK]]</f>
        <v>3</v>
      </c>
      <c r="L1501" t="str">
        <f>IF(Table1[[#This Row],[KODE]]="","",Table1[[#This Row],[KODE]])</f>
        <v/>
      </c>
      <c r="M1501" t="str">
        <f>IF(Table1[[#This Row],[QTY]]=0,"",CONCATENATE(Table1[[#This Row],[QTY]]," ",Table1[[#This Row],[STN]]))</f>
        <v>2400 PCS</v>
      </c>
      <c r="N1501" t="str">
        <f>Table1[[#This Row],[SUPPLIER]]</f>
        <v>IMPORT C6</v>
      </c>
      <c r="O1501" t="str">
        <f>Table1[[#This Row],[KATEGORI]]</f>
        <v>IMPORT</v>
      </c>
    </row>
    <row r="1502" spans="1:15" ht="15.75" customHeight="1" x14ac:dyDescent="0.25">
      <c r="A1502">
        <v>2740</v>
      </c>
      <c r="B1502" t="s">
        <v>7</v>
      </c>
      <c r="C1502" t="s">
        <v>1195</v>
      </c>
      <c r="D1502" t="s">
        <v>75</v>
      </c>
      <c r="E1502">
        <v>2400</v>
      </c>
      <c r="F1502" t="s">
        <v>11</v>
      </c>
      <c r="G1502" t="s">
        <v>12</v>
      </c>
      <c r="H1502" t="s">
        <v>7</v>
      </c>
      <c r="I1502">
        <v>4</v>
      </c>
      <c r="J1502" t="str">
        <f>PROPER(Table1[[#This Row],[NAMA]])</f>
        <v>Kuas Y4</v>
      </c>
      <c r="K1502">
        <f>Table1[[#This Row],[STOCK]]</f>
        <v>4</v>
      </c>
      <c r="L1502" t="str">
        <f>IF(Table1[[#This Row],[KODE]]="","",Table1[[#This Row],[KODE]])</f>
        <v/>
      </c>
      <c r="M1502" t="str">
        <f>IF(Table1[[#This Row],[QTY]]=0,"",CONCATENATE(Table1[[#This Row],[QTY]]," ",Table1[[#This Row],[STN]]))</f>
        <v>2400 PCS</v>
      </c>
      <c r="N1502" t="str">
        <f>Table1[[#This Row],[SUPPLIER]]</f>
        <v>IMPORT C6</v>
      </c>
      <c r="O1502" t="str">
        <f>Table1[[#This Row],[KATEGORI]]</f>
        <v>IMPORT</v>
      </c>
    </row>
    <row r="1503" spans="1:15" ht="15.75" customHeight="1" x14ac:dyDescent="0.25">
      <c r="A1503">
        <v>2742</v>
      </c>
      <c r="B1503" t="s">
        <v>7</v>
      </c>
      <c r="C1503" t="s">
        <v>1196</v>
      </c>
      <c r="D1503" t="s">
        <v>75</v>
      </c>
      <c r="E1503">
        <v>2400</v>
      </c>
      <c r="F1503" t="s">
        <v>11</v>
      </c>
      <c r="G1503" t="s">
        <v>12</v>
      </c>
      <c r="H1503" t="s">
        <v>7</v>
      </c>
      <c r="I1503">
        <v>3</v>
      </c>
      <c r="J1503" t="str">
        <f>PROPER(Table1[[#This Row],[NAMA]])</f>
        <v>Kuas Y5</v>
      </c>
      <c r="K1503">
        <f>Table1[[#This Row],[STOCK]]</f>
        <v>3</v>
      </c>
      <c r="L1503" t="str">
        <f>IF(Table1[[#This Row],[KODE]]="","",Table1[[#This Row],[KODE]])</f>
        <v/>
      </c>
      <c r="M1503" t="str">
        <f>IF(Table1[[#This Row],[QTY]]=0,"",CONCATENATE(Table1[[#This Row],[QTY]]," ",Table1[[#This Row],[STN]]))</f>
        <v>2400 PCS</v>
      </c>
      <c r="N1503" t="str">
        <f>Table1[[#This Row],[SUPPLIER]]</f>
        <v>IMPORT C6</v>
      </c>
      <c r="O1503" t="str">
        <f>Table1[[#This Row],[KATEGORI]]</f>
        <v>IMPORT</v>
      </c>
    </row>
    <row r="1504" spans="1:15" ht="15.75" customHeight="1" x14ac:dyDescent="0.25">
      <c r="A1504">
        <v>2743</v>
      </c>
      <c r="B1504" t="s">
        <v>7</v>
      </c>
      <c r="C1504" t="s">
        <v>1197</v>
      </c>
      <c r="D1504" t="s">
        <v>75</v>
      </c>
      <c r="E1504">
        <v>2400</v>
      </c>
      <c r="F1504" t="s">
        <v>11</v>
      </c>
      <c r="G1504" t="s">
        <v>12</v>
      </c>
      <c r="H1504" t="s">
        <v>7</v>
      </c>
      <c r="I1504">
        <v>3</v>
      </c>
      <c r="J1504" t="str">
        <f>PROPER(Table1[[#This Row],[NAMA]])</f>
        <v>Kuas Y6</v>
      </c>
      <c r="K1504">
        <f>Table1[[#This Row],[STOCK]]</f>
        <v>3</v>
      </c>
      <c r="L1504" t="str">
        <f>IF(Table1[[#This Row],[KODE]]="","",Table1[[#This Row],[KODE]])</f>
        <v/>
      </c>
      <c r="M1504" t="str">
        <f>IF(Table1[[#This Row],[QTY]]=0,"",CONCATENATE(Table1[[#This Row],[QTY]]," ",Table1[[#This Row],[STN]]))</f>
        <v>2400 PCS</v>
      </c>
      <c r="N1504" t="str">
        <f>Table1[[#This Row],[SUPPLIER]]</f>
        <v>IMPORT C6</v>
      </c>
      <c r="O1504" t="str">
        <f>Table1[[#This Row],[KATEGORI]]</f>
        <v>IMPORT</v>
      </c>
    </row>
    <row r="1505" spans="1:15" ht="15.75" customHeight="1" x14ac:dyDescent="0.25">
      <c r="A1505">
        <v>2744</v>
      </c>
      <c r="B1505" t="s">
        <v>7</v>
      </c>
      <c r="C1505" t="s">
        <v>1198</v>
      </c>
      <c r="D1505" t="s">
        <v>75</v>
      </c>
      <c r="E1505">
        <v>1800</v>
      </c>
      <c r="F1505" t="s">
        <v>11</v>
      </c>
      <c r="G1505" t="s">
        <v>12</v>
      </c>
      <c r="H1505" t="s">
        <v>7</v>
      </c>
      <c r="I1505">
        <v>3</v>
      </c>
      <c r="J1505" t="str">
        <f>PROPER(Table1[[#This Row],[NAMA]])</f>
        <v>Kuas Y7</v>
      </c>
      <c r="K1505">
        <f>Table1[[#This Row],[STOCK]]</f>
        <v>3</v>
      </c>
      <c r="L1505" t="str">
        <f>IF(Table1[[#This Row],[KODE]]="","",Table1[[#This Row],[KODE]])</f>
        <v/>
      </c>
      <c r="M1505" t="str">
        <f>IF(Table1[[#This Row],[QTY]]=0,"",CONCATENATE(Table1[[#This Row],[QTY]]," ",Table1[[#This Row],[STN]]))</f>
        <v>1800 PCS</v>
      </c>
      <c r="N1505" t="str">
        <f>Table1[[#This Row],[SUPPLIER]]</f>
        <v>IMPORT C6</v>
      </c>
      <c r="O1505" t="str">
        <f>Table1[[#This Row],[KATEGORI]]</f>
        <v>IMPORT</v>
      </c>
    </row>
    <row r="1506" spans="1:15" ht="15.75" customHeight="1" x14ac:dyDescent="0.25">
      <c r="A1506">
        <v>2745</v>
      </c>
      <c r="B1506" t="s">
        <v>7</v>
      </c>
      <c r="C1506" t="s">
        <v>1199</v>
      </c>
      <c r="D1506" t="s">
        <v>75</v>
      </c>
      <c r="E1506">
        <v>1800</v>
      </c>
      <c r="F1506" t="s">
        <v>11</v>
      </c>
      <c r="G1506" t="s">
        <v>12</v>
      </c>
      <c r="H1506" t="s">
        <v>7</v>
      </c>
      <c r="I1506">
        <v>4</v>
      </c>
      <c r="J1506" t="str">
        <f>PROPER(Table1[[#This Row],[NAMA]])</f>
        <v>Kuas Y8</v>
      </c>
      <c r="K1506">
        <f>Table1[[#This Row],[STOCK]]</f>
        <v>4</v>
      </c>
      <c r="L1506" t="str">
        <f>IF(Table1[[#This Row],[KODE]]="","",Table1[[#This Row],[KODE]])</f>
        <v/>
      </c>
      <c r="M1506" t="str">
        <f>IF(Table1[[#This Row],[QTY]]=0,"",CONCATENATE(Table1[[#This Row],[QTY]]," ",Table1[[#This Row],[STN]]))</f>
        <v>1800 PCS</v>
      </c>
      <c r="N1506" t="str">
        <f>Table1[[#This Row],[SUPPLIER]]</f>
        <v>IMPORT C6</v>
      </c>
      <c r="O1506" t="str">
        <f>Table1[[#This Row],[KATEGORI]]</f>
        <v>IMPORT</v>
      </c>
    </row>
    <row r="1507" spans="1:15" ht="15.75" customHeight="1" x14ac:dyDescent="0.25">
      <c r="A1507">
        <v>2746</v>
      </c>
      <c r="B1507" t="s">
        <v>7</v>
      </c>
      <c r="C1507" t="s">
        <v>1200</v>
      </c>
      <c r="D1507" t="s">
        <v>75</v>
      </c>
      <c r="E1507">
        <v>1800</v>
      </c>
      <c r="F1507" t="s">
        <v>11</v>
      </c>
      <c r="G1507" t="s">
        <v>12</v>
      </c>
      <c r="H1507" t="s">
        <v>7</v>
      </c>
      <c r="I1507">
        <v>3</v>
      </c>
      <c r="J1507" t="str">
        <f>PROPER(Table1[[#This Row],[NAMA]])</f>
        <v>Kuas Y9</v>
      </c>
      <c r="K1507">
        <f>Table1[[#This Row],[STOCK]]</f>
        <v>3</v>
      </c>
      <c r="L1507" t="str">
        <f>IF(Table1[[#This Row],[KODE]]="","",Table1[[#This Row],[KODE]])</f>
        <v/>
      </c>
      <c r="M1507" t="str">
        <f>IF(Table1[[#This Row],[QTY]]=0,"",CONCATENATE(Table1[[#This Row],[QTY]]," ",Table1[[#This Row],[STN]]))</f>
        <v>1800 PCS</v>
      </c>
      <c r="N1507" t="str">
        <f>Table1[[#This Row],[SUPPLIER]]</f>
        <v>IMPORT C6</v>
      </c>
      <c r="O1507" t="str">
        <f>Table1[[#This Row],[KATEGORI]]</f>
        <v>IMPORT</v>
      </c>
    </row>
    <row r="1508" spans="1:15" ht="15.75" customHeight="1" x14ac:dyDescent="0.25">
      <c r="A1508">
        <v>2747</v>
      </c>
      <c r="B1508" t="s">
        <v>7</v>
      </c>
      <c r="C1508" t="s">
        <v>1201</v>
      </c>
      <c r="D1508" t="s">
        <v>10</v>
      </c>
      <c r="E1508">
        <v>480</v>
      </c>
      <c r="F1508" t="s">
        <v>11</v>
      </c>
      <c r="G1508" t="s">
        <v>12</v>
      </c>
      <c r="H1508" t="s">
        <v>7</v>
      </c>
      <c r="I1508">
        <v>2</v>
      </c>
      <c r="J1508" t="str">
        <f>PROPER(Table1[[#This Row],[NAMA]])</f>
        <v>Kuas Ym-006</v>
      </c>
      <c r="K1508">
        <f>Table1[[#This Row],[STOCK]]</f>
        <v>2</v>
      </c>
      <c r="L1508" t="str">
        <f>IF(Table1[[#This Row],[KODE]]="","",Table1[[#This Row],[KODE]])</f>
        <v/>
      </c>
      <c r="M1508" t="str">
        <f>IF(Table1[[#This Row],[QTY]]=0,"",CONCATENATE(Table1[[#This Row],[QTY]]," ",Table1[[#This Row],[STN]]))</f>
        <v>480 PCS</v>
      </c>
      <c r="N1508" t="str">
        <f>Table1[[#This Row],[SUPPLIER]]</f>
        <v>IMPORT 2019</v>
      </c>
      <c r="O1508" t="str">
        <f>Table1[[#This Row],[KATEGORI]]</f>
        <v>IMPORT</v>
      </c>
    </row>
    <row r="1509" spans="1:15" ht="15.75" customHeight="1" x14ac:dyDescent="0.25">
      <c r="A1509">
        <v>2748</v>
      </c>
      <c r="B1509" t="s">
        <v>7</v>
      </c>
      <c r="C1509" t="s">
        <v>1202</v>
      </c>
      <c r="D1509" t="s">
        <v>10</v>
      </c>
      <c r="E1509">
        <v>600</v>
      </c>
      <c r="F1509" t="s">
        <v>11</v>
      </c>
      <c r="G1509" t="s">
        <v>12</v>
      </c>
      <c r="H1509" t="s">
        <v>7</v>
      </c>
      <c r="I1509">
        <v>2</v>
      </c>
      <c r="J1509" t="str">
        <f>PROPER(Table1[[#This Row],[NAMA]])</f>
        <v>Kuas Ys-01</v>
      </c>
      <c r="K1509">
        <f>Table1[[#This Row],[STOCK]]</f>
        <v>2</v>
      </c>
      <c r="L1509" t="str">
        <f>IF(Table1[[#This Row],[KODE]]="","",Table1[[#This Row],[KODE]])</f>
        <v/>
      </c>
      <c r="M1509" t="str">
        <f>IF(Table1[[#This Row],[QTY]]=0,"",CONCATENATE(Table1[[#This Row],[QTY]]," ",Table1[[#This Row],[STN]]))</f>
        <v>600 PCS</v>
      </c>
      <c r="N1509" t="str">
        <f>Table1[[#This Row],[SUPPLIER]]</f>
        <v>IMPORT 2019</v>
      </c>
      <c r="O1509" t="str">
        <f>Table1[[#This Row],[KATEGORI]]</f>
        <v>IMPORT</v>
      </c>
    </row>
    <row r="1510" spans="1:15" ht="15.75" customHeight="1" x14ac:dyDescent="0.25">
      <c r="A1510">
        <v>2749</v>
      </c>
      <c r="B1510" t="s">
        <v>7</v>
      </c>
      <c r="C1510" t="s">
        <v>1203</v>
      </c>
      <c r="D1510" t="s">
        <v>10</v>
      </c>
      <c r="E1510">
        <v>600</v>
      </c>
      <c r="F1510" t="s">
        <v>11</v>
      </c>
      <c r="G1510" t="s">
        <v>12</v>
      </c>
      <c r="H1510" t="s">
        <v>7</v>
      </c>
      <c r="I1510">
        <v>3</v>
      </c>
      <c r="J1510" t="str">
        <f>PROPER(Table1[[#This Row],[NAMA]])</f>
        <v>Kuas Ys-02</v>
      </c>
      <c r="K1510">
        <f>Table1[[#This Row],[STOCK]]</f>
        <v>3</v>
      </c>
      <c r="L1510" t="str">
        <f>IF(Table1[[#This Row],[KODE]]="","",Table1[[#This Row],[KODE]])</f>
        <v/>
      </c>
      <c r="M1510" t="str">
        <f>IF(Table1[[#This Row],[QTY]]=0,"",CONCATENATE(Table1[[#This Row],[QTY]]," ",Table1[[#This Row],[STN]]))</f>
        <v>600 PCS</v>
      </c>
      <c r="N1510" t="str">
        <f>Table1[[#This Row],[SUPPLIER]]</f>
        <v>IMPORT 2019</v>
      </c>
      <c r="O1510" t="str">
        <f>Table1[[#This Row],[KATEGORI]]</f>
        <v>IMPORT</v>
      </c>
    </row>
    <row r="1511" spans="1:15" ht="15.75" hidden="1" customHeight="1" x14ac:dyDescent="0.25">
      <c r="A1511">
        <v>2750</v>
      </c>
      <c r="B1511" t="s">
        <v>7</v>
      </c>
      <c r="C1511" t="s">
        <v>1204</v>
      </c>
      <c r="D1511" t="s">
        <v>7</v>
      </c>
      <c r="E1511">
        <v>600</v>
      </c>
      <c r="F1511" t="s">
        <v>11</v>
      </c>
      <c r="G1511" t="s">
        <v>9</v>
      </c>
      <c r="H1511" t="s">
        <v>7</v>
      </c>
      <c r="I1511">
        <v>1</v>
      </c>
      <c r="J1511" t="str">
        <f>PROPER(Table1[[#This Row],[NAMA]])</f>
        <v>Kuas/ Brush E02</v>
      </c>
      <c r="K1511">
        <f>Table1[[#This Row],[STOCK]]</f>
        <v>1</v>
      </c>
      <c r="L1511" t="str">
        <f>IF(Table1[[#This Row],[KODE]]="","",Table1[[#This Row],[KODE]])</f>
        <v/>
      </c>
      <c r="M1511" t="str">
        <f>IF(Table1[[#This Row],[QTY]]=0,"",CONCATENATE(Table1[[#This Row],[QTY]]," ",Table1[[#This Row],[STN]]))</f>
        <v>600 PCS</v>
      </c>
      <c r="N1511" t="str">
        <f>Table1[[#This Row],[SUPPLIER]]</f>
        <v/>
      </c>
      <c r="O1511" t="str">
        <f>Table1[[#This Row],[KATEGORI]]</f>
        <v>GLOBAL</v>
      </c>
    </row>
    <row r="1512" spans="1:15" ht="15.75" hidden="1" customHeight="1" x14ac:dyDescent="0.25">
      <c r="A1512">
        <v>2751</v>
      </c>
      <c r="B1512" t="s">
        <v>7</v>
      </c>
      <c r="C1512" t="s">
        <v>1205</v>
      </c>
      <c r="D1512" t="s">
        <v>7</v>
      </c>
      <c r="E1512">
        <v>230</v>
      </c>
      <c r="F1512" t="s">
        <v>8</v>
      </c>
      <c r="G1512" t="s">
        <v>9</v>
      </c>
      <c r="H1512" t="s">
        <v>7</v>
      </c>
      <c r="I1512">
        <v>5</v>
      </c>
      <c r="J1512" t="str">
        <f>PROPER(Table1[[#This Row],[NAMA]])</f>
        <v>Kut Mcn Besar</v>
      </c>
      <c r="K1512">
        <f>Table1[[#This Row],[STOCK]]</f>
        <v>5</v>
      </c>
      <c r="L1512" t="str">
        <f>IF(Table1[[#This Row],[KODE]]="","",Table1[[#This Row],[KODE]])</f>
        <v/>
      </c>
      <c r="M1512" t="str">
        <f>IF(Table1[[#This Row],[QTY]]=0,"",CONCATENATE(Table1[[#This Row],[QTY]]," ",Table1[[#This Row],[STN]]))</f>
        <v>230 LSN</v>
      </c>
      <c r="N1512" t="str">
        <f>Table1[[#This Row],[SUPPLIER]]</f>
        <v/>
      </c>
      <c r="O1512" t="str">
        <f>Table1[[#This Row],[KATEGORI]]</f>
        <v>GLOBAL</v>
      </c>
    </row>
    <row r="1513" spans="1:15" ht="15.75" hidden="1" customHeight="1" x14ac:dyDescent="0.25">
      <c r="A1513">
        <v>2752</v>
      </c>
      <c r="B1513" t="s">
        <v>7</v>
      </c>
      <c r="C1513" t="s">
        <v>1206</v>
      </c>
      <c r="D1513" t="s">
        <v>7</v>
      </c>
      <c r="E1513">
        <v>360</v>
      </c>
      <c r="F1513" t="s">
        <v>11</v>
      </c>
      <c r="G1513" t="s">
        <v>9</v>
      </c>
      <c r="H1513" t="s">
        <v>7</v>
      </c>
      <c r="I1513">
        <v>6</v>
      </c>
      <c r="J1513" t="str">
        <f>PROPER(Table1[[#This Row],[NAMA]])</f>
        <v>L Leaf A5 100 Fr</v>
      </c>
      <c r="K1513">
        <f>Table1[[#This Row],[STOCK]]</f>
        <v>6</v>
      </c>
      <c r="L1513" t="str">
        <f>IF(Table1[[#This Row],[KODE]]="","",Table1[[#This Row],[KODE]])</f>
        <v/>
      </c>
      <c r="M1513" t="str">
        <f>IF(Table1[[#This Row],[QTY]]=0,"",CONCATENATE(Table1[[#This Row],[QTY]]," ",Table1[[#This Row],[STN]]))</f>
        <v>360 PCS</v>
      </c>
      <c r="N1513" t="str">
        <f>Table1[[#This Row],[SUPPLIER]]</f>
        <v/>
      </c>
      <c r="O1513" t="str">
        <f>Table1[[#This Row],[KATEGORI]]</f>
        <v>GLOBAL</v>
      </c>
    </row>
    <row r="1514" spans="1:15" ht="15.75" hidden="1" customHeight="1" x14ac:dyDescent="0.25">
      <c r="A1514">
        <v>2753</v>
      </c>
      <c r="B1514" t="s">
        <v>7</v>
      </c>
      <c r="C1514" t="s">
        <v>1207</v>
      </c>
      <c r="D1514" t="s">
        <v>7</v>
      </c>
      <c r="E1514">
        <v>360</v>
      </c>
      <c r="F1514" t="s">
        <v>11</v>
      </c>
      <c r="G1514" t="s">
        <v>9</v>
      </c>
      <c r="H1514" t="s">
        <v>7</v>
      </c>
      <c r="I1514">
        <v>4</v>
      </c>
      <c r="J1514" t="str">
        <f>PROPER(Table1[[#This Row],[NAMA]])</f>
        <v>L Leaf A5 100 Hk</v>
      </c>
      <c r="K1514">
        <f>Table1[[#This Row],[STOCK]]</f>
        <v>4</v>
      </c>
      <c r="L1514" t="str">
        <f>IF(Table1[[#This Row],[KODE]]="","",Table1[[#This Row],[KODE]])</f>
        <v/>
      </c>
      <c r="M1514" t="str">
        <f>IF(Table1[[#This Row],[QTY]]=0,"",CONCATENATE(Table1[[#This Row],[QTY]]," ",Table1[[#This Row],[STN]]))</f>
        <v>360 PCS</v>
      </c>
      <c r="N1514" t="str">
        <f>Table1[[#This Row],[SUPPLIER]]</f>
        <v/>
      </c>
      <c r="O1514" t="str">
        <f>Table1[[#This Row],[KATEGORI]]</f>
        <v>GLOBAL</v>
      </c>
    </row>
    <row r="1515" spans="1:15" ht="15.75" hidden="1" customHeight="1" x14ac:dyDescent="0.25">
      <c r="A1515">
        <v>2754</v>
      </c>
      <c r="B1515" t="s">
        <v>7</v>
      </c>
      <c r="C1515" t="s">
        <v>1208</v>
      </c>
      <c r="D1515" t="s">
        <v>7</v>
      </c>
      <c r="E1515">
        <v>600</v>
      </c>
      <c r="F1515" t="s">
        <v>11</v>
      </c>
      <c r="G1515" t="s">
        <v>9</v>
      </c>
      <c r="H1515" t="s">
        <v>7</v>
      </c>
      <c r="I1515">
        <v>15</v>
      </c>
      <c r="J1515" t="str">
        <f>PROPER(Table1[[#This Row],[NAMA]])</f>
        <v>L Leaf A5 100 Hologram Av(15)</v>
      </c>
      <c r="K1515">
        <f>Table1[[#This Row],[STOCK]]</f>
        <v>15</v>
      </c>
      <c r="L1515" t="str">
        <f>IF(Table1[[#This Row],[KODE]]="","",Table1[[#This Row],[KODE]])</f>
        <v/>
      </c>
      <c r="M1515" t="str">
        <f>IF(Table1[[#This Row],[QTY]]=0,"",CONCATENATE(Table1[[#This Row],[QTY]]," ",Table1[[#This Row],[STN]]))</f>
        <v>600 PCS</v>
      </c>
      <c r="N1515" t="str">
        <f>Table1[[#This Row],[SUPPLIER]]</f>
        <v/>
      </c>
      <c r="O1515" t="str">
        <f>Table1[[#This Row],[KATEGORI]]</f>
        <v>GLOBAL</v>
      </c>
    </row>
    <row r="1516" spans="1:15" ht="15.75" hidden="1" customHeight="1" x14ac:dyDescent="0.25">
      <c r="A1516">
        <v>2755</v>
      </c>
      <c r="B1516" t="s">
        <v>7</v>
      </c>
      <c r="C1516" t="s">
        <v>1209</v>
      </c>
      <c r="D1516" t="s">
        <v>7</v>
      </c>
      <c r="E1516">
        <v>600</v>
      </c>
      <c r="F1516" t="s">
        <v>11</v>
      </c>
      <c r="G1516" t="s">
        <v>9</v>
      </c>
      <c r="H1516" t="s">
        <v>7</v>
      </c>
      <c r="I1516">
        <v>1</v>
      </c>
      <c r="J1516" t="str">
        <f>PROPER(Table1[[#This Row],[NAMA]])</f>
        <v>L Leaf A5 100 Hologram Car</v>
      </c>
      <c r="K1516">
        <f>Table1[[#This Row],[STOCK]]</f>
        <v>1</v>
      </c>
      <c r="L1516" t="str">
        <f>IF(Table1[[#This Row],[KODE]]="","",Table1[[#This Row],[KODE]])</f>
        <v/>
      </c>
      <c r="M1516" t="str">
        <f>IF(Table1[[#This Row],[QTY]]=0,"",CONCATENATE(Table1[[#This Row],[QTY]]," ",Table1[[#This Row],[STN]]))</f>
        <v>600 PCS</v>
      </c>
      <c r="N1516" t="str">
        <f>Table1[[#This Row],[SUPPLIER]]</f>
        <v/>
      </c>
      <c r="O1516" t="str">
        <f>Table1[[#This Row],[KATEGORI]]</f>
        <v>GLOBAL</v>
      </c>
    </row>
    <row r="1517" spans="1:15" ht="15.75" hidden="1" customHeight="1" x14ac:dyDescent="0.25">
      <c r="A1517">
        <v>2758</v>
      </c>
      <c r="B1517" t="s">
        <v>7</v>
      </c>
      <c r="C1517" t="s">
        <v>1210</v>
      </c>
      <c r="D1517" t="s">
        <v>7</v>
      </c>
      <c r="E1517">
        <v>360</v>
      </c>
      <c r="F1517" t="s">
        <v>11</v>
      </c>
      <c r="G1517" t="s">
        <v>9</v>
      </c>
      <c r="H1517" t="s">
        <v>7</v>
      </c>
      <c r="I1517">
        <v>4</v>
      </c>
      <c r="J1517" t="str">
        <f>PROPER(Table1[[#This Row],[NAMA]])</f>
        <v>L Leaf A5 100 Tsum</v>
      </c>
      <c r="K1517">
        <f>Table1[[#This Row],[STOCK]]</f>
        <v>4</v>
      </c>
      <c r="L1517" t="str">
        <f>IF(Table1[[#This Row],[KODE]]="","",Table1[[#This Row],[KODE]])</f>
        <v/>
      </c>
      <c r="M1517" t="str">
        <f>IF(Table1[[#This Row],[QTY]]=0,"",CONCATENATE(Table1[[#This Row],[QTY]]," ",Table1[[#This Row],[STN]]))</f>
        <v>360 PCS</v>
      </c>
      <c r="N1517" t="str">
        <f>Table1[[#This Row],[SUPPLIER]]</f>
        <v/>
      </c>
      <c r="O1517" t="str">
        <f>Table1[[#This Row],[KATEGORI]]</f>
        <v>GLOBAL</v>
      </c>
    </row>
    <row r="1518" spans="1:15" ht="15.75" hidden="1" customHeight="1" x14ac:dyDescent="0.25">
      <c r="A1518">
        <v>2759</v>
      </c>
      <c r="B1518" t="s">
        <v>7</v>
      </c>
      <c r="C1518" t="s">
        <v>1211</v>
      </c>
      <c r="D1518" t="s">
        <v>7</v>
      </c>
      <c r="E1518">
        <v>360</v>
      </c>
      <c r="F1518" t="s">
        <v>11</v>
      </c>
      <c r="G1518" t="s">
        <v>9</v>
      </c>
      <c r="H1518" t="s">
        <v>7</v>
      </c>
      <c r="I1518">
        <v>6</v>
      </c>
      <c r="J1518" t="str">
        <f>PROPER(Table1[[#This Row],[NAMA]])</f>
        <v>L Leaf A5 100 Vintage</v>
      </c>
      <c r="K1518">
        <f>Table1[[#This Row],[STOCK]]</f>
        <v>6</v>
      </c>
      <c r="L1518" t="str">
        <f>IF(Table1[[#This Row],[KODE]]="","",Table1[[#This Row],[KODE]])</f>
        <v/>
      </c>
      <c r="M1518" t="str">
        <f>IF(Table1[[#This Row],[QTY]]=0,"",CONCATENATE(Table1[[#This Row],[QTY]]," ",Table1[[#This Row],[STN]]))</f>
        <v>360 PCS</v>
      </c>
      <c r="N1518" t="str">
        <f>Table1[[#This Row],[SUPPLIER]]</f>
        <v/>
      </c>
      <c r="O1518" t="str">
        <f>Table1[[#This Row],[KATEGORI]]</f>
        <v>GLOBAL</v>
      </c>
    </row>
    <row r="1519" spans="1:15" ht="15.75" hidden="1" customHeight="1" x14ac:dyDescent="0.25">
      <c r="A1519">
        <v>2761</v>
      </c>
      <c r="B1519" t="s">
        <v>7</v>
      </c>
      <c r="C1519" t="s">
        <v>1212</v>
      </c>
      <c r="D1519" t="s">
        <v>7</v>
      </c>
      <c r="E1519">
        <v>720</v>
      </c>
      <c r="F1519" t="s">
        <v>11</v>
      </c>
      <c r="G1519" t="s">
        <v>9</v>
      </c>
      <c r="H1519" t="s">
        <v>7</v>
      </c>
      <c r="I1519">
        <v>4</v>
      </c>
      <c r="J1519" t="str">
        <f>PROPER(Table1[[#This Row],[NAMA]])</f>
        <v>L Leaf A5 1213 Paint</v>
      </c>
      <c r="K1519">
        <f>Table1[[#This Row],[STOCK]]</f>
        <v>4</v>
      </c>
      <c r="L1519" t="str">
        <f>IF(Table1[[#This Row],[KODE]]="","",Table1[[#This Row],[KODE]])</f>
        <v/>
      </c>
      <c r="M1519" t="str">
        <f>IF(Table1[[#This Row],[QTY]]=0,"",CONCATENATE(Table1[[#This Row],[QTY]]," ",Table1[[#This Row],[STN]]))</f>
        <v>720 PCS</v>
      </c>
      <c r="N1519" t="str">
        <f>Table1[[#This Row],[SUPPLIER]]</f>
        <v/>
      </c>
      <c r="O1519" t="str">
        <f>Table1[[#This Row],[KATEGORI]]</f>
        <v>GLOBAL</v>
      </c>
    </row>
    <row r="1520" spans="1:15" ht="15.75" hidden="1" customHeight="1" x14ac:dyDescent="0.25">
      <c r="A1520">
        <v>2763</v>
      </c>
      <c r="B1520" t="s">
        <v>7</v>
      </c>
      <c r="C1520" t="s">
        <v>6363</v>
      </c>
      <c r="D1520" t="s">
        <v>22</v>
      </c>
      <c r="E1520">
        <v>200</v>
      </c>
      <c r="F1520" t="s">
        <v>11</v>
      </c>
      <c r="G1520" t="s">
        <v>9</v>
      </c>
      <c r="H1520" t="s">
        <v>7</v>
      </c>
      <c r="I1520">
        <v>1</v>
      </c>
      <c r="J1520" t="str">
        <f>PROPER(Table1[[#This Row],[NAMA]])</f>
        <v>L Leaf A5 50 Rainbow Polos</v>
      </c>
      <c r="K1520">
        <f>Table1[[#This Row],[STOCK]]</f>
        <v>1</v>
      </c>
      <c r="L1520" t="str">
        <f>IF(Table1[[#This Row],[KODE]]="","",Table1[[#This Row],[KODE]])</f>
        <v/>
      </c>
      <c r="M1520" t="str">
        <f>IF(Table1[[#This Row],[QTY]]=0,"",CONCATENATE(Table1[[#This Row],[QTY]]," ",Table1[[#This Row],[STN]]))</f>
        <v>200 PCS</v>
      </c>
      <c r="N1520" t="str">
        <f>Table1[[#This Row],[SUPPLIER]]</f>
        <v>-</v>
      </c>
      <c r="O1520" t="str">
        <f>Table1[[#This Row],[KATEGORI]]</f>
        <v>GLOBAL</v>
      </c>
    </row>
    <row r="1521" spans="1:15" ht="15.75" hidden="1" customHeight="1" x14ac:dyDescent="0.25">
      <c r="A1521">
        <v>2764</v>
      </c>
      <c r="B1521" t="s">
        <v>7</v>
      </c>
      <c r="C1521" t="s">
        <v>1213</v>
      </c>
      <c r="D1521" t="s">
        <v>7</v>
      </c>
      <c r="E1521">
        <v>720</v>
      </c>
      <c r="F1521" t="s">
        <v>11</v>
      </c>
      <c r="G1521" t="s">
        <v>9</v>
      </c>
      <c r="H1521" t="s">
        <v>7</v>
      </c>
      <c r="I1521">
        <v>1</v>
      </c>
      <c r="J1521" t="str">
        <f>PROPER(Table1[[#This Row],[NAMA]])</f>
        <v>L Leaf A5 Biasa Minion</v>
      </c>
      <c r="K1521">
        <f>Table1[[#This Row],[STOCK]]</f>
        <v>1</v>
      </c>
      <c r="L1521" t="str">
        <f>IF(Table1[[#This Row],[KODE]]="","",Table1[[#This Row],[KODE]])</f>
        <v/>
      </c>
      <c r="M1521" t="str">
        <f>IF(Table1[[#This Row],[QTY]]=0,"",CONCATENATE(Table1[[#This Row],[QTY]]," ",Table1[[#This Row],[STN]]))</f>
        <v>720 PCS</v>
      </c>
      <c r="N1521" t="str">
        <f>Table1[[#This Row],[SUPPLIER]]</f>
        <v/>
      </c>
      <c r="O1521" t="str">
        <f>Table1[[#This Row],[KATEGORI]]</f>
        <v>GLOBAL</v>
      </c>
    </row>
    <row r="1522" spans="1:15" ht="15.75" hidden="1" customHeight="1" x14ac:dyDescent="0.25">
      <c r="A1522">
        <v>2765</v>
      </c>
      <c r="B1522" t="s">
        <v>7</v>
      </c>
      <c r="C1522" t="s">
        <v>1214</v>
      </c>
      <c r="D1522" t="s">
        <v>7</v>
      </c>
      <c r="E1522">
        <v>720</v>
      </c>
      <c r="F1522" t="s">
        <v>11</v>
      </c>
      <c r="G1522" t="s">
        <v>9</v>
      </c>
      <c r="H1522" t="s">
        <v>7</v>
      </c>
      <c r="I1522">
        <v>5</v>
      </c>
      <c r="J1522" t="str">
        <f>PROPER(Table1[[#This Row],[NAMA]])</f>
        <v>L Leaf A5 Fancy 20 Lb Cpr Jk</v>
      </c>
      <c r="K1522">
        <f>Table1[[#This Row],[STOCK]]</f>
        <v>5</v>
      </c>
      <c r="L1522" t="str">
        <f>IF(Table1[[#This Row],[KODE]]="","",Table1[[#This Row],[KODE]])</f>
        <v/>
      </c>
      <c r="M1522" t="str">
        <f>IF(Table1[[#This Row],[QTY]]=0,"",CONCATENATE(Table1[[#This Row],[QTY]]," ",Table1[[#This Row],[STN]]))</f>
        <v>720 PCS</v>
      </c>
      <c r="N1522" t="str">
        <f>Table1[[#This Row],[SUPPLIER]]</f>
        <v/>
      </c>
      <c r="O1522" t="str">
        <f>Table1[[#This Row],[KATEGORI]]</f>
        <v>GLOBAL</v>
      </c>
    </row>
    <row r="1523" spans="1:15" ht="15.75" hidden="1" customHeight="1" x14ac:dyDescent="0.25">
      <c r="A1523">
        <v>2766</v>
      </c>
      <c r="B1523" t="s">
        <v>7</v>
      </c>
      <c r="C1523" t="s">
        <v>1215</v>
      </c>
      <c r="D1523" t="s">
        <v>7</v>
      </c>
      <c r="E1523">
        <v>720</v>
      </c>
      <c r="F1523" t="s">
        <v>11</v>
      </c>
      <c r="G1523" t="s">
        <v>9</v>
      </c>
      <c r="H1523" t="s">
        <v>7</v>
      </c>
      <c r="I1523">
        <v>3</v>
      </c>
      <c r="J1523" t="str">
        <f>PROPER(Table1[[#This Row],[NAMA]])</f>
        <v>L Leaf A5 Fancy Ps Asiong</v>
      </c>
      <c r="K1523">
        <f>Table1[[#This Row],[STOCK]]</f>
        <v>3</v>
      </c>
      <c r="L1523" t="str">
        <f>IF(Table1[[#This Row],[KODE]]="","",Table1[[#This Row],[KODE]])</f>
        <v/>
      </c>
      <c r="M1523" t="str">
        <f>IF(Table1[[#This Row],[QTY]]=0,"",CONCATENATE(Table1[[#This Row],[QTY]]," ",Table1[[#This Row],[STN]]))</f>
        <v>720 PCS</v>
      </c>
      <c r="N1523" t="str">
        <f>Table1[[#This Row],[SUPPLIER]]</f>
        <v/>
      </c>
      <c r="O1523" t="str">
        <f>Table1[[#This Row],[KATEGORI]]</f>
        <v>GLOBAL</v>
      </c>
    </row>
    <row r="1524" spans="1:15" ht="15.75" hidden="1" customHeight="1" x14ac:dyDescent="0.25">
      <c r="A1524">
        <v>2767</v>
      </c>
      <c r="B1524" t="s">
        <v>7</v>
      </c>
      <c r="C1524" t="s">
        <v>1216</v>
      </c>
      <c r="D1524" t="s">
        <v>7</v>
      </c>
      <c r="E1524">
        <v>720</v>
      </c>
      <c r="F1524" t="s">
        <v>11</v>
      </c>
      <c r="G1524" t="s">
        <v>9</v>
      </c>
      <c r="H1524" t="s">
        <v>7</v>
      </c>
      <c r="I1524">
        <v>1</v>
      </c>
      <c r="J1524" t="str">
        <f>PROPER(Table1[[#This Row],[NAMA]])</f>
        <v>L Leaf A5 Fancy+Sticker</v>
      </c>
      <c r="K1524">
        <f>Table1[[#This Row],[STOCK]]</f>
        <v>1</v>
      </c>
      <c r="L1524" t="str">
        <f>IF(Table1[[#This Row],[KODE]]="","",Table1[[#This Row],[KODE]])</f>
        <v/>
      </c>
      <c r="M1524" t="str">
        <f>IF(Table1[[#This Row],[QTY]]=0,"",CONCATENATE(Table1[[#This Row],[QTY]]," ",Table1[[#This Row],[STN]]))</f>
        <v>720 PCS</v>
      </c>
      <c r="N1524" t="str">
        <f>Table1[[#This Row],[SUPPLIER]]</f>
        <v/>
      </c>
      <c r="O1524" t="str">
        <f>Table1[[#This Row],[KATEGORI]]</f>
        <v>GLOBAL</v>
      </c>
    </row>
    <row r="1525" spans="1:15" ht="15.75" hidden="1" customHeight="1" x14ac:dyDescent="0.25">
      <c r="A1525">
        <v>2768</v>
      </c>
      <c r="B1525" t="s">
        <v>7</v>
      </c>
      <c r="C1525" t="s">
        <v>1217</v>
      </c>
      <c r="D1525" t="s">
        <v>7</v>
      </c>
      <c r="E1525">
        <v>480</v>
      </c>
      <c r="F1525" t="s">
        <v>11</v>
      </c>
      <c r="G1525" t="s">
        <v>9</v>
      </c>
      <c r="H1525" t="s">
        <v>7</v>
      </c>
      <c r="I1525">
        <v>26</v>
      </c>
      <c r="J1525" t="str">
        <f>PROPER(Table1[[#This Row],[NAMA]])</f>
        <v>L Leaf A5 Holo Alfa Campur</v>
      </c>
      <c r="K1525">
        <f>Table1[[#This Row],[STOCK]]</f>
        <v>26</v>
      </c>
      <c r="L1525" t="str">
        <f>IF(Table1[[#This Row],[KODE]]="","",Table1[[#This Row],[KODE]])</f>
        <v/>
      </c>
      <c r="M1525" t="str">
        <f>IF(Table1[[#This Row],[QTY]]=0,"",CONCATENATE(Table1[[#This Row],[QTY]]," ",Table1[[#This Row],[STN]]))</f>
        <v>480 PCS</v>
      </c>
      <c r="N1525" t="str">
        <f>Table1[[#This Row],[SUPPLIER]]</f>
        <v/>
      </c>
      <c r="O1525" t="str">
        <f>Table1[[#This Row],[KATEGORI]]</f>
        <v>GLOBAL</v>
      </c>
    </row>
    <row r="1526" spans="1:15" ht="15.75" hidden="1" customHeight="1" x14ac:dyDescent="0.25">
      <c r="A1526">
        <v>2769</v>
      </c>
      <c r="B1526" t="s">
        <v>7</v>
      </c>
      <c r="C1526" t="s">
        <v>1218</v>
      </c>
      <c r="D1526" t="s">
        <v>7</v>
      </c>
      <c r="E1526">
        <v>600</v>
      </c>
      <c r="F1526" t="s">
        <v>11</v>
      </c>
      <c r="G1526" t="s">
        <v>9</v>
      </c>
      <c r="H1526" t="s">
        <v>7</v>
      </c>
      <c r="I1526">
        <v>2</v>
      </c>
      <c r="J1526" t="str">
        <f>PROPER(Table1[[#This Row],[NAMA]])</f>
        <v>L Leaf A5 Holo Plong Pony, Hk, Car Biodata</v>
      </c>
      <c r="K1526">
        <f>Table1[[#This Row],[STOCK]]</f>
        <v>2</v>
      </c>
      <c r="L1526" t="str">
        <f>IF(Table1[[#This Row],[KODE]]="","",Table1[[#This Row],[KODE]])</f>
        <v/>
      </c>
      <c r="M1526" t="str">
        <f>IF(Table1[[#This Row],[QTY]]=0,"",CONCATENATE(Table1[[#This Row],[QTY]]," ",Table1[[#This Row],[STN]]))</f>
        <v>600 PCS</v>
      </c>
      <c r="N1526" t="str">
        <f>Table1[[#This Row],[SUPPLIER]]</f>
        <v/>
      </c>
      <c r="O1526" t="str">
        <f>Table1[[#This Row],[KATEGORI]]</f>
        <v>GLOBAL</v>
      </c>
    </row>
    <row r="1527" spans="1:15" ht="15.75" hidden="1" customHeight="1" x14ac:dyDescent="0.25">
      <c r="A1527">
        <v>2771</v>
      </c>
      <c r="B1527" t="s">
        <v>7</v>
      </c>
      <c r="C1527" t="s">
        <v>1219</v>
      </c>
      <c r="D1527" t="s">
        <v>7</v>
      </c>
      <c r="E1527">
        <v>480</v>
      </c>
      <c r="F1527" t="s">
        <v>11</v>
      </c>
      <c r="G1527" t="s">
        <v>9</v>
      </c>
      <c r="H1527" t="s">
        <v>7</v>
      </c>
      <c r="I1527">
        <v>14</v>
      </c>
      <c r="J1527" t="str">
        <f>PROPER(Table1[[#This Row],[NAMA]])</f>
        <v>L Leaf A5 Plong Hk</v>
      </c>
      <c r="K1527">
        <f>Table1[[#This Row],[STOCK]]</f>
        <v>14</v>
      </c>
      <c r="L1527" t="str">
        <f>IF(Table1[[#This Row],[KODE]]="","",Table1[[#This Row],[KODE]])</f>
        <v/>
      </c>
      <c r="M1527" t="str">
        <f>IF(Table1[[#This Row],[QTY]]=0,"",CONCATENATE(Table1[[#This Row],[QTY]]," ",Table1[[#This Row],[STN]]))</f>
        <v>480 PCS</v>
      </c>
      <c r="N1527" t="str">
        <f>Table1[[#This Row],[SUPPLIER]]</f>
        <v/>
      </c>
      <c r="O1527" t="str">
        <f>Table1[[#This Row],[KATEGORI]]</f>
        <v>GLOBAL</v>
      </c>
    </row>
    <row r="1528" spans="1:15" ht="15.75" hidden="1" customHeight="1" x14ac:dyDescent="0.25">
      <c r="A1528">
        <v>2772</v>
      </c>
      <c r="B1528" t="s">
        <v>7</v>
      </c>
      <c r="C1528" t="s">
        <v>1220</v>
      </c>
      <c r="D1528" t="s">
        <v>7</v>
      </c>
      <c r="E1528">
        <v>600</v>
      </c>
      <c r="F1528" t="s">
        <v>11</v>
      </c>
      <c r="G1528" t="s">
        <v>9</v>
      </c>
      <c r="H1528" t="s">
        <v>7</v>
      </c>
      <c r="I1528">
        <v>2</v>
      </c>
      <c r="J1528" t="str">
        <f>PROPER(Table1[[#This Row],[NAMA]])</f>
        <v>L Leaf A5 Plong Holo Iq</v>
      </c>
      <c r="K1528">
        <f>Table1[[#This Row],[STOCK]]</f>
        <v>2</v>
      </c>
      <c r="L1528" t="str">
        <f>IF(Table1[[#This Row],[KODE]]="","",Table1[[#This Row],[KODE]])</f>
        <v/>
      </c>
      <c r="M1528" t="str">
        <f>IF(Table1[[#This Row],[QTY]]=0,"",CONCATENATE(Table1[[#This Row],[QTY]]," ",Table1[[#This Row],[STN]]))</f>
        <v>600 PCS</v>
      </c>
      <c r="N1528" t="str">
        <f>Table1[[#This Row],[SUPPLIER]]</f>
        <v/>
      </c>
      <c r="O1528" t="str">
        <f>Table1[[#This Row],[KATEGORI]]</f>
        <v>GLOBAL</v>
      </c>
    </row>
    <row r="1529" spans="1:15" ht="15.75" hidden="1" customHeight="1" x14ac:dyDescent="0.25">
      <c r="A1529">
        <v>2773</v>
      </c>
      <c r="B1529" t="s">
        <v>7</v>
      </c>
      <c r="C1529" t="s">
        <v>1221</v>
      </c>
      <c r="D1529" t="s">
        <v>7</v>
      </c>
      <c r="E1529">
        <v>600</v>
      </c>
      <c r="F1529" t="s">
        <v>11</v>
      </c>
      <c r="G1529" t="s">
        <v>9</v>
      </c>
      <c r="H1529" t="s">
        <v>7</v>
      </c>
      <c r="I1529">
        <v>2</v>
      </c>
      <c r="J1529" t="str">
        <f>PROPER(Table1[[#This Row],[NAMA]])</f>
        <v>L Leaf A5 Plong Holo Snow White</v>
      </c>
      <c r="K1529">
        <f>Table1[[#This Row],[STOCK]]</f>
        <v>2</v>
      </c>
      <c r="L1529" t="str">
        <f>IF(Table1[[#This Row],[KODE]]="","",Table1[[#This Row],[KODE]])</f>
        <v/>
      </c>
      <c r="M1529" t="str">
        <f>IF(Table1[[#This Row],[QTY]]=0,"",CONCATENATE(Table1[[#This Row],[QTY]]," ",Table1[[#This Row],[STN]]))</f>
        <v>600 PCS</v>
      </c>
      <c r="N1529" t="str">
        <f>Table1[[#This Row],[SUPPLIER]]</f>
        <v/>
      </c>
      <c r="O1529" t="str">
        <f>Table1[[#This Row],[KATEGORI]]</f>
        <v>GLOBAL</v>
      </c>
    </row>
    <row r="1530" spans="1:15" ht="15.75" hidden="1" customHeight="1" x14ac:dyDescent="0.25">
      <c r="A1530">
        <v>2774</v>
      </c>
      <c r="B1530" t="s">
        <v>7</v>
      </c>
      <c r="C1530" t="s">
        <v>5329</v>
      </c>
      <c r="D1530" t="s">
        <v>22</v>
      </c>
      <c r="E1530">
        <v>600</v>
      </c>
      <c r="F1530" t="s">
        <v>11</v>
      </c>
      <c r="G1530" t="s">
        <v>9</v>
      </c>
      <c r="H1530" t="s">
        <v>7</v>
      </c>
      <c r="I1530">
        <v>3</v>
      </c>
      <c r="J1530" t="str">
        <f>PROPER(Table1[[#This Row],[NAMA]])</f>
        <v>L Leaf A5 Plong Holo Sofia(2) Bb Smart(1)</v>
      </c>
      <c r="K1530">
        <f>Table1[[#This Row],[STOCK]]</f>
        <v>3</v>
      </c>
      <c r="L1530" t="str">
        <f>IF(Table1[[#This Row],[KODE]]="","",Table1[[#This Row],[KODE]])</f>
        <v/>
      </c>
      <c r="M1530" t="str">
        <f>IF(Table1[[#This Row],[QTY]]=0,"",CONCATENATE(Table1[[#This Row],[QTY]]," ",Table1[[#This Row],[STN]]))</f>
        <v>600 PCS</v>
      </c>
      <c r="N1530" t="str">
        <f>Table1[[#This Row],[SUPPLIER]]</f>
        <v>-</v>
      </c>
      <c r="O1530" t="str">
        <f>Table1[[#This Row],[KATEGORI]]</f>
        <v>GLOBAL</v>
      </c>
    </row>
    <row r="1531" spans="1:15" ht="15.75" hidden="1" customHeight="1" x14ac:dyDescent="0.25">
      <c r="A1531">
        <v>2775</v>
      </c>
      <c r="B1531" t="s">
        <v>7</v>
      </c>
      <c r="C1531" t="s">
        <v>1222</v>
      </c>
      <c r="D1531" t="s">
        <v>7</v>
      </c>
      <c r="E1531">
        <v>480</v>
      </c>
      <c r="F1531" t="s">
        <v>11</v>
      </c>
      <c r="G1531" t="s">
        <v>9</v>
      </c>
      <c r="H1531" t="s">
        <v>7</v>
      </c>
      <c r="I1531">
        <v>1</v>
      </c>
      <c r="J1531" t="str">
        <f>PROPER(Table1[[#This Row],[NAMA]])</f>
        <v>L Leaf A5 Plong Monster</v>
      </c>
      <c r="K1531">
        <f>Table1[[#This Row],[STOCK]]</f>
        <v>1</v>
      </c>
      <c r="L1531" t="str">
        <f>IF(Table1[[#This Row],[KODE]]="","",Table1[[#This Row],[KODE]])</f>
        <v/>
      </c>
      <c r="M1531" t="str">
        <f>IF(Table1[[#This Row],[QTY]]=0,"",CONCATENATE(Table1[[#This Row],[QTY]]," ",Table1[[#This Row],[STN]]))</f>
        <v>480 PCS</v>
      </c>
      <c r="N1531" t="str">
        <f>Table1[[#This Row],[SUPPLIER]]</f>
        <v/>
      </c>
      <c r="O1531" t="str">
        <f>Table1[[#This Row],[KATEGORI]]</f>
        <v>GLOBAL</v>
      </c>
    </row>
    <row r="1532" spans="1:15" ht="15.75" hidden="1" customHeight="1" x14ac:dyDescent="0.25">
      <c r="A1532">
        <v>2777</v>
      </c>
      <c r="B1532" t="s">
        <v>7</v>
      </c>
      <c r="C1532" t="s">
        <v>1223</v>
      </c>
      <c r="D1532" t="s">
        <v>7</v>
      </c>
      <c r="E1532">
        <v>480</v>
      </c>
      <c r="F1532" t="s">
        <v>11</v>
      </c>
      <c r="G1532" t="s">
        <v>9</v>
      </c>
      <c r="H1532" t="s">
        <v>7</v>
      </c>
      <c r="I1532">
        <v>17</v>
      </c>
      <c r="J1532" t="str">
        <f>PROPER(Table1[[#This Row],[NAMA]])</f>
        <v>L Leaf A5 Plong Sofia</v>
      </c>
      <c r="K1532">
        <f>Table1[[#This Row],[STOCK]]</f>
        <v>17</v>
      </c>
      <c r="L1532" t="str">
        <f>IF(Table1[[#This Row],[KODE]]="","",Table1[[#This Row],[KODE]])</f>
        <v/>
      </c>
      <c r="M1532" t="str">
        <f>IF(Table1[[#This Row],[QTY]]=0,"",CONCATENATE(Table1[[#This Row],[QTY]]," ",Table1[[#This Row],[STN]]))</f>
        <v>480 PCS</v>
      </c>
      <c r="N1532" t="str">
        <f>Table1[[#This Row],[SUPPLIER]]</f>
        <v/>
      </c>
      <c r="O1532" t="str">
        <f>Table1[[#This Row],[KATEGORI]]</f>
        <v>GLOBAL</v>
      </c>
    </row>
    <row r="1533" spans="1:15" ht="15.75" hidden="1" customHeight="1" x14ac:dyDescent="0.25">
      <c r="A1533">
        <v>2778</v>
      </c>
      <c r="B1533" t="s">
        <v>7</v>
      </c>
      <c r="C1533" t="s">
        <v>1224</v>
      </c>
      <c r="D1533" t="s">
        <v>7</v>
      </c>
      <c r="E1533">
        <v>480</v>
      </c>
      <c r="F1533" t="s">
        <v>11</v>
      </c>
      <c r="G1533" t="s">
        <v>9</v>
      </c>
      <c r="H1533" t="s">
        <v>7</v>
      </c>
      <c r="I1533">
        <v>50</v>
      </c>
      <c r="J1533" t="str">
        <f>PROPER(Table1[[#This Row],[NAMA]])</f>
        <v>L Leaf A5 Plong Zodiak</v>
      </c>
      <c r="K1533">
        <f>Table1[[#This Row],[STOCK]]</f>
        <v>50</v>
      </c>
      <c r="L1533" t="str">
        <f>IF(Table1[[#This Row],[KODE]]="","",Table1[[#This Row],[KODE]])</f>
        <v/>
      </c>
      <c r="M1533" t="str">
        <f>IF(Table1[[#This Row],[QTY]]=0,"",CONCATENATE(Table1[[#This Row],[QTY]]," ",Table1[[#This Row],[STN]]))</f>
        <v>480 PCS</v>
      </c>
      <c r="N1533" t="str">
        <f>Table1[[#This Row],[SUPPLIER]]</f>
        <v/>
      </c>
      <c r="O1533" t="str">
        <f>Table1[[#This Row],[KATEGORI]]</f>
        <v>GLOBAL</v>
      </c>
    </row>
    <row r="1534" spans="1:15" ht="15.75" hidden="1" customHeight="1" x14ac:dyDescent="0.25">
      <c r="A1534">
        <v>2780</v>
      </c>
      <c r="B1534" t="s">
        <v>7</v>
      </c>
      <c r="C1534" t="s">
        <v>2419</v>
      </c>
      <c r="D1534" t="s">
        <v>22</v>
      </c>
      <c r="E1534">
        <v>432</v>
      </c>
      <c r="F1534" t="s">
        <v>11</v>
      </c>
      <c r="G1534" t="s">
        <v>110</v>
      </c>
      <c r="H1534" t="s">
        <v>7</v>
      </c>
      <c r="I1534">
        <v>7</v>
      </c>
      <c r="J1534" t="str">
        <f>PROPER(Table1[[#This Row],[NAMA]])</f>
        <v xml:space="preserve">L Leaf A5/ 40 Polos </v>
      </c>
      <c r="K1534">
        <f>Table1[[#This Row],[STOCK]]</f>
        <v>7</v>
      </c>
      <c r="L1534" t="str">
        <f>IF(Table1[[#This Row],[KODE]]="","",Table1[[#This Row],[KODE]])</f>
        <v/>
      </c>
      <c r="M1534" t="str">
        <f>IF(Table1[[#This Row],[QTY]]=0,"",CONCATENATE(Table1[[#This Row],[QTY]]," ",Table1[[#This Row],[STN]]))</f>
        <v>432 PCS</v>
      </c>
      <c r="N1534" t="str">
        <f>Table1[[#This Row],[SUPPLIER]]</f>
        <v>-</v>
      </c>
      <c r="O1534" t="str">
        <f>Table1[[#This Row],[KATEGORI]]</f>
        <v>PAJAK</v>
      </c>
    </row>
    <row r="1535" spans="1:15" ht="15.75" hidden="1" customHeight="1" x14ac:dyDescent="0.25">
      <c r="A1535">
        <v>2783</v>
      </c>
      <c r="B1535" t="s">
        <v>7</v>
      </c>
      <c r="C1535" t="s">
        <v>6364</v>
      </c>
      <c r="D1535" t="s">
        <v>7</v>
      </c>
      <c r="E1535">
        <v>160</v>
      </c>
      <c r="F1535" t="s">
        <v>103</v>
      </c>
      <c r="G1535" t="s">
        <v>9</v>
      </c>
      <c r="H1535" t="s">
        <v>7</v>
      </c>
      <c r="I1535">
        <v>1</v>
      </c>
      <c r="J1535" t="str">
        <f>PROPER(Table1[[#This Row],[NAMA]])</f>
        <v>L Leaf A5-100Lbr Doted Titik</v>
      </c>
      <c r="K1535">
        <f>Table1[[#This Row],[STOCK]]</f>
        <v>1</v>
      </c>
      <c r="L1535" t="str">
        <f>IF(Table1[[#This Row],[KODE]]="","",Table1[[#This Row],[KODE]])</f>
        <v/>
      </c>
      <c r="M1535" t="str">
        <f>IF(Table1[[#This Row],[QTY]]=0,"",CONCATENATE(Table1[[#This Row],[QTY]]," ",Table1[[#This Row],[STN]]))</f>
        <v>160 PAK</v>
      </c>
      <c r="N1535" t="str">
        <f>Table1[[#This Row],[SUPPLIER]]</f>
        <v/>
      </c>
      <c r="O1535" t="str">
        <f>Table1[[#This Row],[KATEGORI]]</f>
        <v>GLOBAL</v>
      </c>
    </row>
    <row r="1536" spans="1:15" ht="15.75" hidden="1" customHeight="1" x14ac:dyDescent="0.25">
      <c r="A1536">
        <v>2785</v>
      </c>
      <c r="B1536" t="s">
        <v>7</v>
      </c>
      <c r="C1536" t="s">
        <v>1225</v>
      </c>
      <c r="D1536" t="s">
        <v>7</v>
      </c>
      <c r="E1536">
        <v>200</v>
      </c>
      <c r="F1536" t="s">
        <v>103</v>
      </c>
      <c r="G1536" t="s">
        <v>9</v>
      </c>
      <c r="H1536" t="s">
        <v>7</v>
      </c>
      <c r="I1536">
        <v>8</v>
      </c>
      <c r="J1536" t="str">
        <f>PROPER(Table1[[#This Row],[NAMA]])</f>
        <v>L Leaf A5-50Lbr Doted Titik</v>
      </c>
      <c r="K1536">
        <f>Table1[[#This Row],[STOCK]]</f>
        <v>8</v>
      </c>
      <c r="L1536" t="str">
        <f>IF(Table1[[#This Row],[KODE]]="","",Table1[[#This Row],[KODE]])</f>
        <v/>
      </c>
      <c r="M1536" t="str">
        <f>IF(Table1[[#This Row],[QTY]]=0,"",CONCATENATE(Table1[[#This Row],[QTY]]," ",Table1[[#This Row],[STN]]))</f>
        <v>200 PAK</v>
      </c>
      <c r="N1536" t="str">
        <f>Table1[[#This Row],[SUPPLIER]]</f>
        <v/>
      </c>
      <c r="O1536" t="str">
        <f>Table1[[#This Row],[KATEGORI]]</f>
        <v>GLOBAL</v>
      </c>
    </row>
    <row r="1537" spans="1:15" ht="15.75" hidden="1" customHeight="1" x14ac:dyDescent="0.25">
      <c r="A1537">
        <v>2786</v>
      </c>
      <c r="B1537" t="s">
        <v>7</v>
      </c>
      <c r="C1537" t="s">
        <v>2417</v>
      </c>
      <c r="D1537" t="s">
        <v>1460</v>
      </c>
      <c r="E1537">
        <v>120</v>
      </c>
      <c r="F1537" t="s">
        <v>11</v>
      </c>
      <c r="G1537" t="s">
        <v>110</v>
      </c>
      <c r="H1537" t="s">
        <v>7</v>
      </c>
      <c r="I1537">
        <v>32</v>
      </c>
      <c r="J1537" t="str">
        <f>PROPER(Table1[[#This Row],[NAMA]])</f>
        <v>L Leaf B5/ 40 Polos</v>
      </c>
      <c r="K1537">
        <f>Table1[[#This Row],[STOCK]]</f>
        <v>32</v>
      </c>
      <c r="L1537" t="str">
        <f>IF(Table1[[#This Row],[KODE]]="","",Table1[[#This Row],[KODE]])</f>
        <v/>
      </c>
      <c r="M1537" t="str">
        <f>IF(Table1[[#This Row],[QTY]]=0,"",CONCATENATE(Table1[[#This Row],[QTY]]," ",Table1[[#This Row],[STN]]))</f>
        <v>120 PCS</v>
      </c>
      <c r="N1537" t="str">
        <f>Table1[[#This Row],[SUPPLIER]]</f>
        <v>SUKSES BERSAMA SEJAHTERA</v>
      </c>
      <c r="O1537" t="str">
        <f>Table1[[#This Row],[KATEGORI]]</f>
        <v>PAJAK</v>
      </c>
    </row>
    <row r="1538" spans="1:15" ht="15.75" hidden="1" customHeight="1" x14ac:dyDescent="0.25">
      <c r="A1538">
        <v>2789</v>
      </c>
      <c r="B1538" t="s">
        <v>7</v>
      </c>
      <c r="C1538" t="s">
        <v>1226</v>
      </c>
      <c r="D1538" t="s">
        <v>7</v>
      </c>
      <c r="E1538">
        <v>720</v>
      </c>
      <c r="F1538" t="s">
        <v>11</v>
      </c>
      <c r="G1538" t="s">
        <v>9</v>
      </c>
      <c r="H1538" t="s">
        <v>7</v>
      </c>
      <c r="I1538">
        <v>6</v>
      </c>
      <c r="J1538" t="str">
        <f>PROPER(Table1[[#This Row],[NAMA]])</f>
        <v>L Leaf Fancy A5 20 Lb Minion (3)/ Bear(1)/ Rilakuma(2)</v>
      </c>
      <c r="K1538">
        <f>Table1[[#This Row],[STOCK]]</f>
        <v>6</v>
      </c>
      <c r="L1538" t="str">
        <f>IF(Table1[[#This Row],[KODE]]="","",Table1[[#This Row],[KODE]])</f>
        <v/>
      </c>
      <c r="M1538" t="str">
        <f>IF(Table1[[#This Row],[QTY]]=0,"",CONCATENATE(Table1[[#This Row],[QTY]]," ",Table1[[#This Row],[STN]]))</f>
        <v>720 PCS</v>
      </c>
      <c r="N1538" t="str">
        <f>Table1[[#This Row],[SUPPLIER]]</f>
        <v/>
      </c>
      <c r="O1538" t="str">
        <f>Table1[[#This Row],[KATEGORI]]</f>
        <v>GLOBAL</v>
      </c>
    </row>
    <row r="1539" spans="1:15" ht="15.75" hidden="1" customHeight="1" x14ac:dyDescent="0.25">
      <c r="A1539">
        <v>2790</v>
      </c>
      <c r="B1539" t="s">
        <v>7</v>
      </c>
      <c r="C1539" t="s">
        <v>1227</v>
      </c>
      <c r="D1539" t="s">
        <v>7</v>
      </c>
      <c r="E1539">
        <v>600</v>
      </c>
      <c r="F1539" t="s">
        <v>11</v>
      </c>
      <c r="G1539" t="s">
        <v>9</v>
      </c>
      <c r="H1539" t="s">
        <v>7</v>
      </c>
      <c r="I1539">
        <v>8</v>
      </c>
      <c r="J1539" t="str">
        <f>PROPER(Table1[[#This Row],[NAMA]])</f>
        <v>L Leaf Fancy Utn Biodata Blk</v>
      </c>
      <c r="K1539">
        <f>Table1[[#This Row],[STOCK]]</f>
        <v>8</v>
      </c>
      <c r="L1539" t="str">
        <f>IF(Table1[[#This Row],[KODE]]="","",Table1[[#This Row],[KODE]])</f>
        <v/>
      </c>
      <c r="M1539" t="str">
        <f>IF(Table1[[#This Row],[QTY]]=0,"",CONCATENATE(Table1[[#This Row],[QTY]]," ",Table1[[#This Row],[STN]]))</f>
        <v>600 PCS</v>
      </c>
      <c r="N1539" t="str">
        <f>Table1[[#This Row],[SUPPLIER]]</f>
        <v/>
      </c>
      <c r="O1539" t="str">
        <f>Table1[[#This Row],[KATEGORI]]</f>
        <v>GLOBAL</v>
      </c>
    </row>
    <row r="1540" spans="1:15" ht="15.75" hidden="1" customHeight="1" x14ac:dyDescent="0.25">
      <c r="A1540">
        <v>2791</v>
      </c>
      <c r="B1540" t="s">
        <v>7</v>
      </c>
      <c r="C1540" t="s">
        <v>1228</v>
      </c>
      <c r="D1540" t="s">
        <v>7</v>
      </c>
      <c r="E1540">
        <v>600</v>
      </c>
      <c r="F1540" t="s">
        <v>11</v>
      </c>
      <c r="G1540" t="s">
        <v>9</v>
      </c>
      <c r="H1540" t="s">
        <v>7</v>
      </c>
      <c r="I1540">
        <v>4</v>
      </c>
      <c r="J1540" t="str">
        <f>PROPER(Table1[[#This Row],[NAMA]])</f>
        <v>L Leaf Holo A5 + Puzzle Av(3)/ Hk(2)</v>
      </c>
      <c r="K1540">
        <f>Table1[[#This Row],[STOCK]]</f>
        <v>4</v>
      </c>
      <c r="L1540" t="str">
        <f>IF(Table1[[#This Row],[KODE]]="","",Table1[[#This Row],[KODE]])</f>
        <v/>
      </c>
      <c r="M1540" t="str">
        <f>IF(Table1[[#This Row],[QTY]]=0,"",CONCATENATE(Table1[[#This Row],[QTY]]," ",Table1[[#This Row],[STN]]))</f>
        <v>600 PCS</v>
      </c>
      <c r="N1540" t="str">
        <f>Table1[[#This Row],[SUPPLIER]]</f>
        <v/>
      </c>
      <c r="O1540" t="str">
        <f>Table1[[#This Row],[KATEGORI]]</f>
        <v>GLOBAL</v>
      </c>
    </row>
    <row r="1541" spans="1:15" ht="15.75" hidden="1" customHeight="1" x14ac:dyDescent="0.25">
      <c r="A1541">
        <v>2792</v>
      </c>
      <c r="B1541" t="s">
        <v>7</v>
      </c>
      <c r="C1541" t="s">
        <v>1229</v>
      </c>
      <c r="D1541" t="s">
        <v>7</v>
      </c>
      <c r="E1541">
        <v>600</v>
      </c>
      <c r="F1541" t="s">
        <v>11</v>
      </c>
      <c r="G1541" t="s">
        <v>9</v>
      </c>
      <c r="H1541" t="s">
        <v>7</v>
      </c>
      <c r="I1541">
        <v>2</v>
      </c>
      <c r="J1541" t="str">
        <f>PROPER(Table1[[#This Row],[NAMA]])</f>
        <v>L Leaf Holo+Puzzle Snow White/ Bb</v>
      </c>
      <c r="K1541">
        <f>Table1[[#This Row],[STOCK]]</f>
        <v>2</v>
      </c>
      <c r="L1541" t="str">
        <f>IF(Table1[[#This Row],[KODE]]="","",Table1[[#This Row],[KODE]])</f>
        <v/>
      </c>
      <c r="M1541" t="str">
        <f>IF(Table1[[#This Row],[QTY]]=0,"",CONCATENATE(Table1[[#This Row],[QTY]]," ",Table1[[#This Row],[STN]]))</f>
        <v>600 PCS</v>
      </c>
      <c r="N1541" t="str">
        <f>Table1[[#This Row],[SUPPLIER]]</f>
        <v/>
      </c>
      <c r="O1541" t="str">
        <f>Table1[[#This Row],[KATEGORI]]</f>
        <v>GLOBAL</v>
      </c>
    </row>
    <row r="1542" spans="1:15" ht="15.75" hidden="1" customHeight="1" x14ac:dyDescent="0.25">
      <c r="A1542">
        <v>2794</v>
      </c>
      <c r="B1542" t="s">
        <v>7</v>
      </c>
      <c r="C1542" t="s">
        <v>1230</v>
      </c>
      <c r="D1542" t="s">
        <v>109</v>
      </c>
      <c r="E1542">
        <v>160</v>
      </c>
      <c r="F1542" t="s">
        <v>11</v>
      </c>
      <c r="G1542" t="s">
        <v>110</v>
      </c>
      <c r="H1542" t="s">
        <v>7</v>
      </c>
      <c r="I1542">
        <v>54</v>
      </c>
      <c r="J1542" t="str">
        <f>PROPER(Table1[[#This Row],[NAMA]])</f>
        <v>L Leaf Ja B5 50</v>
      </c>
      <c r="K1542">
        <f>Table1[[#This Row],[STOCK]]</f>
        <v>54</v>
      </c>
      <c r="L1542" t="str">
        <f>IF(Table1[[#This Row],[KODE]]="","",Table1[[#This Row],[KODE]])</f>
        <v/>
      </c>
      <c r="M1542" t="str">
        <f>IF(Table1[[#This Row],[QTY]]=0,"",CONCATENATE(Table1[[#This Row],[QTY]]," ",Table1[[#This Row],[STN]]))</f>
        <v>160 PCS</v>
      </c>
      <c r="N1542" t="str">
        <f>Table1[[#This Row],[SUPPLIER]]</f>
        <v>ATALI</v>
      </c>
      <c r="O1542" t="str">
        <f>Table1[[#This Row],[KATEGORI]]</f>
        <v>PAJAK</v>
      </c>
    </row>
    <row r="1543" spans="1:15" ht="15.75" hidden="1" customHeight="1" x14ac:dyDescent="0.25">
      <c r="A1543">
        <v>2802</v>
      </c>
      <c r="B1543" t="s">
        <v>7</v>
      </c>
      <c r="C1543" t="s">
        <v>1231</v>
      </c>
      <c r="D1543" t="s">
        <v>7</v>
      </c>
      <c r="E1543">
        <v>480</v>
      </c>
      <c r="F1543" t="s">
        <v>11</v>
      </c>
      <c r="G1543" t="s">
        <v>9</v>
      </c>
      <c r="H1543" t="s">
        <v>7</v>
      </c>
      <c r="I1543">
        <v>12</v>
      </c>
      <c r="J1543" t="str">
        <f>PROPER(Table1[[#This Row],[NAMA]])</f>
        <v>L Leaf Plong Holo Av(5)/ Qf(7)</v>
      </c>
      <c r="K1543">
        <f>Table1[[#This Row],[STOCK]]</f>
        <v>12</v>
      </c>
      <c r="L1543" t="str">
        <f>IF(Table1[[#This Row],[KODE]]="","",Table1[[#This Row],[KODE]])</f>
        <v/>
      </c>
      <c r="M1543" t="str">
        <f>IF(Table1[[#This Row],[QTY]]=0,"",CONCATENATE(Table1[[#This Row],[QTY]]," ",Table1[[#This Row],[STN]]))</f>
        <v>480 PCS</v>
      </c>
      <c r="N1543" t="str">
        <f>Table1[[#This Row],[SUPPLIER]]</f>
        <v/>
      </c>
      <c r="O1543" t="str">
        <f>Table1[[#This Row],[KATEGORI]]</f>
        <v>GLOBAL</v>
      </c>
    </row>
    <row r="1544" spans="1:15" ht="15.75" hidden="1" customHeight="1" x14ac:dyDescent="0.25">
      <c r="A1544">
        <v>2803</v>
      </c>
      <c r="B1544" t="s">
        <v>7</v>
      </c>
      <c r="C1544" t="s">
        <v>1232</v>
      </c>
      <c r="D1544" t="s">
        <v>7</v>
      </c>
      <c r="E1544">
        <v>480</v>
      </c>
      <c r="F1544" t="s">
        <v>11</v>
      </c>
      <c r="G1544" t="s">
        <v>9</v>
      </c>
      <c r="H1544" t="s">
        <v>7</v>
      </c>
      <c r="I1544">
        <v>7</v>
      </c>
      <c r="J1544" t="str">
        <f>PROPER(Table1[[#This Row],[NAMA]])</f>
        <v>L Leaf Plong Holo Queen</v>
      </c>
      <c r="K1544">
        <f>Table1[[#This Row],[STOCK]]</f>
        <v>7</v>
      </c>
      <c r="L1544" t="str">
        <f>IF(Table1[[#This Row],[KODE]]="","",Table1[[#This Row],[KODE]])</f>
        <v/>
      </c>
      <c r="M1544" t="str">
        <f>IF(Table1[[#This Row],[QTY]]=0,"",CONCATENATE(Table1[[#This Row],[QTY]]," ",Table1[[#This Row],[STN]]))</f>
        <v>480 PCS</v>
      </c>
      <c r="N1544" t="str">
        <f>Table1[[#This Row],[SUPPLIER]]</f>
        <v/>
      </c>
      <c r="O1544" t="str">
        <f>Table1[[#This Row],[KATEGORI]]</f>
        <v>GLOBAL</v>
      </c>
    </row>
    <row r="1545" spans="1:15" ht="15.75" hidden="1" customHeight="1" x14ac:dyDescent="0.25">
      <c r="A1545">
        <v>2804</v>
      </c>
      <c r="B1545" t="s">
        <v>7</v>
      </c>
      <c r="C1545" t="s">
        <v>1233</v>
      </c>
      <c r="D1545" t="s">
        <v>7</v>
      </c>
      <c r="E1545">
        <v>480</v>
      </c>
      <c r="F1545" t="s">
        <v>11</v>
      </c>
      <c r="G1545" t="s">
        <v>9</v>
      </c>
      <c r="H1545" t="s">
        <v>7</v>
      </c>
      <c r="I1545">
        <v>26</v>
      </c>
      <c r="J1545" t="str">
        <f>PROPER(Table1[[#This Row],[NAMA]])</f>
        <v>L Leaf Plong Snow(10)/ Sofia(8)/ Bb Smart(8)</v>
      </c>
      <c r="K1545">
        <f>Table1[[#This Row],[STOCK]]</f>
        <v>26</v>
      </c>
      <c r="L1545" t="str">
        <f>IF(Table1[[#This Row],[KODE]]="","",Table1[[#This Row],[KODE]])</f>
        <v/>
      </c>
      <c r="M1545" t="str">
        <f>IF(Table1[[#This Row],[QTY]]=0,"",CONCATENATE(Table1[[#This Row],[QTY]]," ",Table1[[#This Row],[STN]]))</f>
        <v>480 PCS</v>
      </c>
      <c r="N1545" t="str">
        <f>Table1[[#This Row],[SUPPLIER]]</f>
        <v/>
      </c>
      <c r="O1545" t="str">
        <f>Table1[[#This Row],[KATEGORI]]</f>
        <v>GLOBAL</v>
      </c>
    </row>
    <row r="1546" spans="1:15" ht="15.75" hidden="1" customHeight="1" x14ac:dyDescent="0.25">
      <c r="A1546">
        <v>2805</v>
      </c>
      <c r="B1546" t="s">
        <v>7</v>
      </c>
      <c r="C1546" t="s">
        <v>1234</v>
      </c>
      <c r="D1546" t="s">
        <v>7</v>
      </c>
      <c r="E1546">
        <v>180</v>
      </c>
      <c r="F1546" t="s">
        <v>11</v>
      </c>
      <c r="G1546" t="s">
        <v>9</v>
      </c>
      <c r="H1546" t="s">
        <v>7</v>
      </c>
      <c r="I1546">
        <v>3</v>
      </c>
      <c r="J1546" t="str">
        <f>PROPER(Table1[[#This Row],[NAMA]])</f>
        <v>L Leaf Polos 40 Sisipan 5W Pembatas</v>
      </c>
      <c r="K1546">
        <f>Table1[[#This Row],[STOCK]]</f>
        <v>3</v>
      </c>
      <c r="L1546" t="str">
        <f>IF(Table1[[#This Row],[KODE]]="","",Table1[[#This Row],[KODE]])</f>
        <v/>
      </c>
      <c r="M1546" t="str">
        <f>IF(Table1[[#This Row],[QTY]]=0,"",CONCATENATE(Table1[[#This Row],[QTY]]," ",Table1[[#This Row],[STN]]))</f>
        <v>180 PCS</v>
      </c>
      <c r="N1546" t="str">
        <f>Table1[[#This Row],[SUPPLIER]]</f>
        <v/>
      </c>
      <c r="O1546" t="str">
        <f>Table1[[#This Row],[KATEGORI]]</f>
        <v>GLOBAL</v>
      </c>
    </row>
    <row r="1547" spans="1:15" ht="15.75" hidden="1" customHeight="1" x14ac:dyDescent="0.25">
      <c r="A1547">
        <v>2806</v>
      </c>
      <c r="B1547" t="s">
        <v>7</v>
      </c>
      <c r="C1547" t="s">
        <v>1235</v>
      </c>
      <c r="D1547" t="s">
        <v>7</v>
      </c>
      <c r="E1547">
        <v>160</v>
      </c>
      <c r="F1547" t="s">
        <v>8</v>
      </c>
      <c r="G1547" t="s">
        <v>9</v>
      </c>
      <c r="H1547" t="s">
        <v>7</v>
      </c>
      <c r="I1547">
        <v>1</v>
      </c>
      <c r="J1547" t="str">
        <f>PROPER(Table1[[#This Row],[NAMA]])</f>
        <v>L Leaf Polos T</v>
      </c>
      <c r="K1547">
        <f>Table1[[#This Row],[STOCK]]</f>
        <v>1</v>
      </c>
      <c r="L1547" t="str">
        <f>IF(Table1[[#This Row],[KODE]]="","",Table1[[#This Row],[KODE]])</f>
        <v/>
      </c>
      <c r="M1547" t="str">
        <f>IF(Table1[[#This Row],[QTY]]=0,"",CONCATENATE(Table1[[#This Row],[QTY]]," ",Table1[[#This Row],[STN]]))</f>
        <v>160 LSN</v>
      </c>
      <c r="N1547" t="str">
        <f>Table1[[#This Row],[SUPPLIER]]</f>
        <v/>
      </c>
      <c r="O1547" t="str">
        <f>Table1[[#This Row],[KATEGORI]]</f>
        <v>GLOBAL</v>
      </c>
    </row>
    <row r="1548" spans="1:15" ht="15.75" hidden="1" customHeight="1" x14ac:dyDescent="0.25">
      <c r="A1548">
        <v>2807</v>
      </c>
      <c r="B1548" t="s">
        <v>7</v>
      </c>
      <c r="C1548" t="s">
        <v>1236</v>
      </c>
      <c r="D1548" t="s">
        <v>7</v>
      </c>
      <c r="E1548">
        <v>800</v>
      </c>
      <c r="F1548" t="s">
        <v>11</v>
      </c>
      <c r="G1548" t="s">
        <v>9</v>
      </c>
      <c r="H1548" t="s">
        <v>7</v>
      </c>
      <c r="I1548">
        <v>15</v>
      </c>
      <c r="J1548" t="str">
        <f>PROPER(Table1[[#This Row],[NAMA]])</f>
        <v>L Leaf Pon Mobile Legend Go Star</v>
      </c>
      <c r="K1548">
        <f>Table1[[#This Row],[STOCK]]</f>
        <v>15</v>
      </c>
      <c r="L1548" t="str">
        <f>IF(Table1[[#This Row],[KODE]]="","",Table1[[#This Row],[KODE]])</f>
        <v/>
      </c>
      <c r="M1548" t="str">
        <f>IF(Table1[[#This Row],[QTY]]=0,"",CONCATENATE(Table1[[#This Row],[QTY]]," ",Table1[[#This Row],[STN]]))</f>
        <v>800 PCS</v>
      </c>
      <c r="N1548" t="str">
        <f>Table1[[#This Row],[SUPPLIER]]</f>
        <v/>
      </c>
      <c r="O1548" t="str">
        <f>Table1[[#This Row],[KATEGORI]]</f>
        <v>GLOBAL</v>
      </c>
    </row>
    <row r="1549" spans="1:15" ht="15.75" hidden="1" customHeight="1" x14ac:dyDescent="0.25">
      <c r="A1549">
        <v>2808</v>
      </c>
      <c r="B1549" t="s">
        <v>7</v>
      </c>
      <c r="C1549" t="s">
        <v>1237</v>
      </c>
      <c r="D1549" t="s">
        <v>7</v>
      </c>
      <c r="E1549">
        <v>480</v>
      </c>
      <c r="F1549" t="s">
        <v>11</v>
      </c>
      <c r="G1549" t="s">
        <v>9</v>
      </c>
      <c r="H1549" t="s">
        <v>7</v>
      </c>
      <c r="I1549">
        <v>4</v>
      </c>
      <c r="J1549" t="str">
        <f>PROPER(Table1[[#This Row],[NAMA]])</f>
        <v>L Leaf Punch Neo</v>
      </c>
      <c r="K1549">
        <f>Table1[[#This Row],[STOCK]]</f>
        <v>4</v>
      </c>
      <c r="L1549" t="str">
        <f>IF(Table1[[#This Row],[KODE]]="","",Table1[[#This Row],[KODE]])</f>
        <v/>
      </c>
      <c r="M1549" t="str">
        <f>IF(Table1[[#This Row],[QTY]]=0,"",CONCATENATE(Table1[[#This Row],[QTY]]," ",Table1[[#This Row],[STN]]))</f>
        <v>480 PCS</v>
      </c>
      <c r="N1549" t="str">
        <f>Table1[[#This Row],[SUPPLIER]]</f>
        <v/>
      </c>
      <c r="O1549" t="str">
        <f>Table1[[#This Row],[KATEGORI]]</f>
        <v>GLOBAL</v>
      </c>
    </row>
    <row r="1550" spans="1:15" ht="15.75" hidden="1" customHeight="1" x14ac:dyDescent="0.25">
      <c r="A1550">
        <v>2810</v>
      </c>
      <c r="B1550" t="s">
        <v>7</v>
      </c>
      <c r="C1550" t="s">
        <v>5679</v>
      </c>
      <c r="D1550" t="s">
        <v>128</v>
      </c>
      <c r="E1550">
        <v>500</v>
      </c>
      <c r="F1550" t="s">
        <v>11</v>
      </c>
      <c r="G1550" t="s">
        <v>110</v>
      </c>
      <c r="H1550" t="s">
        <v>7</v>
      </c>
      <c r="I1550">
        <v>2</v>
      </c>
      <c r="J1550" t="str">
        <f>PROPER(Table1[[#This Row],[NAMA]])</f>
        <v>Label Harga Kenko 6001 (1 Line) Kuning</v>
      </c>
      <c r="K1550">
        <f>Table1[[#This Row],[STOCK]]</f>
        <v>2</v>
      </c>
      <c r="L1550" t="str">
        <f>IF(Table1[[#This Row],[KODE]]="","",Table1[[#This Row],[KODE]])</f>
        <v/>
      </c>
      <c r="M1550" t="str">
        <f>IF(Table1[[#This Row],[QTY]]=0,"",CONCATENATE(Table1[[#This Row],[QTY]]," ",Table1[[#This Row],[STN]]))</f>
        <v>500 PCS</v>
      </c>
      <c r="N1550" t="str">
        <f>Table1[[#This Row],[SUPPLIER]]</f>
        <v>KENKO</v>
      </c>
      <c r="O1550" t="str">
        <f>Table1[[#This Row],[KATEGORI]]</f>
        <v>PAJAK</v>
      </c>
    </row>
    <row r="1551" spans="1:15" ht="15.75" hidden="1" customHeight="1" x14ac:dyDescent="0.25">
      <c r="A1551">
        <v>2814</v>
      </c>
      <c r="B1551" t="s">
        <v>7</v>
      </c>
      <c r="C1551" t="s">
        <v>5524</v>
      </c>
      <c r="D1551" t="s">
        <v>7</v>
      </c>
      <c r="E1551">
        <v>800</v>
      </c>
      <c r="F1551" t="s">
        <v>11</v>
      </c>
      <c r="G1551" t="s">
        <v>9</v>
      </c>
      <c r="H1551" t="s">
        <v>7</v>
      </c>
      <c r="I1551">
        <v>1</v>
      </c>
      <c r="J1551" t="str">
        <f>PROPER(Table1[[#This Row],[NAMA]])</f>
        <v>Label Harga Kojiko 112</v>
      </c>
      <c r="K1551">
        <f>Table1[[#This Row],[STOCK]]</f>
        <v>1</v>
      </c>
      <c r="L1551" t="str">
        <f>IF(Table1[[#This Row],[KODE]]="","",Table1[[#This Row],[KODE]])</f>
        <v/>
      </c>
      <c r="M1551" t="str">
        <f>IF(Table1[[#This Row],[QTY]]=0,"",CONCATENATE(Table1[[#This Row],[QTY]]," ",Table1[[#This Row],[STN]]))</f>
        <v>800 PCS</v>
      </c>
      <c r="N1551" t="str">
        <f>Table1[[#This Row],[SUPPLIER]]</f>
        <v/>
      </c>
      <c r="O1551" t="str">
        <f>Table1[[#This Row],[KATEGORI]]</f>
        <v>GLOBAL</v>
      </c>
    </row>
    <row r="1552" spans="1:15" ht="15.75" hidden="1" customHeight="1" x14ac:dyDescent="0.25">
      <c r="A1552">
        <v>2815</v>
      </c>
      <c r="B1552" t="s">
        <v>7</v>
      </c>
      <c r="C1552" t="s">
        <v>5870</v>
      </c>
      <c r="D1552" t="s">
        <v>7</v>
      </c>
      <c r="E1552">
        <v>800</v>
      </c>
      <c r="F1552" t="s">
        <v>11</v>
      </c>
      <c r="G1552" t="s">
        <v>9</v>
      </c>
      <c r="H1552" t="s">
        <v>7</v>
      </c>
      <c r="I1552">
        <v>6</v>
      </c>
      <c r="J1552" t="str">
        <f>PROPER(Table1[[#This Row],[NAMA]])</f>
        <v>Label Harga Kojiko 99</v>
      </c>
      <c r="K1552">
        <f>Table1[[#This Row],[STOCK]]</f>
        <v>6</v>
      </c>
      <c r="L1552" t="str">
        <f>IF(Table1[[#This Row],[KODE]]="","",Table1[[#This Row],[KODE]])</f>
        <v/>
      </c>
      <c r="M1552" t="str">
        <f>IF(Table1[[#This Row],[QTY]]=0,"",CONCATENATE(Table1[[#This Row],[QTY]]," ",Table1[[#This Row],[STN]]))</f>
        <v>800 PCS</v>
      </c>
      <c r="N1552" t="str">
        <f>Table1[[#This Row],[SUPPLIER]]</f>
        <v/>
      </c>
      <c r="O1552" t="str">
        <f>Table1[[#This Row],[KATEGORI]]</f>
        <v>GLOBAL</v>
      </c>
    </row>
    <row r="1553" spans="1:15" ht="15.75" hidden="1" customHeight="1" x14ac:dyDescent="0.25">
      <c r="A1553">
        <v>2821</v>
      </c>
      <c r="B1553" t="s">
        <v>7</v>
      </c>
      <c r="C1553" t="s">
        <v>5930</v>
      </c>
      <c r="D1553" t="s">
        <v>128</v>
      </c>
      <c r="E1553">
        <v>500</v>
      </c>
      <c r="F1553" t="s">
        <v>11</v>
      </c>
      <c r="G1553" t="s">
        <v>110</v>
      </c>
      <c r="H1553" t="s">
        <v>7</v>
      </c>
      <c r="I1553">
        <v>3</v>
      </c>
      <c r="J1553" t="str">
        <f>PROPER(Table1[[#This Row],[NAMA]])</f>
        <v>Label Kenko 2 Line Putih</v>
      </c>
      <c r="K1553">
        <f>Table1[[#This Row],[STOCK]]</f>
        <v>3</v>
      </c>
      <c r="L1553" t="str">
        <f>IF(Table1[[#This Row],[KODE]]="","",Table1[[#This Row],[KODE]])</f>
        <v/>
      </c>
      <c r="M1553" t="str">
        <f>IF(Table1[[#This Row],[QTY]]=0,"",CONCATENATE(Table1[[#This Row],[QTY]]," ",Table1[[#This Row],[STN]]))</f>
        <v>500 PCS</v>
      </c>
      <c r="N1553" t="str">
        <f>Table1[[#This Row],[SUPPLIER]]</f>
        <v>KENKO</v>
      </c>
      <c r="O1553" t="str">
        <f>Table1[[#This Row],[KATEGORI]]</f>
        <v>PAJAK</v>
      </c>
    </row>
    <row r="1554" spans="1:15" ht="15.75" hidden="1" customHeight="1" x14ac:dyDescent="0.25">
      <c r="A1554">
        <v>2823</v>
      </c>
      <c r="B1554" t="s">
        <v>7</v>
      </c>
      <c r="C1554" t="s">
        <v>5476</v>
      </c>
      <c r="D1554" t="s">
        <v>109</v>
      </c>
      <c r="E1554">
        <v>50</v>
      </c>
      <c r="F1554" t="s">
        <v>103</v>
      </c>
      <c r="G1554" t="s">
        <v>110</v>
      </c>
      <c r="H1554" t="s">
        <v>7</v>
      </c>
      <c r="I1554">
        <v>1</v>
      </c>
      <c r="J1554" t="str">
        <f>PROPER(Table1[[#This Row],[NAMA]])</f>
        <v>Label Sticker Paper Lsp 09 Jk</v>
      </c>
      <c r="K1554">
        <f>Table1[[#This Row],[STOCK]]</f>
        <v>1</v>
      </c>
      <c r="L1554" t="str">
        <f>IF(Table1[[#This Row],[KODE]]="","",Table1[[#This Row],[KODE]])</f>
        <v/>
      </c>
      <c r="M1554" t="str">
        <f>IF(Table1[[#This Row],[QTY]]=0,"",CONCATENATE(Table1[[#This Row],[QTY]]," ",Table1[[#This Row],[STN]]))</f>
        <v>50 PAK</v>
      </c>
      <c r="N1554" t="str">
        <f>Table1[[#This Row],[SUPPLIER]]</f>
        <v>ATALI</v>
      </c>
      <c r="O1554" t="str">
        <f>Table1[[#This Row],[KATEGORI]]</f>
        <v>PAJAK</v>
      </c>
    </row>
    <row r="1555" spans="1:15" ht="15.75" hidden="1" customHeight="1" x14ac:dyDescent="0.25">
      <c r="A1555">
        <v>2834</v>
      </c>
      <c r="B1555" t="s">
        <v>7</v>
      </c>
      <c r="C1555" t="s">
        <v>1238</v>
      </c>
      <c r="D1555" t="s">
        <v>7</v>
      </c>
      <c r="E1555">
        <v>25</v>
      </c>
      <c r="F1555" t="s">
        <v>103</v>
      </c>
      <c r="G1555" t="s">
        <v>9</v>
      </c>
      <c r="H1555" t="s">
        <v>7</v>
      </c>
      <c r="I1555">
        <v>9</v>
      </c>
      <c r="J1555" t="str">
        <f>PROPER(Table1[[#This Row],[NAMA]])</f>
        <v>Lem Bakar K 7X29 H 538 A Polos</v>
      </c>
      <c r="K1555">
        <f>Table1[[#This Row],[STOCK]]</f>
        <v>9</v>
      </c>
      <c r="L1555" t="str">
        <f>IF(Table1[[#This Row],[KODE]]="","",Table1[[#This Row],[KODE]])</f>
        <v/>
      </c>
      <c r="M1555" t="str">
        <f>IF(Table1[[#This Row],[QTY]]=0,"",CONCATENATE(Table1[[#This Row],[QTY]]," ",Table1[[#This Row],[STN]]))</f>
        <v>25 PAK</v>
      </c>
      <c r="N1555" t="str">
        <f>Table1[[#This Row],[SUPPLIER]]</f>
        <v/>
      </c>
      <c r="O1555" t="str">
        <f>Table1[[#This Row],[KATEGORI]]</f>
        <v>GLOBAL</v>
      </c>
    </row>
    <row r="1556" spans="1:15" ht="15.75" hidden="1" customHeight="1" x14ac:dyDescent="0.25">
      <c r="A1556">
        <v>2835</v>
      </c>
      <c r="B1556" t="s">
        <v>7</v>
      </c>
      <c r="C1556" t="s">
        <v>5871</v>
      </c>
      <c r="D1556" t="s">
        <v>22</v>
      </c>
      <c r="E1556">
        <v>25</v>
      </c>
      <c r="F1556" t="s">
        <v>103</v>
      </c>
      <c r="G1556" t="s">
        <v>9</v>
      </c>
      <c r="H1556" t="s">
        <v>7</v>
      </c>
      <c r="I1556">
        <v>7</v>
      </c>
      <c r="J1556" t="str">
        <f>PROPER(Table1[[#This Row],[NAMA]])</f>
        <v>Lem Bakar Stik 11X29 Besar (Wins 25-7-24) (Womy)</v>
      </c>
      <c r="K1556">
        <f>Table1[[#This Row],[STOCK]]</f>
        <v>7</v>
      </c>
      <c r="L1556" t="str">
        <f>IF(Table1[[#This Row],[KODE]]="","",Table1[[#This Row],[KODE]])</f>
        <v/>
      </c>
      <c r="M1556" t="str">
        <f>IF(Table1[[#This Row],[QTY]]=0,"",CONCATENATE(Table1[[#This Row],[QTY]]," ",Table1[[#This Row],[STN]]))</f>
        <v>25 PAK</v>
      </c>
      <c r="N1556" t="str">
        <f>Table1[[#This Row],[SUPPLIER]]</f>
        <v>-</v>
      </c>
      <c r="O1556" t="str">
        <f>Table1[[#This Row],[KATEGORI]]</f>
        <v>GLOBAL</v>
      </c>
    </row>
    <row r="1557" spans="1:15" ht="15.75" hidden="1" customHeight="1" x14ac:dyDescent="0.25">
      <c r="A1557">
        <v>2838</v>
      </c>
      <c r="B1557" t="s">
        <v>7</v>
      </c>
      <c r="C1557" t="s">
        <v>5872</v>
      </c>
      <c r="D1557" t="s">
        <v>22</v>
      </c>
      <c r="E1557">
        <v>25</v>
      </c>
      <c r="F1557" t="s">
        <v>103</v>
      </c>
      <c r="G1557" t="s">
        <v>9</v>
      </c>
      <c r="H1557" t="s">
        <v>7</v>
      </c>
      <c r="I1557">
        <v>13</v>
      </c>
      <c r="J1557" t="str">
        <f>PROPER(Table1[[#This Row],[NAMA]])</f>
        <v>Lem Bakar Stik 7X29 Kecil (Wins 25-7-24) (Womy)</v>
      </c>
      <c r="K1557">
        <f>Table1[[#This Row],[STOCK]]</f>
        <v>13</v>
      </c>
      <c r="L1557" t="str">
        <f>IF(Table1[[#This Row],[KODE]]="","",Table1[[#This Row],[KODE]])</f>
        <v/>
      </c>
      <c r="M1557" t="str">
        <f>IF(Table1[[#This Row],[QTY]]=0,"",CONCATENATE(Table1[[#This Row],[QTY]]," ",Table1[[#This Row],[STN]]))</f>
        <v>25 PAK</v>
      </c>
      <c r="N1557" t="str">
        <f>Table1[[#This Row],[SUPPLIER]]</f>
        <v>-</v>
      </c>
      <c r="O1557" t="str">
        <f>Table1[[#This Row],[KATEGORI]]</f>
        <v>GLOBAL</v>
      </c>
    </row>
    <row r="1558" spans="1:15" ht="15.75" hidden="1" customHeight="1" x14ac:dyDescent="0.25">
      <c r="A1558">
        <v>2839</v>
      </c>
      <c r="B1558" t="s">
        <v>7</v>
      </c>
      <c r="C1558" t="s">
        <v>5873</v>
      </c>
      <c r="D1558" t="s">
        <v>22</v>
      </c>
      <c r="E1558">
        <v>25</v>
      </c>
      <c r="F1558" t="s">
        <v>103</v>
      </c>
      <c r="G1558" t="s">
        <v>9</v>
      </c>
      <c r="H1558" t="s">
        <v>7</v>
      </c>
      <c r="I1558">
        <v>11</v>
      </c>
      <c r="J1558" t="str">
        <f>PROPER(Table1[[#This Row],[NAMA]])</f>
        <v>Lem Bakar Stik 7X30 Womy K</v>
      </c>
      <c r="K1558">
        <f>Table1[[#This Row],[STOCK]]</f>
        <v>11</v>
      </c>
      <c r="L1558" t="str">
        <f>IF(Table1[[#This Row],[KODE]]="","",Table1[[#This Row],[KODE]])</f>
        <v/>
      </c>
      <c r="M1558" t="str">
        <f>IF(Table1[[#This Row],[QTY]]=0,"",CONCATENATE(Table1[[#This Row],[QTY]]," ",Table1[[#This Row],[STN]]))</f>
        <v>25 PAK</v>
      </c>
      <c r="N1558" t="str">
        <f>Table1[[#This Row],[SUPPLIER]]</f>
        <v>-</v>
      </c>
      <c r="O1558" t="str">
        <f>Table1[[#This Row],[KATEGORI]]</f>
        <v>GLOBAL</v>
      </c>
    </row>
    <row r="1559" spans="1:15" ht="15.75" hidden="1" customHeight="1" x14ac:dyDescent="0.25">
      <c r="A1559">
        <v>2841</v>
      </c>
      <c r="B1559" t="s">
        <v>7</v>
      </c>
      <c r="C1559" t="s">
        <v>1239</v>
      </c>
      <c r="D1559" t="s">
        <v>7</v>
      </c>
      <c r="E1559">
        <v>160</v>
      </c>
      <c r="F1559" t="s">
        <v>8</v>
      </c>
      <c r="G1559" t="s">
        <v>9</v>
      </c>
      <c r="H1559" t="s">
        <v>7</v>
      </c>
      <c r="I1559">
        <v>12</v>
      </c>
      <c r="J1559" t="str">
        <f>PROPER(Table1[[#This Row],[NAMA]])</f>
        <v>Lem Cair 15Gr 188</v>
      </c>
      <c r="K1559">
        <f>Table1[[#This Row],[STOCK]]</f>
        <v>12</v>
      </c>
      <c r="L1559" t="str">
        <f>IF(Table1[[#This Row],[KODE]]="","",Table1[[#This Row],[KODE]])</f>
        <v/>
      </c>
      <c r="M1559" t="str">
        <f>IF(Table1[[#This Row],[QTY]]=0,"",CONCATENATE(Table1[[#This Row],[QTY]]," ",Table1[[#This Row],[STN]]))</f>
        <v>160 LSN</v>
      </c>
      <c r="N1559" t="str">
        <f>Table1[[#This Row],[SUPPLIER]]</f>
        <v/>
      </c>
      <c r="O1559" t="str">
        <f>Table1[[#This Row],[KATEGORI]]</f>
        <v>GLOBAL</v>
      </c>
    </row>
    <row r="1560" spans="1:15" ht="15.75" hidden="1" customHeight="1" x14ac:dyDescent="0.25">
      <c r="A1560">
        <v>2843</v>
      </c>
      <c r="B1560" t="s">
        <v>7</v>
      </c>
      <c r="C1560" t="s">
        <v>1240</v>
      </c>
      <c r="D1560" t="s">
        <v>7</v>
      </c>
      <c r="E1560">
        <v>16</v>
      </c>
      <c r="F1560" t="s">
        <v>8</v>
      </c>
      <c r="G1560" t="s">
        <v>9</v>
      </c>
      <c r="H1560" t="s">
        <v>7</v>
      </c>
      <c r="I1560">
        <v>10</v>
      </c>
      <c r="J1560" t="str">
        <f>PROPER(Table1[[#This Row],[NAMA]])</f>
        <v>Lem Cair B.Glue 75Ml T</v>
      </c>
      <c r="K1560">
        <f>Table1[[#This Row],[STOCK]]</f>
        <v>10</v>
      </c>
      <c r="L1560" t="str">
        <f>IF(Table1[[#This Row],[KODE]]="","",Table1[[#This Row],[KODE]])</f>
        <v/>
      </c>
      <c r="M1560" t="str">
        <f>IF(Table1[[#This Row],[QTY]]=0,"",CONCATENATE(Table1[[#This Row],[QTY]]," ",Table1[[#This Row],[STN]]))</f>
        <v>16 LSN</v>
      </c>
      <c r="N1560" t="str">
        <f>Table1[[#This Row],[SUPPLIER]]</f>
        <v/>
      </c>
      <c r="O1560" t="str">
        <f>Table1[[#This Row],[KATEGORI]]</f>
        <v>GLOBAL</v>
      </c>
    </row>
    <row r="1561" spans="1:15" ht="15.75" hidden="1" customHeight="1" x14ac:dyDescent="0.25">
      <c r="A1561">
        <v>2844</v>
      </c>
      <c r="B1561" t="s">
        <v>7</v>
      </c>
      <c r="C1561" t="s">
        <v>1241</v>
      </c>
      <c r="D1561" t="s">
        <v>7</v>
      </c>
      <c r="E1561">
        <v>576</v>
      </c>
      <c r="F1561" t="s">
        <v>11</v>
      </c>
      <c r="G1561" t="s">
        <v>9</v>
      </c>
      <c r="H1561" t="s">
        <v>7</v>
      </c>
      <c r="I1561">
        <v>4</v>
      </c>
      <c r="J1561" t="str">
        <f>PROPER(Table1[[#This Row],[NAMA]])</f>
        <v>Lem Cair By 309 38 Ml (24)</v>
      </c>
      <c r="K1561">
        <f>Table1[[#This Row],[STOCK]]</f>
        <v>4</v>
      </c>
      <c r="L1561" t="str">
        <f>IF(Table1[[#This Row],[KODE]]="","",Table1[[#This Row],[KODE]])</f>
        <v/>
      </c>
      <c r="M1561" t="str">
        <f>IF(Table1[[#This Row],[QTY]]=0,"",CONCATENATE(Table1[[#This Row],[QTY]]," ",Table1[[#This Row],[STN]]))</f>
        <v>576 PCS</v>
      </c>
      <c r="N1561" t="str">
        <f>Table1[[#This Row],[SUPPLIER]]</f>
        <v/>
      </c>
      <c r="O1561" t="str">
        <f>Table1[[#This Row],[KATEGORI]]</f>
        <v>GLOBAL</v>
      </c>
    </row>
    <row r="1562" spans="1:15" ht="15.75" hidden="1" customHeight="1" x14ac:dyDescent="0.25">
      <c r="A1562">
        <v>2846</v>
      </c>
      <c r="B1562" t="s">
        <v>7</v>
      </c>
      <c r="C1562" t="s">
        <v>1242</v>
      </c>
      <c r="D1562" t="s">
        <v>7</v>
      </c>
      <c r="E1562">
        <v>576</v>
      </c>
      <c r="F1562" t="s">
        <v>11</v>
      </c>
      <c r="G1562" t="s">
        <v>9</v>
      </c>
      <c r="H1562" t="s">
        <v>7</v>
      </c>
      <c r="I1562">
        <v>5</v>
      </c>
      <c r="J1562" t="str">
        <f>PROPER(Table1[[#This Row],[NAMA]])</f>
        <v>Lem Cair By 820 30Ml (24)</v>
      </c>
      <c r="K1562">
        <f>Table1[[#This Row],[STOCK]]</f>
        <v>5</v>
      </c>
      <c r="L1562" t="str">
        <f>IF(Table1[[#This Row],[KODE]]="","",Table1[[#This Row],[KODE]])</f>
        <v/>
      </c>
      <c r="M1562" t="str">
        <f>IF(Table1[[#This Row],[QTY]]=0,"",CONCATENATE(Table1[[#This Row],[QTY]]," ",Table1[[#This Row],[STN]]))</f>
        <v>576 PCS</v>
      </c>
      <c r="N1562" t="str">
        <f>Table1[[#This Row],[SUPPLIER]]</f>
        <v/>
      </c>
      <c r="O1562" t="str">
        <f>Table1[[#This Row],[KATEGORI]]</f>
        <v>GLOBAL</v>
      </c>
    </row>
    <row r="1563" spans="1:15" ht="15.75" hidden="1" customHeight="1" x14ac:dyDescent="0.25">
      <c r="A1563">
        <v>2847</v>
      </c>
      <c r="B1563" t="s">
        <v>7</v>
      </c>
      <c r="C1563" t="s">
        <v>1243</v>
      </c>
      <c r="D1563" t="s">
        <v>124</v>
      </c>
      <c r="E1563">
        <v>432</v>
      </c>
      <c r="F1563" t="s">
        <v>11</v>
      </c>
      <c r="G1563" t="s">
        <v>110</v>
      </c>
      <c r="H1563" t="s">
        <v>7</v>
      </c>
      <c r="I1563">
        <v>5</v>
      </c>
      <c r="J1563" t="str">
        <f>PROPER(Table1[[#This Row],[NAMA]])</f>
        <v>Lem Cair F 5036 (50 Ml)</v>
      </c>
      <c r="K1563">
        <f>Table1[[#This Row],[STOCK]]</f>
        <v>5</v>
      </c>
      <c r="L1563" t="str">
        <f>IF(Table1[[#This Row],[KODE]]="","",Table1[[#This Row],[KODE]])</f>
        <v/>
      </c>
      <c r="M1563" t="str">
        <f>IF(Table1[[#This Row],[QTY]]=0,"",CONCATENATE(Table1[[#This Row],[QTY]]," ",Table1[[#This Row],[STN]]))</f>
        <v>432 PCS</v>
      </c>
      <c r="N1563" t="str">
        <f>Table1[[#This Row],[SUPPLIER]]</f>
        <v>SAMUDERA ANGKASA JAYA</v>
      </c>
      <c r="O1563" t="str">
        <f>Table1[[#This Row],[KATEGORI]]</f>
        <v>PAJAK</v>
      </c>
    </row>
    <row r="1564" spans="1:15" ht="15.75" hidden="1" customHeight="1" x14ac:dyDescent="0.25">
      <c r="A1564">
        <v>2849</v>
      </c>
      <c r="B1564" t="s">
        <v>7</v>
      </c>
      <c r="C1564" t="s">
        <v>1244</v>
      </c>
      <c r="D1564" t="s">
        <v>7</v>
      </c>
      <c r="E1564">
        <v>36</v>
      </c>
      <c r="F1564" t="s">
        <v>43</v>
      </c>
      <c r="G1564" t="s">
        <v>9</v>
      </c>
      <c r="H1564" t="s">
        <v>7</v>
      </c>
      <c r="I1564">
        <v>12</v>
      </c>
      <c r="J1564" t="str">
        <f>PROPER(Table1[[#This Row],[NAMA]])</f>
        <v>Lem Executive Cair Qms- A40 (1X12)</v>
      </c>
      <c r="K1564">
        <f>Table1[[#This Row],[STOCK]]</f>
        <v>12</v>
      </c>
      <c r="L1564" t="str">
        <f>IF(Table1[[#This Row],[KODE]]="","",Table1[[#This Row],[KODE]])</f>
        <v/>
      </c>
      <c r="M1564" t="str">
        <f>IF(Table1[[#This Row],[QTY]]=0,"",CONCATENATE(Table1[[#This Row],[QTY]]," ",Table1[[#This Row],[STN]]))</f>
        <v>36 BOX</v>
      </c>
      <c r="N1564" t="str">
        <f>Table1[[#This Row],[SUPPLIER]]</f>
        <v/>
      </c>
      <c r="O1564" t="str">
        <f>Table1[[#This Row],[KATEGORI]]</f>
        <v>GLOBAL</v>
      </c>
    </row>
    <row r="1565" spans="1:15" ht="15.75" hidden="1" customHeight="1" x14ac:dyDescent="0.25">
      <c r="A1565">
        <v>2850</v>
      </c>
      <c r="B1565" t="s">
        <v>7</v>
      </c>
      <c r="C1565" t="s">
        <v>1245</v>
      </c>
      <c r="D1565" t="s">
        <v>7</v>
      </c>
      <c r="E1565">
        <v>60</v>
      </c>
      <c r="F1565" t="s">
        <v>43</v>
      </c>
      <c r="G1565" t="s">
        <v>9</v>
      </c>
      <c r="H1565" t="s">
        <v>7</v>
      </c>
      <c r="I1565">
        <v>1</v>
      </c>
      <c r="J1565" t="str">
        <f>PROPER(Table1[[#This Row],[NAMA]])</f>
        <v>Lem Fancy 1358 (12)</v>
      </c>
      <c r="K1565">
        <f>Table1[[#This Row],[STOCK]]</f>
        <v>1</v>
      </c>
      <c r="L1565" t="str">
        <f>IF(Table1[[#This Row],[KODE]]="","",Table1[[#This Row],[KODE]])</f>
        <v/>
      </c>
      <c r="M1565" t="str">
        <f>IF(Table1[[#This Row],[QTY]]=0,"",CONCATENATE(Table1[[#This Row],[QTY]]," ",Table1[[#This Row],[STN]]))</f>
        <v>60 BOX</v>
      </c>
      <c r="N1565" t="str">
        <f>Table1[[#This Row],[SUPPLIER]]</f>
        <v/>
      </c>
      <c r="O1565" t="str">
        <f>Table1[[#This Row],[KATEGORI]]</f>
        <v>GLOBAL</v>
      </c>
    </row>
    <row r="1566" spans="1:15" ht="15.75" hidden="1" customHeight="1" x14ac:dyDescent="0.25">
      <c r="A1566">
        <v>2851</v>
      </c>
      <c r="B1566" t="s">
        <v>7</v>
      </c>
      <c r="C1566" t="s">
        <v>1246</v>
      </c>
      <c r="D1566" t="s">
        <v>7</v>
      </c>
      <c r="E1566">
        <v>18</v>
      </c>
      <c r="F1566" t="s">
        <v>43</v>
      </c>
      <c r="G1566" t="s">
        <v>9</v>
      </c>
      <c r="H1566" t="s">
        <v>7</v>
      </c>
      <c r="I1566">
        <v>2</v>
      </c>
      <c r="J1566" t="str">
        <f>PROPER(Table1[[#This Row],[NAMA]])</f>
        <v>Lem Fancy Hp-191(1X48)</v>
      </c>
      <c r="K1566">
        <f>Table1[[#This Row],[STOCK]]</f>
        <v>2</v>
      </c>
      <c r="L1566" t="str">
        <f>IF(Table1[[#This Row],[KODE]]="","",Table1[[#This Row],[KODE]])</f>
        <v/>
      </c>
      <c r="M1566" t="str">
        <f>IF(Table1[[#This Row],[QTY]]=0,"",CONCATENATE(Table1[[#This Row],[QTY]]," ",Table1[[#This Row],[STN]]))</f>
        <v>18 BOX</v>
      </c>
      <c r="N1566" t="str">
        <f>Table1[[#This Row],[SUPPLIER]]</f>
        <v/>
      </c>
      <c r="O1566" t="str">
        <f>Table1[[#This Row],[KATEGORI]]</f>
        <v>GLOBAL</v>
      </c>
    </row>
    <row r="1567" spans="1:15" ht="15.75" hidden="1" customHeight="1" x14ac:dyDescent="0.25">
      <c r="A1567">
        <v>2853</v>
      </c>
      <c r="B1567" t="s">
        <v>7</v>
      </c>
      <c r="C1567" t="s">
        <v>1247</v>
      </c>
      <c r="D1567" t="s">
        <v>7</v>
      </c>
      <c r="E1567">
        <v>72</v>
      </c>
      <c r="F1567" t="s">
        <v>28</v>
      </c>
      <c r="G1567" t="s">
        <v>9</v>
      </c>
      <c r="H1567" t="s">
        <v>7</v>
      </c>
      <c r="I1567">
        <v>23</v>
      </c>
      <c r="J1567" t="str">
        <f>PROPER(Table1[[#This Row],[NAMA]])</f>
        <v>Lem Gliter 9006</v>
      </c>
      <c r="K1567">
        <f>Table1[[#This Row],[STOCK]]</f>
        <v>23</v>
      </c>
      <c r="L1567" t="str">
        <f>IF(Table1[[#This Row],[KODE]]="","",Table1[[#This Row],[KODE]])</f>
        <v/>
      </c>
      <c r="M1567" t="str">
        <f>IF(Table1[[#This Row],[QTY]]=0,"",CONCATENATE(Table1[[#This Row],[QTY]]," ",Table1[[#This Row],[STN]]))</f>
        <v>72 SET</v>
      </c>
      <c r="N1567" t="str">
        <f>Table1[[#This Row],[SUPPLIER]]</f>
        <v/>
      </c>
      <c r="O1567" t="str">
        <f>Table1[[#This Row],[KATEGORI]]</f>
        <v>GLOBAL</v>
      </c>
    </row>
    <row r="1568" spans="1:15" ht="15.75" hidden="1" customHeight="1" x14ac:dyDescent="0.25">
      <c r="A1568">
        <v>2855</v>
      </c>
      <c r="B1568" t="s">
        <v>7</v>
      </c>
      <c r="C1568" t="s">
        <v>1248</v>
      </c>
      <c r="D1568" t="s">
        <v>128</v>
      </c>
      <c r="E1568">
        <v>12</v>
      </c>
      <c r="F1568" t="s">
        <v>73</v>
      </c>
      <c r="G1568" t="s">
        <v>110</v>
      </c>
      <c r="H1568" t="s">
        <v>7</v>
      </c>
      <c r="I1568">
        <v>1</v>
      </c>
      <c r="J1568" t="str">
        <f>PROPER(Table1[[#This Row],[NAMA]])</f>
        <v>Lem Glupen Kenko Glp-01</v>
      </c>
      <c r="K1568">
        <f>Table1[[#This Row],[STOCK]]</f>
        <v>1</v>
      </c>
      <c r="L1568" t="str">
        <f>IF(Table1[[#This Row],[KODE]]="","",Table1[[#This Row],[KODE]])</f>
        <v/>
      </c>
      <c r="M1568" t="str">
        <f>IF(Table1[[#This Row],[QTY]]=0,"",CONCATENATE(Table1[[#This Row],[QTY]]," ",Table1[[#This Row],[STN]]))</f>
        <v>12 GRS</v>
      </c>
      <c r="N1568" t="str">
        <f>Table1[[#This Row],[SUPPLIER]]</f>
        <v>KENKO</v>
      </c>
      <c r="O1568" t="str">
        <f>Table1[[#This Row],[KATEGORI]]</f>
        <v>PAJAK</v>
      </c>
    </row>
    <row r="1569" spans="1:15" ht="15.75" hidden="1" customHeight="1" x14ac:dyDescent="0.25">
      <c r="A1569">
        <v>2857</v>
      </c>
      <c r="B1569" t="s">
        <v>7</v>
      </c>
      <c r="C1569" t="s">
        <v>5680</v>
      </c>
      <c r="D1569" t="s">
        <v>109</v>
      </c>
      <c r="E1569">
        <v>288</v>
      </c>
      <c r="F1569" t="s">
        <v>11</v>
      </c>
      <c r="G1569" t="s">
        <v>110</v>
      </c>
      <c r="H1569" t="s">
        <v>7</v>
      </c>
      <c r="I1569">
        <v>1</v>
      </c>
      <c r="J1569" t="str">
        <f>PROPER(Table1[[#This Row],[NAMA]])</f>
        <v>Lem Jk Gl-501</v>
      </c>
      <c r="K1569">
        <f>Table1[[#This Row],[STOCK]]</f>
        <v>1</v>
      </c>
      <c r="L1569" t="str">
        <f>IF(Table1[[#This Row],[KODE]]="","",Table1[[#This Row],[KODE]])</f>
        <v/>
      </c>
      <c r="M1569" t="str">
        <f>IF(Table1[[#This Row],[QTY]]=0,"",CONCATENATE(Table1[[#This Row],[QTY]]," ",Table1[[#This Row],[STN]]))</f>
        <v>288 PCS</v>
      </c>
      <c r="N1569" t="str">
        <f>Table1[[#This Row],[SUPPLIER]]</f>
        <v>ATALI</v>
      </c>
      <c r="O1569" t="str">
        <f>Table1[[#This Row],[KATEGORI]]</f>
        <v>PAJAK</v>
      </c>
    </row>
    <row r="1570" spans="1:15" ht="15.75" hidden="1" customHeight="1" x14ac:dyDescent="0.25">
      <c r="A1570">
        <v>2861</v>
      </c>
      <c r="B1570" t="s">
        <v>7</v>
      </c>
      <c r="C1570" t="s">
        <v>5330</v>
      </c>
      <c r="D1570" t="s">
        <v>128</v>
      </c>
      <c r="E1570">
        <v>20</v>
      </c>
      <c r="F1570" t="s">
        <v>8</v>
      </c>
      <c r="G1570" t="s">
        <v>110</v>
      </c>
      <c r="H1570" t="s">
        <v>7</v>
      </c>
      <c r="I1570">
        <v>15</v>
      </c>
      <c r="J1570" t="str">
        <f>PROPER(Table1[[#This Row],[NAMA]])</f>
        <v>Lem Kenko Lg-50</v>
      </c>
      <c r="K1570">
        <f>Table1[[#This Row],[STOCK]]</f>
        <v>15</v>
      </c>
      <c r="L1570" t="str">
        <f>IF(Table1[[#This Row],[KODE]]="","",Table1[[#This Row],[KODE]])</f>
        <v/>
      </c>
      <c r="M1570" t="str">
        <f>IF(Table1[[#This Row],[QTY]]=0,"",CONCATENATE(Table1[[#This Row],[QTY]]," ",Table1[[#This Row],[STN]]))</f>
        <v>20 LSN</v>
      </c>
      <c r="N1570" t="str">
        <f>Table1[[#This Row],[SUPPLIER]]</f>
        <v>KENKO</v>
      </c>
      <c r="O1570" t="str">
        <f>Table1[[#This Row],[KATEGORI]]</f>
        <v>PAJAK</v>
      </c>
    </row>
    <row r="1571" spans="1:15" ht="15.75" hidden="1" customHeight="1" x14ac:dyDescent="0.25">
      <c r="A1571">
        <v>2862</v>
      </c>
      <c r="B1571" t="s">
        <v>7</v>
      </c>
      <c r="C1571" t="s">
        <v>1249</v>
      </c>
      <c r="D1571" t="s">
        <v>7</v>
      </c>
      <c r="E1571">
        <v>25</v>
      </c>
      <c r="F1571" t="s">
        <v>103</v>
      </c>
      <c r="G1571" t="s">
        <v>9</v>
      </c>
      <c r="H1571" t="s">
        <v>7</v>
      </c>
      <c r="I1571">
        <v>17</v>
      </c>
      <c r="J1571" t="str">
        <f>PROPER(Table1[[#This Row],[NAMA]])</f>
        <v>Lem Lilin Tembak 1,1 X 30 B (Kuning)</v>
      </c>
      <c r="K1571">
        <f>Table1[[#This Row],[STOCK]]</f>
        <v>17</v>
      </c>
      <c r="L1571" t="str">
        <f>IF(Table1[[#This Row],[KODE]]="","",Table1[[#This Row],[KODE]])</f>
        <v/>
      </c>
      <c r="M1571" t="str">
        <f>IF(Table1[[#This Row],[QTY]]=0,"",CONCATENATE(Table1[[#This Row],[QTY]]," ",Table1[[#This Row],[STN]]))</f>
        <v>25 PAK</v>
      </c>
      <c r="N1571" t="str">
        <f>Table1[[#This Row],[SUPPLIER]]</f>
        <v/>
      </c>
      <c r="O1571" t="str">
        <f>Table1[[#This Row],[KATEGORI]]</f>
        <v>GLOBAL</v>
      </c>
    </row>
    <row r="1572" spans="1:15" ht="15.75" hidden="1" customHeight="1" x14ac:dyDescent="0.25">
      <c r="A1572">
        <v>2866</v>
      </c>
      <c r="B1572" t="s">
        <v>7</v>
      </c>
      <c r="C1572" t="s">
        <v>1250</v>
      </c>
      <c r="D1572" t="s">
        <v>7</v>
      </c>
      <c r="E1572">
        <v>160</v>
      </c>
      <c r="F1572" t="s">
        <v>8</v>
      </c>
      <c r="G1572" t="s">
        <v>9</v>
      </c>
      <c r="H1572" t="s">
        <v>7</v>
      </c>
      <c r="I1572">
        <v>1</v>
      </c>
      <c r="J1572" t="str">
        <f>PROPER(Table1[[#This Row],[NAMA]])</f>
        <v>Lem Renteng 1588</v>
      </c>
      <c r="K1572">
        <f>Table1[[#This Row],[STOCK]]</f>
        <v>1</v>
      </c>
      <c r="L1572" t="str">
        <f>IF(Table1[[#This Row],[KODE]]="","",Table1[[#This Row],[KODE]])</f>
        <v/>
      </c>
      <c r="M1572" t="str">
        <f>IF(Table1[[#This Row],[QTY]]=0,"",CONCATENATE(Table1[[#This Row],[QTY]]," ",Table1[[#This Row],[STN]]))</f>
        <v>160 LSN</v>
      </c>
      <c r="N1572" t="str">
        <f>Table1[[#This Row],[SUPPLIER]]</f>
        <v/>
      </c>
      <c r="O1572" t="str">
        <f>Table1[[#This Row],[KATEGORI]]</f>
        <v>GLOBAL</v>
      </c>
    </row>
    <row r="1573" spans="1:15" ht="15.75" hidden="1" customHeight="1" x14ac:dyDescent="0.25">
      <c r="A1573">
        <v>2869</v>
      </c>
      <c r="B1573" t="s">
        <v>7</v>
      </c>
      <c r="C1573" t="s">
        <v>6648</v>
      </c>
      <c r="D1573" t="s">
        <v>109</v>
      </c>
      <c r="E1573">
        <v>54</v>
      </c>
      <c r="F1573" t="s">
        <v>8</v>
      </c>
      <c r="G1573" t="s">
        <v>110</v>
      </c>
      <c r="H1573" t="s">
        <v>7</v>
      </c>
      <c r="I1573">
        <v>2</v>
      </c>
      <c r="J1573" t="str">
        <f>PROPER(Table1[[#This Row],[NAMA]])</f>
        <v>Lem Stick Jk Gs 15</v>
      </c>
      <c r="K1573">
        <f>Table1[[#This Row],[STOCK]]</f>
        <v>2</v>
      </c>
      <c r="L1573" t="str">
        <f>IF(Table1[[#This Row],[KODE]]="","",Table1[[#This Row],[KODE]])</f>
        <v/>
      </c>
      <c r="M1573" t="str">
        <f>IF(Table1[[#This Row],[QTY]]=0,"",CONCATENATE(Table1[[#This Row],[QTY]]," ",Table1[[#This Row],[STN]]))</f>
        <v>54 LSN</v>
      </c>
      <c r="N1573" t="str">
        <f>Table1[[#This Row],[SUPPLIER]]</f>
        <v>ATALI</v>
      </c>
      <c r="O1573" t="str">
        <f>Table1[[#This Row],[KATEGORI]]</f>
        <v>PAJAK</v>
      </c>
    </row>
    <row r="1574" spans="1:15" ht="15.75" hidden="1" customHeight="1" x14ac:dyDescent="0.25">
      <c r="A1574">
        <v>2870</v>
      </c>
      <c r="B1574" t="s">
        <v>7</v>
      </c>
      <c r="C1574" t="s">
        <v>5430</v>
      </c>
      <c r="D1574" t="s">
        <v>109</v>
      </c>
      <c r="E1574">
        <v>36</v>
      </c>
      <c r="F1574" t="s">
        <v>8</v>
      </c>
      <c r="G1574" t="s">
        <v>110</v>
      </c>
      <c r="H1574" t="s">
        <v>7</v>
      </c>
      <c r="I1574">
        <v>2</v>
      </c>
      <c r="J1574" t="str">
        <f>PROPER(Table1[[#This Row],[NAMA]])</f>
        <v>Lem Stick Jk Gs 25</v>
      </c>
      <c r="K1574">
        <f>Table1[[#This Row],[STOCK]]</f>
        <v>2</v>
      </c>
      <c r="L1574" t="str">
        <f>IF(Table1[[#This Row],[KODE]]="","",Table1[[#This Row],[KODE]])</f>
        <v/>
      </c>
      <c r="M1574" t="str">
        <f>IF(Table1[[#This Row],[QTY]]=0,"",CONCATENATE(Table1[[#This Row],[QTY]]," ",Table1[[#This Row],[STN]]))</f>
        <v>36 LSN</v>
      </c>
      <c r="N1574" t="str">
        <f>Table1[[#This Row],[SUPPLIER]]</f>
        <v>ATALI</v>
      </c>
      <c r="O1574" t="str">
        <f>Table1[[#This Row],[KATEGORI]]</f>
        <v>PAJAK</v>
      </c>
    </row>
    <row r="1575" spans="1:15" ht="15.75" hidden="1" customHeight="1" x14ac:dyDescent="0.25">
      <c r="A1575">
        <v>2878</v>
      </c>
      <c r="B1575" t="s">
        <v>7</v>
      </c>
      <c r="C1575" t="s">
        <v>6365</v>
      </c>
      <c r="D1575" t="s">
        <v>128</v>
      </c>
      <c r="E1575">
        <v>36</v>
      </c>
      <c r="F1575" t="s">
        <v>43</v>
      </c>
      <c r="G1575" t="s">
        <v>110</v>
      </c>
      <c r="H1575" t="s">
        <v>7</v>
      </c>
      <c r="I1575">
        <v>1</v>
      </c>
      <c r="J1575" t="str">
        <f>PROPER(Table1[[#This Row],[NAMA]])</f>
        <v>Lem Stick Kenko 8Gr Kecil</v>
      </c>
      <c r="K1575">
        <f>Table1[[#This Row],[STOCK]]</f>
        <v>1</v>
      </c>
      <c r="L1575" t="str">
        <f>IF(Table1[[#This Row],[KODE]]="","",Table1[[#This Row],[KODE]])</f>
        <v/>
      </c>
      <c r="M1575" t="str">
        <f>IF(Table1[[#This Row],[QTY]]=0,"",CONCATENATE(Table1[[#This Row],[QTY]]," ",Table1[[#This Row],[STN]]))</f>
        <v>36 BOX</v>
      </c>
      <c r="N1575" t="str">
        <f>Table1[[#This Row],[SUPPLIER]]</f>
        <v>KENKO</v>
      </c>
      <c r="O1575" t="str">
        <f>Table1[[#This Row],[KATEGORI]]</f>
        <v>PAJAK</v>
      </c>
    </row>
    <row r="1576" spans="1:15" ht="15.75" hidden="1" customHeight="1" x14ac:dyDescent="0.25">
      <c r="A1576">
        <v>2881</v>
      </c>
      <c r="B1576" t="s">
        <v>7</v>
      </c>
      <c r="C1576" t="s">
        <v>1251</v>
      </c>
      <c r="D1576" t="s">
        <v>7</v>
      </c>
      <c r="E1576">
        <v>25</v>
      </c>
      <c r="F1576" t="s">
        <v>103</v>
      </c>
      <c r="G1576" t="s">
        <v>9</v>
      </c>
      <c r="H1576" t="s">
        <v>7</v>
      </c>
      <c r="I1576">
        <v>2</v>
      </c>
      <c r="J1576" t="str">
        <f>PROPER(Table1[[#This Row],[NAMA]])</f>
        <v>Lem Tembak K Putih Ms</v>
      </c>
      <c r="K1576">
        <f>Table1[[#This Row],[STOCK]]</f>
        <v>2</v>
      </c>
      <c r="L1576" t="str">
        <f>IF(Table1[[#This Row],[KODE]]="","",Table1[[#This Row],[KODE]])</f>
        <v/>
      </c>
      <c r="M1576" t="str">
        <f>IF(Table1[[#This Row],[QTY]]=0,"",CONCATENATE(Table1[[#This Row],[QTY]]," ",Table1[[#This Row],[STN]]))</f>
        <v>25 PAK</v>
      </c>
      <c r="N1576" t="str">
        <f>Table1[[#This Row],[SUPPLIER]]</f>
        <v/>
      </c>
      <c r="O1576" t="str">
        <f>Table1[[#This Row],[KATEGORI]]</f>
        <v>GLOBAL</v>
      </c>
    </row>
    <row r="1577" spans="1:15" ht="15.75" hidden="1" customHeight="1" x14ac:dyDescent="0.25">
      <c r="A1577">
        <v>2882</v>
      </c>
      <c r="B1577" t="s">
        <v>7</v>
      </c>
      <c r="C1577" t="s">
        <v>1252</v>
      </c>
      <c r="D1577" t="s">
        <v>7</v>
      </c>
      <c r="E1577">
        <v>36</v>
      </c>
      <c r="F1577" t="s">
        <v>8</v>
      </c>
      <c r="G1577" t="s">
        <v>9</v>
      </c>
      <c r="H1577" t="s">
        <v>7</v>
      </c>
      <c r="I1577">
        <v>2</v>
      </c>
      <c r="J1577" t="str">
        <f>PROPER(Table1[[#This Row],[NAMA]])</f>
        <v>Lem Water Glue 50Ml</v>
      </c>
      <c r="K1577">
        <f>Table1[[#This Row],[STOCK]]</f>
        <v>2</v>
      </c>
      <c r="L1577" t="str">
        <f>IF(Table1[[#This Row],[KODE]]="","",Table1[[#This Row],[KODE]])</f>
        <v/>
      </c>
      <c r="M1577" t="str">
        <f>IF(Table1[[#This Row],[QTY]]=0,"",CONCATENATE(Table1[[#This Row],[QTY]]," ",Table1[[#This Row],[STN]]))</f>
        <v>36 LSN</v>
      </c>
      <c r="N1577" t="str">
        <f>Table1[[#This Row],[SUPPLIER]]</f>
        <v/>
      </c>
      <c r="O1577" t="str">
        <f>Table1[[#This Row],[KATEGORI]]</f>
        <v>GLOBAL</v>
      </c>
    </row>
    <row r="1578" spans="1:15" ht="15.75" hidden="1" customHeight="1" x14ac:dyDescent="0.25">
      <c r="A1578">
        <v>2885</v>
      </c>
      <c r="B1578" t="s">
        <v>7</v>
      </c>
      <c r="C1578" t="s">
        <v>1253</v>
      </c>
      <c r="D1578" t="s">
        <v>7</v>
      </c>
      <c r="E1578">
        <v>12</v>
      </c>
      <c r="F1578" t="s">
        <v>11</v>
      </c>
      <c r="G1578" t="s">
        <v>9</v>
      </c>
      <c r="H1578" t="s">
        <v>7</v>
      </c>
      <c r="I1578">
        <v>3</v>
      </c>
      <c r="J1578" t="str">
        <f>PROPER(Table1[[#This Row],[NAMA]])</f>
        <v>Letter 2 Tray Js 2001/ 2002</v>
      </c>
      <c r="K1578">
        <f>Table1[[#This Row],[STOCK]]</f>
        <v>3</v>
      </c>
      <c r="L1578" t="str">
        <f>IF(Table1[[#This Row],[KODE]]="","",Table1[[#This Row],[KODE]])</f>
        <v/>
      </c>
      <c r="M1578" t="str">
        <f>IF(Table1[[#This Row],[QTY]]=0,"",CONCATENATE(Table1[[#This Row],[QTY]]," ",Table1[[#This Row],[STN]]))</f>
        <v>12 PCS</v>
      </c>
      <c r="N1578" t="str">
        <f>Table1[[#This Row],[SUPPLIER]]</f>
        <v/>
      </c>
      <c r="O1578" t="str">
        <f>Table1[[#This Row],[KATEGORI]]</f>
        <v>GLOBAL</v>
      </c>
    </row>
    <row r="1579" spans="1:15" ht="15.75" hidden="1" customHeight="1" x14ac:dyDescent="0.25">
      <c r="A1579">
        <v>2892</v>
      </c>
      <c r="B1579" t="s">
        <v>7</v>
      </c>
      <c r="C1579" t="s">
        <v>5937</v>
      </c>
      <c r="D1579" t="s">
        <v>22</v>
      </c>
      <c r="E1579">
        <v>12</v>
      </c>
      <c r="F1579" t="s">
        <v>11</v>
      </c>
      <c r="G1579" t="s">
        <v>9</v>
      </c>
      <c r="H1579" t="s">
        <v>7</v>
      </c>
      <c r="I1579">
        <v>2</v>
      </c>
      <c r="J1579" t="str">
        <f>PROPER(Table1[[#This Row],[NAMA]])</f>
        <v>Letter Tray Besi Mt 118-2 (2002)</v>
      </c>
      <c r="K1579">
        <f>Table1[[#This Row],[STOCK]]</f>
        <v>2</v>
      </c>
      <c r="L1579" t="str">
        <f>IF(Table1[[#This Row],[KODE]]="","",Table1[[#This Row],[KODE]])</f>
        <v/>
      </c>
      <c r="M1579" t="str">
        <f>IF(Table1[[#This Row],[QTY]]=0,"",CONCATENATE(Table1[[#This Row],[QTY]]," ",Table1[[#This Row],[STN]]))</f>
        <v>12 PCS</v>
      </c>
      <c r="N1579" t="str">
        <f>Table1[[#This Row],[SUPPLIER]]</f>
        <v>-</v>
      </c>
      <c r="O1579" t="str">
        <f>Table1[[#This Row],[KATEGORI]]</f>
        <v>GLOBAL</v>
      </c>
    </row>
    <row r="1580" spans="1:15" ht="15.75" hidden="1" customHeight="1" x14ac:dyDescent="0.25">
      <c r="A1580">
        <v>2893</v>
      </c>
      <c r="B1580" t="s">
        <v>7</v>
      </c>
      <c r="C1580" t="s">
        <v>5913</v>
      </c>
      <c r="D1580" t="s">
        <v>22</v>
      </c>
      <c r="E1580">
        <v>12</v>
      </c>
      <c r="F1580" t="s">
        <v>11</v>
      </c>
      <c r="G1580" t="s">
        <v>9</v>
      </c>
      <c r="H1580" t="s">
        <v>7</v>
      </c>
      <c r="I1580">
        <v>1</v>
      </c>
      <c r="J1580" t="str">
        <f>PROPER(Table1[[#This Row],[NAMA]])</f>
        <v>Letter Tray Besi Mt 118-3 (2001)</v>
      </c>
      <c r="K1580">
        <f>Table1[[#This Row],[STOCK]]</f>
        <v>1</v>
      </c>
      <c r="L1580" t="str">
        <f>IF(Table1[[#This Row],[KODE]]="","",Table1[[#This Row],[KODE]])</f>
        <v/>
      </c>
      <c r="M1580" t="str">
        <f>IF(Table1[[#This Row],[QTY]]=0,"",CONCATENATE(Table1[[#This Row],[QTY]]," ",Table1[[#This Row],[STN]]))</f>
        <v>12 PCS</v>
      </c>
      <c r="N1580" t="str">
        <f>Table1[[#This Row],[SUPPLIER]]</f>
        <v>-</v>
      </c>
      <c r="O1580" t="str">
        <f>Table1[[#This Row],[KATEGORI]]</f>
        <v>GLOBAL</v>
      </c>
    </row>
    <row r="1581" spans="1:15" ht="15.75" hidden="1" customHeight="1" x14ac:dyDescent="0.25">
      <c r="A1581">
        <v>2894</v>
      </c>
      <c r="B1581" t="s">
        <v>7</v>
      </c>
      <c r="C1581" t="s">
        <v>2423</v>
      </c>
      <c r="D1581" t="s">
        <v>1528</v>
      </c>
      <c r="E1581">
        <v>12</v>
      </c>
      <c r="F1581" t="s">
        <v>11</v>
      </c>
      <c r="G1581" t="s">
        <v>9</v>
      </c>
      <c r="H1581" t="s">
        <v>7</v>
      </c>
      <c r="I1581">
        <v>6</v>
      </c>
      <c r="J1581" t="str">
        <f>PROPER(Table1[[#This Row],[NAMA]])</f>
        <v>Letter Tray Eselon Dt-03 Susun 3 Besi</v>
      </c>
      <c r="K1581">
        <f>Table1[[#This Row],[STOCK]]</f>
        <v>6</v>
      </c>
      <c r="L1581" t="str">
        <f>IF(Table1[[#This Row],[KODE]]="","",Table1[[#This Row],[KODE]])</f>
        <v/>
      </c>
      <c r="M1581" t="str">
        <f>IF(Table1[[#This Row],[QTY]]=0,"",CONCATENATE(Table1[[#This Row],[QTY]]," ",Table1[[#This Row],[STN]]))</f>
        <v>12 PCS</v>
      </c>
      <c r="N1581" t="str">
        <f>Table1[[#This Row],[SUPPLIER]]</f>
        <v>SURYA PRATAMA</v>
      </c>
      <c r="O1581" t="str">
        <f>Table1[[#This Row],[KATEGORI]]</f>
        <v>GLOBAL</v>
      </c>
    </row>
    <row r="1582" spans="1:15" ht="15.75" hidden="1" customHeight="1" x14ac:dyDescent="0.25">
      <c r="A1582">
        <v>2897</v>
      </c>
      <c r="B1582" t="s">
        <v>7</v>
      </c>
      <c r="C1582" t="s">
        <v>1254</v>
      </c>
      <c r="D1582" t="s">
        <v>7</v>
      </c>
      <c r="E1582">
        <v>288</v>
      </c>
      <c r="F1582" t="s">
        <v>11</v>
      </c>
      <c r="G1582" t="s">
        <v>9</v>
      </c>
      <c r="H1582" t="s">
        <v>7</v>
      </c>
      <c r="I1582">
        <v>23</v>
      </c>
      <c r="J1582" t="str">
        <f>PROPER(Table1[[#This Row],[NAMA]])</f>
        <v>Lilin Angka 1 Tebal M1001/ 1002</v>
      </c>
      <c r="K1582">
        <f>Table1[[#This Row],[STOCK]]</f>
        <v>23</v>
      </c>
      <c r="L1582" t="str">
        <f>IF(Table1[[#This Row],[KODE]]="","",Table1[[#This Row],[KODE]])</f>
        <v/>
      </c>
      <c r="M1582" t="str">
        <f>IF(Table1[[#This Row],[QTY]]=0,"",CONCATENATE(Table1[[#This Row],[QTY]]," ",Table1[[#This Row],[STN]]))</f>
        <v>288 PCS</v>
      </c>
      <c r="N1582" t="str">
        <f>Table1[[#This Row],[SUPPLIER]]</f>
        <v/>
      </c>
      <c r="O1582" t="str">
        <f>Table1[[#This Row],[KATEGORI]]</f>
        <v>GLOBAL</v>
      </c>
    </row>
    <row r="1583" spans="1:15" ht="15.75" hidden="1" customHeight="1" x14ac:dyDescent="0.25">
      <c r="A1583">
        <v>2899</v>
      </c>
      <c r="B1583" t="s">
        <v>7</v>
      </c>
      <c r="C1583" t="s">
        <v>1255</v>
      </c>
      <c r="D1583" t="s">
        <v>7</v>
      </c>
      <c r="E1583">
        <v>240</v>
      </c>
      <c r="F1583" t="s">
        <v>11</v>
      </c>
      <c r="G1583" t="s">
        <v>9</v>
      </c>
      <c r="H1583" t="s">
        <v>7</v>
      </c>
      <c r="I1583">
        <v>1</v>
      </c>
      <c r="J1583" t="str">
        <f>PROPER(Table1[[#This Row],[NAMA]])</f>
        <v>Lilin Angka Tebal M1001-1002</v>
      </c>
      <c r="K1583">
        <f>Table1[[#This Row],[STOCK]]</f>
        <v>1</v>
      </c>
      <c r="L1583" t="str">
        <f>IF(Table1[[#This Row],[KODE]]="","",Table1[[#This Row],[KODE]])</f>
        <v/>
      </c>
      <c r="M1583" t="str">
        <f>IF(Table1[[#This Row],[QTY]]=0,"",CONCATENATE(Table1[[#This Row],[QTY]]," ",Table1[[#This Row],[STN]]))</f>
        <v>240 PCS</v>
      </c>
      <c r="N1583" t="str">
        <f>Table1[[#This Row],[SUPPLIER]]</f>
        <v/>
      </c>
      <c r="O1583" t="str">
        <f>Table1[[#This Row],[KATEGORI]]</f>
        <v>GLOBAL</v>
      </c>
    </row>
    <row r="1584" spans="1:15" ht="15.75" hidden="1" customHeight="1" x14ac:dyDescent="0.25">
      <c r="A1584">
        <v>2903</v>
      </c>
      <c r="B1584" t="s">
        <v>7</v>
      </c>
      <c r="C1584" t="s">
        <v>1256</v>
      </c>
      <c r="D1584" t="s">
        <v>7</v>
      </c>
      <c r="E1584">
        <v>96</v>
      </c>
      <c r="F1584" t="s">
        <v>8</v>
      </c>
      <c r="G1584" t="s">
        <v>9</v>
      </c>
      <c r="H1584" t="s">
        <v>7</v>
      </c>
      <c r="I1584">
        <v>15</v>
      </c>
      <c r="J1584" t="str">
        <f>PROPER(Table1[[#This Row],[NAMA]])</f>
        <v>Lilin Ty 018 Magic</v>
      </c>
      <c r="K1584">
        <f>Table1[[#This Row],[STOCK]]</f>
        <v>15</v>
      </c>
      <c r="L1584" t="str">
        <f>IF(Table1[[#This Row],[KODE]]="","",Table1[[#This Row],[KODE]])</f>
        <v/>
      </c>
      <c r="M1584" t="str">
        <f>IF(Table1[[#This Row],[QTY]]=0,"",CONCATENATE(Table1[[#This Row],[QTY]]," ",Table1[[#This Row],[STN]]))</f>
        <v>96 LSN</v>
      </c>
      <c r="N1584" t="str">
        <f>Table1[[#This Row],[SUPPLIER]]</f>
        <v/>
      </c>
      <c r="O1584" t="str">
        <f>Table1[[#This Row],[KATEGORI]]</f>
        <v>GLOBAL</v>
      </c>
    </row>
    <row r="1585" spans="1:15" ht="15.75" hidden="1" customHeight="1" x14ac:dyDescent="0.25">
      <c r="A1585">
        <v>2909</v>
      </c>
      <c r="B1585" t="s">
        <v>7</v>
      </c>
      <c r="C1585" t="s">
        <v>1257</v>
      </c>
      <c r="D1585" t="s">
        <v>7</v>
      </c>
      <c r="E1585">
        <v>48</v>
      </c>
      <c r="F1585" t="s">
        <v>8</v>
      </c>
      <c r="G1585" t="s">
        <v>9</v>
      </c>
      <c r="H1585" t="s">
        <v>7</v>
      </c>
      <c r="I1585">
        <v>1</v>
      </c>
      <c r="J1585" t="str">
        <f>PROPER(Table1[[#This Row],[NAMA]])</f>
        <v>Lilin Yh 331</v>
      </c>
      <c r="K1585">
        <f>Table1[[#This Row],[STOCK]]</f>
        <v>1</v>
      </c>
      <c r="L1585" t="str">
        <f>IF(Table1[[#This Row],[KODE]]="","",Table1[[#This Row],[KODE]])</f>
        <v/>
      </c>
      <c r="M1585" t="str">
        <f>IF(Table1[[#This Row],[QTY]]=0,"",CONCATENATE(Table1[[#This Row],[QTY]]," ",Table1[[#This Row],[STN]]))</f>
        <v>48 LSN</v>
      </c>
      <c r="N1585" t="str">
        <f>Table1[[#This Row],[SUPPLIER]]</f>
        <v/>
      </c>
      <c r="O1585" t="str">
        <f>Table1[[#This Row],[KATEGORI]]</f>
        <v>GLOBAL</v>
      </c>
    </row>
    <row r="1586" spans="1:15" ht="15.75" hidden="1" customHeight="1" x14ac:dyDescent="0.25">
      <c r="A1586">
        <v>2912</v>
      </c>
      <c r="B1586" t="s">
        <v>7</v>
      </c>
      <c r="C1586" t="s">
        <v>1258</v>
      </c>
      <c r="D1586" t="s">
        <v>7</v>
      </c>
      <c r="E1586">
        <v>96</v>
      </c>
      <c r="F1586" t="s">
        <v>11</v>
      </c>
      <c r="G1586" t="s">
        <v>9</v>
      </c>
      <c r="H1586" t="s">
        <v>7</v>
      </c>
      <c r="I1586">
        <v>8</v>
      </c>
      <c r="J1586" t="str">
        <f>PROPER(Table1[[#This Row],[NAMA]])</f>
        <v>Magic Board 105</v>
      </c>
      <c r="K1586">
        <f>Table1[[#This Row],[STOCK]]</f>
        <v>8</v>
      </c>
      <c r="L1586" t="str">
        <f>IF(Table1[[#This Row],[KODE]]="","",Table1[[#This Row],[KODE]])</f>
        <v/>
      </c>
      <c r="M1586" t="str">
        <f>IF(Table1[[#This Row],[QTY]]=0,"",CONCATENATE(Table1[[#This Row],[QTY]]," ",Table1[[#This Row],[STN]]))</f>
        <v>96 PCS</v>
      </c>
      <c r="N1586" t="str">
        <f>Table1[[#This Row],[SUPPLIER]]</f>
        <v/>
      </c>
      <c r="O1586" t="str">
        <f>Table1[[#This Row],[KATEGORI]]</f>
        <v>GLOBAL</v>
      </c>
    </row>
    <row r="1587" spans="1:15" ht="15.75" hidden="1" customHeight="1" x14ac:dyDescent="0.25">
      <c r="A1587">
        <v>2914</v>
      </c>
      <c r="B1587" t="s">
        <v>7</v>
      </c>
      <c r="C1587" t="s">
        <v>1259</v>
      </c>
      <c r="D1587" t="s">
        <v>7</v>
      </c>
      <c r="E1587">
        <v>96</v>
      </c>
      <c r="F1587" t="s">
        <v>11</v>
      </c>
      <c r="G1587" t="s">
        <v>9</v>
      </c>
      <c r="H1587" t="s">
        <v>7</v>
      </c>
      <c r="I1587">
        <v>6</v>
      </c>
      <c r="J1587" t="str">
        <f>PROPER(Table1[[#This Row],[NAMA]])</f>
        <v>Magic Board 106</v>
      </c>
      <c r="K1587">
        <f>Table1[[#This Row],[STOCK]]</f>
        <v>6</v>
      </c>
      <c r="L1587" t="str">
        <f>IF(Table1[[#This Row],[KODE]]="","",Table1[[#This Row],[KODE]])</f>
        <v/>
      </c>
      <c r="M1587" t="str">
        <f>IF(Table1[[#This Row],[QTY]]=0,"",CONCATENATE(Table1[[#This Row],[QTY]]," ",Table1[[#This Row],[STN]]))</f>
        <v>96 PCS</v>
      </c>
      <c r="N1587" t="str">
        <f>Table1[[#This Row],[SUPPLIER]]</f>
        <v/>
      </c>
      <c r="O1587" t="str">
        <f>Table1[[#This Row],[KATEGORI]]</f>
        <v>GLOBAL</v>
      </c>
    </row>
    <row r="1588" spans="1:15" ht="15.75" hidden="1" customHeight="1" x14ac:dyDescent="0.25">
      <c r="A1588">
        <v>2917</v>
      </c>
      <c r="B1588" t="s">
        <v>7</v>
      </c>
      <c r="C1588" t="s">
        <v>1260</v>
      </c>
      <c r="D1588" t="s">
        <v>7</v>
      </c>
      <c r="E1588">
        <v>96</v>
      </c>
      <c r="F1588" t="s">
        <v>11</v>
      </c>
      <c r="G1588" t="s">
        <v>9</v>
      </c>
      <c r="H1588" t="s">
        <v>7</v>
      </c>
      <c r="I1588">
        <v>2</v>
      </c>
      <c r="J1588" t="str">
        <f>PROPER(Table1[[#This Row],[NAMA]])</f>
        <v>Magic Board 20196</v>
      </c>
      <c r="K1588">
        <f>Table1[[#This Row],[STOCK]]</f>
        <v>2</v>
      </c>
      <c r="L1588" t="str">
        <f>IF(Table1[[#This Row],[KODE]]="","",Table1[[#This Row],[KODE]])</f>
        <v/>
      </c>
      <c r="M1588" t="str">
        <f>IF(Table1[[#This Row],[QTY]]=0,"",CONCATENATE(Table1[[#This Row],[QTY]]," ",Table1[[#This Row],[STN]]))</f>
        <v>96 PCS</v>
      </c>
      <c r="N1588" t="str">
        <f>Table1[[#This Row],[SUPPLIER]]</f>
        <v/>
      </c>
      <c r="O1588" t="str">
        <f>Table1[[#This Row],[KATEGORI]]</f>
        <v>GLOBAL</v>
      </c>
    </row>
    <row r="1589" spans="1:15" ht="15.75" hidden="1" customHeight="1" x14ac:dyDescent="0.25">
      <c r="A1589">
        <v>2918</v>
      </c>
      <c r="B1589" t="s">
        <v>7</v>
      </c>
      <c r="C1589" t="s">
        <v>5506</v>
      </c>
      <c r="D1589" t="s">
        <v>22</v>
      </c>
      <c r="E1589">
        <v>96</v>
      </c>
      <c r="F1589" t="s">
        <v>11</v>
      </c>
      <c r="G1589" t="s">
        <v>9</v>
      </c>
      <c r="H1589" t="s">
        <v>7</v>
      </c>
      <c r="I1589">
        <v>1</v>
      </c>
      <c r="J1589" t="str">
        <f>PROPER(Table1[[#This Row],[NAMA]])</f>
        <v>Magic Board 906</v>
      </c>
      <c r="K1589">
        <f>Table1[[#This Row],[STOCK]]</f>
        <v>1</v>
      </c>
      <c r="L1589" t="str">
        <f>IF(Table1[[#This Row],[KODE]]="","",Table1[[#This Row],[KODE]])</f>
        <v/>
      </c>
      <c r="M1589" t="str">
        <f>IF(Table1[[#This Row],[QTY]]=0,"",CONCATENATE(Table1[[#This Row],[QTY]]," ",Table1[[#This Row],[STN]]))</f>
        <v>96 PCS</v>
      </c>
      <c r="N1589" t="str">
        <f>Table1[[#This Row],[SUPPLIER]]</f>
        <v>-</v>
      </c>
      <c r="O1589" t="str">
        <f>Table1[[#This Row],[KATEGORI]]</f>
        <v>GLOBAL</v>
      </c>
    </row>
    <row r="1590" spans="1:15" ht="15.75" hidden="1" customHeight="1" x14ac:dyDescent="0.25">
      <c r="A1590">
        <v>2919</v>
      </c>
      <c r="B1590" t="s">
        <v>7</v>
      </c>
      <c r="C1590" t="s">
        <v>5507</v>
      </c>
      <c r="D1590" t="s">
        <v>22</v>
      </c>
      <c r="E1590">
        <v>96</v>
      </c>
      <c r="F1590" t="s">
        <v>11</v>
      </c>
      <c r="G1590" t="s">
        <v>9</v>
      </c>
      <c r="H1590" t="s">
        <v>7</v>
      </c>
      <c r="I1590">
        <v>3</v>
      </c>
      <c r="J1590" t="str">
        <f>PROPER(Table1[[#This Row],[NAMA]])</f>
        <v>Magic Board 908</v>
      </c>
      <c r="K1590">
        <f>Table1[[#This Row],[STOCK]]</f>
        <v>3</v>
      </c>
      <c r="L1590" t="str">
        <f>IF(Table1[[#This Row],[KODE]]="","",Table1[[#This Row],[KODE]])</f>
        <v/>
      </c>
      <c r="M1590" t="str">
        <f>IF(Table1[[#This Row],[QTY]]=0,"",CONCATENATE(Table1[[#This Row],[QTY]]," ",Table1[[#This Row],[STN]]))</f>
        <v>96 PCS</v>
      </c>
      <c r="N1590" t="str">
        <f>Table1[[#This Row],[SUPPLIER]]</f>
        <v>-</v>
      </c>
      <c r="O1590" t="str">
        <f>Table1[[#This Row],[KATEGORI]]</f>
        <v>GLOBAL</v>
      </c>
    </row>
    <row r="1591" spans="1:15" ht="15.75" customHeight="1" x14ac:dyDescent="0.25">
      <c r="A1591">
        <v>2921</v>
      </c>
      <c r="B1591" t="s">
        <v>7</v>
      </c>
      <c r="C1591" t="s">
        <v>6065</v>
      </c>
      <c r="D1591" t="s">
        <v>386</v>
      </c>
      <c r="E1591">
        <v>96</v>
      </c>
      <c r="F1591" t="s">
        <v>11</v>
      </c>
      <c r="G1591" t="s">
        <v>12</v>
      </c>
      <c r="H1591" t="s">
        <v>7</v>
      </c>
      <c r="I1591">
        <v>1</v>
      </c>
      <c r="J1591" t="str">
        <f>PROPER(Table1[[#This Row],[NAMA]])</f>
        <v>Magic Board Dj2027</v>
      </c>
      <c r="K1591">
        <f>Table1[[#This Row],[STOCK]]</f>
        <v>1</v>
      </c>
      <c r="L1591" t="str">
        <f>IF(Table1[[#This Row],[KODE]]="","",Table1[[#This Row],[KODE]])</f>
        <v/>
      </c>
      <c r="M1591" t="str">
        <f>IF(Table1[[#This Row],[QTY]]=0,"",CONCATENATE(Table1[[#This Row],[QTY]]," ",Table1[[#This Row],[STN]]))</f>
        <v>96 PCS</v>
      </c>
      <c r="N1591" t="str">
        <f>Table1[[#This Row],[SUPPLIER]]</f>
        <v>IMPORT D9</v>
      </c>
      <c r="O1591" t="str">
        <f>Table1[[#This Row],[KATEGORI]]</f>
        <v>IMPORT</v>
      </c>
    </row>
    <row r="1592" spans="1:15" ht="15.75" customHeight="1" x14ac:dyDescent="0.25">
      <c r="A1592">
        <v>2922</v>
      </c>
      <c r="B1592" t="s">
        <v>7</v>
      </c>
      <c r="C1592" t="s">
        <v>6066</v>
      </c>
      <c r="D1592" t="s">
        <v>386</v>
      </c>
      <c r="E1592">
        <v>96</v>
      </c>
      <c r="F1592" t="s">
        <v>11</v>
      </c>
      <c r="G1592" t="s">
        <v>12</v>
      </c>
      <c r="H1592" t="s">
        <v>7</v>
      </c>
      <c r="I1592">
        <v>2</v>
      </c>
      <c r="J1592" t="str">
        <f>PROPER(Table1[[#This Row],[NAMA]])</f>
        <v>Magic Board Dj3019</v>
      </c>
      <c r="K1592">
        <f>Table1[[#This Row],[STOCK]]</f>
        <v>2</v>
      </c>
      <c r="L1592" t="str">
        <f>IF(Table1[[#This Row],[KODE]]="","",Table1[[#This Row],[KODE]])</f>
        <v/>
      </c>
      <c r="M1592" t="str">
        <f>IF(Table1[[#This Row],[QTY]]=0,"",CONCATENATE(Table1[[#This Row],[QTY]]," ",Table1[[#This Row],[STN]]))</f>
        <v>96 PCS</v>
      </c>
      <c r="N1592" t="str">
        <f>Table1[[#This Row],[SUPPLIER]]</f>
        <v>IMPORT D9</v>
      </c>
      <c r="O1592" t="str">
        <f>Table1[[#This Row],[KATEGORI]]</f>
        <v>IMPORT</v>
      </c>
    </row>
    <row r="1593" spans="1:15" ht="15.75" customHeight="1" x14ac:dyDescent="0.25">
      <c r="A1593">
        <v>2923</v>
      </c>
      <c r="B1593" t="s">
        <v>7</v>
      </c>
      <c r="C1593" t="s">
        <v>6067</v>
      </c>
      <c r="D1593" t="s">
        <v>386</v>
      </c>
      <c r="E1593">
        <v>96</v>
      </c>
      <c r="F1593" t="s">
        <v>11</v>
      </c>
      <c r="G1593" t="s">
        <v>12</v>
      </c>
      <c r="H1593" t="s">
        <v>7</v>
      </c>
      <c r="I1593">
        <v>1</v>
      </c>
      <c r="J1593" t="str">
        <f>PROPER(Table1[[#This Row],[NAMA]])</f>
        <v>Magic Board Dj3020</v>
      </c>
      <c r="K1593">
        <f>Table1[[#This Row],[STOCK]]</f>
        <v>1</v>
      </c>
      <c r="L1593" t="str">
        <f>IF(Table1[[#This Row],[KODE]]="","",Table1[[#This Row],[KODE]])</f>
        <v/>
      </c>
      <c r="M1593" t="str">
        <f>IF(Table1[[#This Row],[QTY]]=0,"",CONCATENATE(Table1[[#This Row],[QTY]]," ",Table1[[#This Row],[STN]]))</f>
        <v>96 PCS</v>
      </c>
      <c r="N1593" t="str">
        <f>Table1[[#This Row],[SUPPLIER]]</f>
        <v>IMPORT D9</v>
      </c>
      <c r="O1593" t="str">
        <f>Table1[[#This Row],[KATEGORI]]</f>
        <v>IMPORT</v>
      </c>
    </row>
    <row r="1594" spans="1:15" ht="15.75" customHeight="1" x14ac:dyDescent="0.25">
      <c r="A1594">
        <v>2924</v>
      </c>
      <c r="B1594" t="s">
        <v>7</v>
      </c>
      <c r="C1594" t="s">
        <v>6068</v>
      </c>
      <c r="D1594" t="s">
        <v>386</v>
      </c>
      <c r="E1594">
        <v>96</v>
      </c>
      <c r="F1594" t="s">
        <v>11</v>
      </c>
      <c r="G1594" t="s">
        <v>12</v>
      </c>
      <c r="H1594" t="s">
        <v>7</v>
      </c>
      <c r="I1594">
        <v>2</v>
      </c>
      <c r="J1594" t="str">
        <f>PROPER(Table1[[#This Row],[NAMA]])</f>
        <v>Magic Board Dj3021</v>
      </c>
      <c r="K1594">
        <f>Table1[[#This Row],[STOCK]]</f>
        <v>2</v>
      </c>
      <c r="L1594" t="str">
        <f>IF(Table1[[#This Row],[KODE]]="","",Table1[[#This Row],[KODE]])</f>
        <v/>
      </c>
      <c r="M1594" t="str">
        <f>IF(Table1[[#This Row],[QTY]]=0,"",CONCATENATE(Table1[[#This Row],[QTY]]," ",Table1[[#This Row],[STN]]))</f>
        <v>96 PCS</v>
      </c>
      <c r="N1594" t="str">
        <f>Table1[[#This Row],[SUPPLIER]]</f>
        <v>IMPORT D9</v>
      </c>
      <c r="O1594" t="str">
        <f>Table1[[#This Row],[KATEGORI]]</f>
        <v>IMPORT</v>
      </c>
    </row>
    <row r="1595" spans="1:15" ht="15.75" customHeight="1" x14ac:dyDescent="0.25">
      <c r="A1595">
        <v>2925</v>
      </c>
      <c r="B1595" t="s">
        <v>7</v>
      </c>
      <c r="C1595" t="s">
        <v>6069</v>
      </c>
      <c r="D1595" t="s">
        <v>386</v>
      </c>
      <c r="E1595">
        <v>96</v>
      </c>
      <c r="F1595" t="s">
        <v>11</v>
      </c>
      <c r="G1595" t="s">
        <v>12</v>
      </c>
      <c r="H1595" t="s">
        <v>7</v>
      </c>
      <c r="I1595">
        <v>1</v>
      </c>
      <c r="J1595" t="str">
        <f>PROPER(Table1[[#This Row],[NAMA]])</f>
        <v>Magic Board Dj3022</v>
      </c>
      <c r="K1595">
        <f>Table1[[#This Row],[STOCK]]</f>
        <v>1</v>
      </c>
      <c r="L1595" t="str">
        <f>IF(Table1[[#This Row],[KODE]]="","",Table1[[#This Row],[KODE]])</f>
        <v/>
      </c>
      <c r="M1595" t="str">
        <f>IF(Table1[[#This Row],[QTY]]=0,"",CONCATENATE(Table1[[#This Row],[QTY]]," ",Table1[[#This Row],[STN]]))</f>
        <v>96 PCS</v>
      </c>
      <c r="N1595" t="str">
        <f>Table1[[#This Row],[SUPPLIER]]</f>
        <v>IMPORT D9</v>
      </c>
      <c r="O1595" t="str">
        <f>Table1[[#This Row],[KATEGORI]]</f>
        <v>IMPORT</v>
      </c>
    </row>
    <row r="1596" spans="1:15" ht="15.75" hidden="1" customHeight="1" x14ac:dyDescent="0.25">
      <c r="A1596">
        <v>2933</v>
      </c>
      <c r="B1596" t="s">
        <v>7</v>
      </c>
      <c r="C1596" t="s">
        <v>1261</v>
      </c>
      <c r="D1596" t="s">
        <v>7</v>
      </c>
      <c r="E1596">
        <v>144</v>
      </c>
      <c r="F1596" t="s">
        <v>11</v>
      </c>
      <c r="G1596" t="s">
        <v>9</v>
      </c>
      <c r="H1596" t="s">
        <v>7</v>
      </c>
      <c r="I1596">
        <v>15</v>
      </c>
      <c r="J1596" t="str">
        <f>PROPER(Table1[[#This Row],[NAMA]])</f>
        <v>Magic Board Tk 901</v>
      </c>
      <c r="K1596">
        <f>Table1[[#This Row],[STOCK]]</f>
        <v>15</v>
      </c>
      <c r="L1596" t="str">
        <f>IF(Table1[[#This Row],[KODE]]="","",Table1[[#This Row],[KODE]])</f>
        <v/>
      </c>
      <c r="M1596" t="str">
        <f>IF(Table1[[#This Row],[QTY]]=0,"",CONCATENATE(Table1[[#This Row],[QTY]]," ",Table1[[#This Row],[STN]]))</f>
        <v>144 PCS</v>
      </c>
      <c r="N1596" t="str">
        <f>Table1[[#This Row],[SUPPLIER]]</f>
        <v/>
      </c>
      <c r="O1596" t="str">
        <f>Table1[[#This Row],[KATEGORI]]</f>
        <v>GLOBAL</v>
      </c>
    </row>
    <row r="1597" spans="1:15" ht="15.75" customHeight="1" x14ac:dyDescent="0.25">
      <c r="A1597">
        <v>2939</v>
      </c>
      <c r="B1597" t="s">
        <v>7</v>
      </c>
      <c r="C1597" t="s">
        <v>6070</v>
      </c>
      <c r="D1597" t="s">
        <v>61</v>
      </c>
      <c r="E1597">
        <v>96</v>
      </c>
      <c r="F1597" t="s">
        <v>11</v>
      </c>
      <c r="G1597" t="s">
        <v>12</v>
      </c>
      <c r="H1597" t="s">
        <v>7</v>
      </c>
      <c r="I1597">
        <v>1</v>
      </c>
      <c r="J1597" t="str">
        <f>PROPER(Table1[[#This Row],[NAMA]])</f>
        <v>Magic Board Xg-103</v>
      </c>
      <c r="K1597">
        <f>Table1[[#This Row],[STOCK]]</f>
        <v>1</v>
      </c>
      <c r="L1597" t="str">
        <f>IF(Table1[[#This Row],[KODE]]="","",Table1[[#This Row],[KODE]])</f>
        <v/>
      </c>
      <c r="M1597" t="str">
        <f>IF(Table1[[#This Row],[QTY]]=0,"",CONCATENATE(Table1[[#This Row],[QTY]]," ",Table1[[#This Row],[STN]]))</f>
        <v>96 PCS</v>
      </c>
      <c r="N1597" t="str">
        <f>Table1[[#This Row],[SUPPLIER]]</f>
        <v>IMPORT C3</v>
      </c>
      <c r="O1597" t="str">
        <f>Table1[[#This Row],[KATEGORI]]</f>
        <v>IMPORT</v>
      </c>
    </row>
    <row r="1598" spans="1:15" ht="15.75" customHeight="1" x14ac:dyDescent="0.25">
      <c r="A1598">
        <v>2940</v>
      </c>
      <c r="B1598" t="s">
        <v>7</v>
      </c>
      <c r="C1598" t="s">
        <v>6071</v>
      </c>
      <c r="D1598" t="s">
        <v>61</v>
      </c>
      <c r="E1598">
        <v>96</v>
      </c>
      <c r="F1598" t="s">
        <v>11</v>
      </c>
      <c r="G1598" t="s">
        <v>12</v>
      </c>
      <c r="H1598" t="s">
        <v>7</v>
      </c>
      <c r="I1598">
        <v>1</v>
      </c>
      <c r="J1598" t="str">
        <f>PROPER(Table1[[#This Row],[NAMA]])</f>
        <v>Magic Board Xg-106</v>
      </c>
      <c r="K1598">
        <f>Table1[[#This Row],[STOCK]]</f>
        <v>1</v>
      </c>
      <c r="L1598" t="str">
        <f>IF(Table1[[#This Row],[KODE]]="","",Table1[[#This Row],[KODE]])</f>
        <v/>
      </c>
      <c r="M1598" t="str">
        <f>IF(Table1[[#This Row],[QTY]]=0,"",CONCATENATE(Table1[[#This Row],[QTY]]," ",Table1[[#This Row],[STN]]))</f>
        <v>96 PCS</v>
      </c>
      <c r="N1598" t="str">
        <f>Table1[[#This Row],[SUPPLIER]]</f>
        <v>IMPORT C3</v>
      </c>
      <c r="O1598" t="str">
        <f>Table1[[#This Row],[KATEGORI]]</f>
        <v>IMPORT</v>
      </c>
    </row>
    <row r="1599" spans="1:15" ht="15.75" customHeight="1" x14ac:dyDescent="0.25">
      <c r="A1599">
        <v>2943</v>
      </c>
      <c r="B1599" t="s">
        <v>7</v>
      </c>
      <c r="C1599" t="s">
        <v>1262</v>
      </c>
      <c r="D1599" t="s">
        <v>94</v>
      </c>
      <c r="E1599">
        <v>400</v>
      </c>
      <c r="F1599" t="s">
        <v>11</v>
      </c>
      <c r="G1599" t="s">
        <v>12</v>
      </c>
      <c r="H1599" t="s">
        <v>7</v>
      </c>
      <c r="I1599">
        <v>2</v>
      </c>
      <c r="J1599" t="str">
        <f>PROPER(Table1[[#This Row],[NAMA]])</f>
        <v>Magnet  3010J Smile Warna</v>
      </c>
      <c r="K1599">
        <f>Table1[[#This Row],[STOCK]]</f>
        <v>2</v>
      </c>
      <c r="L1599" t="str">
        <f>IF(Table1[[#This Row],[KODE]]="","",Table1[[#This Row],[KODE]])</f>
        <v/>
      </c>
      <c r="M1599" t="str">
        <f>IF(Table1[[#This Row],[QTY]]=0,"",CONCATENATE(Table1[[#This Row],[QTY]]," ",Table1[[#This Row],[STN]]))</f>
        <v>400 PCS</v>
      </c>
      <c r="N1599" t="str">
        <f>Table1[[#This Row],[SUPPLIER]]</f>
        <v>IMPORT 2020</v>
      </c>
      <c r="O1599" t="str">
        <f>Table1[[#This Row],[KATEGORI]]</f>
        <v>IMPORT</v>
      </c>
    </row>
    <row r="1600" spans="1:15" ht="15.75" customHeight="1" x14ac:dyDescent="0.25">
      <c r="A1600">
        <v>2944</v>
      </c>
      <c r="B1600" t="s">
        <v>7</v>
      </c>
      <c r="C1600" t="s">
        <v>1263</v>
      </c>
      <c r="D1600" t="s">
        <v>94</v>
      </c>
      <c r="E1600">
        <v>400</v>
      </c>
      <c r="F1600" t="s">
        <v>11</v>
      </c>
      <c r="G1600" t="s">
        <v>12</v>
      </c>
      <c r="H1600" t="s">
        <v>7</v>
      </c>
      <c r="I1600">
        <v>1</v>
      </c>
      <c r="J1600" t="str">
        <f>PROPER(Table1[[#This Row],[NAMA]])</f>
        <v>Magnet  X3010 Smile Kuning</v>
      </c>
      <c r="K1600">
        <f>Table1[[#This Row],[STOCK]]</f>
        <v>1</v>
      </c>
      <c r="L1600" t="str">
        <f>IF(Table1[[#This Row],[KODE]]="","",Table1[[#This Row],[KODE]])</f>
        <v/>
      </c>
      <c r="M1600" t="str">
        <f>IF(Table1[[#This Row],[QTY]]=0,"",CONCATENATE(Table1[[#This Row],[QTY]]," ",Table1[[#This Row],[STN]]))</f>
        <v>400 PCS</v>
      </c>
      <c r="N1600" t="str">
        <f>Table1[[#This Row],[SUPPLIER]]</f>
        <v>IMPORT 2020</v>
      </c>
      <c r="O1600" t="str">
        <f>Table1[[#This Row],[KATEGORI]]</f>
        <v>IMPORT</v>
      </c>
    </row>
    <row r="1601" spans="1:15" ht="15.75" customHeight="1" x14ac:dyDescent="0.25">
      <c r="A1601">
        <v>2945</v>
      </c>
      <c r="B1601" t="s">
        <v>7</v>
      </c>
      <c r="C1601" t="s">
        <v>1264</v>
      </c>
      <c r="D1601" t="s">
        <v>2395</v>
      </c>
      <c r="E1601">
        <v>320</v>
      </c>
      <c r="F1601" t="s">
        <v>11</v>
      </c>
      <c r="G1601" t="s">
        <v>12</v>
      </c>
      <c r="H1601" t="s">
        <v>7</v>
      </c>
      <c r="I1601">
        <v>23</v>
      </c>
      <c r="J1601" t="str">
        <f>PROPER(Table1[[#This Row],[NAMA]])</f>
        <v>Magnet 002</v>
      </c>
      <c r="K1601">
        <f>Table1[[#This Row],[STOCK]]</f>
        <v>23</v>
      </c>
      <c r="L1601" t="str">
        <f>IF(Table1[[#This Row],[KODE]]="","",Table1[[#This Row],[KODE]])</f>
        <v/>
      </c>
      <c r="M1601" t="str">
        <f>IF(Table1[[#This Row],[QTY]]=0,"",CONCATENATE(Table1[[#This Row],[QTY]]," ",Table1[[#This Row],[STN]]))</f>
        <v>320 PCS</v>
      </c>
      <c r="N1601" t="str">
        <f>Table1[[#This Row],[SUPPLIER]]</f>
        <v>IMPORT D11</v>
      </c>
      <c r="O1601" t="str">
        <f>Table1[[#This Row],[KATEGORI]]</f>
        <v>IMPORT</v>
      </c>
    </row>
    <row r="1602" spans="1:15" ht="15.75" customHeight="1" x14ac:dyDescent="0.25">
      <c r="A1602">
        <v>2946</v>
      </c>
      <c r="B1602" t="s">
        <v>7</v>
      </c>
      <c r="C1602" t="s">
        <v>1265</v>
      </c>
      <c r="D1602" t="s">
        <v>2395</v>
      </c>
      <c r="E1602">
        <v>240</v>
      </c>
      <c r="F1602" t="s">
        <v>11</v>
      </c>
      <c r="G1602" t="s">
        <v>12</v>
      </c>
      <c r="H1602" t="s">
        <v>7</v>
      </c>
      <c r="I1602">
        <v>7</v>
      </c>
      <c r="J1602" t="str">
        <f>PROPER(Table1[[#This Row],[NAMA]])</f>
        <v>Magnet 003</v>
      </c>
      <c r="K1602">
        <f>Table1[[#This Row],[STOCK]]</f>
        <v>7</v>
      </c>
      <c r="L1602" t="str">
        <f>IF(Table1[[#This Row],[KODE]]="","",Table1[[#This Row],[KODE]])</f>
        <v/>
      </c>
      <c r="M1602" t="str">
        <f>IF(Table1[[#This Row],[QTY]]=0,"",CONCATENATE(Table1[[#This Row],[QTY]]," ",Table1[[#This Row],[STN]]))</f>
        <v>240 PCS</v>
      </c>
      <c r="N1602" t="str">
        <f>Table1[[#This Row],[SUPPLIER]]</f>
        <v>IMPORT D11</v>
      </c>
      <c r="O1602" t="str">
        <f>Table1[[#This Row],[KATEGORI]]</f>
        <v>IMPORT</v>
      </c>
    </row>
    <row r="1603" spans="1:15" ht="15.75" customHeight="1" x14ac:dyDescent="0.25">
      <c r="A1603">
        <v>2947</v>
      </c>
      <c r="B1603" t="s">
        <v>7</v>
      </c>
      <c r="C1603" t="s">
        <v>1266</v>
      </c>
      <c r="D1603" t="s">
        <v>2395</v>
      </c>
      <c r="E1603">
        <v>240</v>
      </c>
      <c r="F1603" t="s">
        <v>11</v>
      </c>
      <c r="G1603" t="s">
        <v>12</v>
      </c>
      <c r="H1603" t="s">
        <v>7</v>
      </c>
      <c r="I1603">
        <v>13</v>
      </c>
      <c r="J1603" t="str">
        <f>PROPER(Table1[[#This Row],[NAMA]])</f>
        <v>Magnet 005</v>
      </c>
      <c r="K1603">
        <f>Table1[[#This Row],[STOCK]]</f>
        <v>13</v>
      </c>
      <c r="L1603" t="str">
        <f>IF(Table1[[#This Row],[KODE]]="","",Table1[[#This Row],[KODE]])</f>
        <v/>
      </c>
      <c r="M1603" t="str">
        <f>IF(Table1[[#This Row],[QTY]]=0,"",CONCATENATE(Table1[[#This Row],[QTY]]," ",Table1[[#This Row],[STN]]))</f>
        <v>240 PCS</v>
      </c>
      <c r="N1603" t="str">
        <f>Table1[[#This Row],[SUPPLIER]]</f>
        <v>IMPORT D11</v>
      </c>
      <c r="O1603" t="str">
        <f>Table1[[#This Row],[KATEGORI]]</f>
        <v>IMPORT</v>
      </c>
    </row>
    <row r="1604" spans="1:15" ht="15.75" customHeight="1" x14ac:dyDescent="0.25">
      <c r="A1604">
        <v>2948</v>
      </c>
      <c r="B1604" t="s">
        <v>7</v>
      </c>
      <c r="C1604" t="s">
        <v>1267</v>
      </c>
      <c r="D1604" t="s">
        <v>2395</v>
      </c>
      <c r="E1604">
        <v>240</v>
      </c>
      <c r="F1604" t="s">
        <v>11</v>
      </c>
      <c r="G1604" t="s">
        <v>12</v>
      </c>
      <c r="H1604" t="s">
        <v>7</v>
      </c>
      <c r="I1604">
        <v>8</v>
      </c>
      <c r="J1604" t="str">
        <f>PROPER(Table1[[#This Row],[NAMA]])</f>
        <v>Magnet 006</v>
      </c>
      <c r="K1604">
        <f>Table1[[#This Row],[STOCK]]</f>
        <v>8</v>
      </c>
      <c r="L1604" t="str">
        <f>IF(Table1[[#This Row],[KODE]]="","",Table1[[#This Row],[KODE]])</f>
        <v/>
      </c>
      <c r="M1604" t="str">
        <f>IF(Table1[[#This Row],[QTY]]=0,"",CONCATENATE(Table1[[#This Row],[QTY]]," ",Table1[[#This Row],[STN]]))</f>
        <v>240 PCS</v>
      </c>
      <c r="N1604" t="str">
        <f>Table1[[#This Row],[SUPPLIER]]</f>
        <v>IMPORT D11</v>
      </c>
      <c r="O1604" t="str">
        <f>Table1[[#This Row],[KATEGORI]]</f>
        <v>IMPORT</v>
      </c>
    </row>
    <row r="1605" spans="1:15" ht="15.75" customHeight="1" x14ac:dyDescent="0.25">
      <c r="A1605">
        <v>2950</v>
      </c>
      <c r="B1605" t="s">
        <v>7</v>
      </c>
      <c r="C1605" t="s">
        <v>2408</v>
      </c>
      <c r="D1605" t="s">
        <v>2395</v>
      </c>
      <c r="E1605">
        <v>240</v>
      </c>
      <c r="F1605" t="s">
        <v>11</v>
      </c>
      <c r="G1605" t="s">
        <v>12</v>
      </c>
      <c r="H1605" t="s">
        <v>7</v>
      </c>
      <c r="I1605">
        <v>12</v>
      </c>
      <c r="J1605" t="str">
        <f>PROPER(Table1[[#This Row],[NAMA]])</f>
        <v>Magnet 007 Bentuk 4 Sama Kotak</v>
      </c>
      <c r="K1605">
        <f>Table1[[#This Row],[STOCK]]</f>
        <v>12</v>
      </c>
      <c r="L1605" t="str">
        <f>IF(Table1[[#This Row],[KODE]]="","",Table1[[#This Row],[KODE]])</f>
        <v/>
      </c>
      <c r="M1605" t="str">
        <f>IF(Table1[[#This Row],[QTY]]=0,"",CONCATENATE(Table1[[#This Row],[QTY]]," ",Table1[[#This Row],[STN]]))</f>
        <v>240 PCS</v>
      </c>
      <c r="N1605" t="str">
        <f>Table1[[#This Row],[SUPPLIER]]</f>
        <v>IMPORT D11</v>
      </c>
      <c r="O1605" t="str">
        <f>Table1[[#This Row],[KATEGORI]]</f>
        <v>IMPORT</v>
      </c>
    </row>
    <row r="1606" spans="1:15" ht="15.75" customHeight="1" x14ac:dyDescent="0.25">
      <c r="A1606">
        <v>2951</v>
      </c>
      <c r="B1606" t="s">
        <v>7</v>
      </c>
      <c r="C1606" t="s">
        <v>1268</v>
      </c>
      <c r="D1606" t="s">
        <v>2395</v>
      </c>
      <c r="E1606">
        <v>240</v>
      </c>
      <c r="F1606" t="s">
        <v>11</v>
      </c>
      <c r="G1606" t="s">
        <v>12</v>
      </c>
      <c r="H1606" t="s">
        <v>7</v>
      </c>
      <c r="I1606">
        <v>14</v>
      </c>
      <c r="J1606" t="str">
        <f>PROPER(Table1[[#This Row],[NAMA]])</f>
        <v>Magnet 009</v>
      </c>
      <c r="K1606">
        <f>Table1[[#This Row],[STOCK]]</f>
        <v>14</v>
      </c>
      <c r="L1606" t="str">
        <f>IF(Table1[[#This Row],[KODE]]="","",Table1[[#This Row],[KODE]])</f>
        <v/>
      </c>
      <c r="M1606" t="str">
        <f>IF(Table1[[#This Row],[QTY]]=0,"",CONCATENATE(Table1[[#This Row],[QTY]]," ",Table1[[#This Row],[STN]]))</f>
        <v>240 PCS</v>
      </c>
      <c r="N1606" t="str">
        <f>Table1[[#This Row],[SUPPLIER]]</f>
        <v>IMPORT D11</v>
      </c>
      <c r="O1606" t="str">
        <f>Table1[[#This Row],[KATEGORI]]</f>
        <v>IMPORT</v>
      </c>
    </row>
    <row r="1607" spans="1:15" ht="15.75" customHeight="1" x14ac:dyDescent="0.25">
      <c r="A1607">
        <v>2953</v>
      </c>
      <c r="B1607" t="s">
        <v>7</v>
      </c>
      <c r="C1607" t="s">
        <v>2413</v>
      </c>
      <c r="D1607" t="s">
        <v>2395</v>
      </c>
      <c r="E1607">
        <v>800</v>
      </c>
      <c r="F1607" t="s">
        <v>11</v>
      </c>
      <c r="G1607" t="s">
        <v>12</v>
      </c>
      <c r="H1607" t="s">
        <v>7</v>
      </c>
      <c r="I1607">
        <v>17</v>
      </c>
      <c r="J1607" t="str">
        <f>PROPER(Table1[[#This Row],[NAMA]])</f>
        <v>Magnet 025/ 034</v>
      </c>
      <c r="K1607">
        <f>Table1[[#This Row],[STOCK]]</f>
        <v>17</v>
      </c>
      <c r="L1607" t="str">
        <f>IF(Table1[[#This Row],[KODE]]="","",Table1[[#This Row],[KODE]])</f>
        <v/>
      </c>
      <c r="M1607" t="str">
        <f>IF(Table1[[#This Row],[QTY]]=0,"",CONCATENATE(Table1[[#This Row],[QTY]]," ",Table1[[#This Row],[STN]]))</f>
        <v>800 PCS</v>
      </c>
      <c r="N1607" t="str">
        <f>Table1[[#This Row],[SUPPLIER]]</f>
        <v>IMPORT D11</v>
      </c>
      <c r="O1607" t="str">
        <f>Table1[[#This Row],[KATEGORI]]</f>
        <v>IMPORT</v>
      </c>
    </row>
    <row r="1608" spans="1:15" ht="15.75" customHeight="1" x14ac:dyDescent="0.25">
      <c r="A1608">
        <v>2955</v>
      </c>
      <c r="B1608" t="s">
        <v>7</v>
      </c>
      <c r="C1608" t="s">
        <v>2409</v>
      </c>
      <c r="D1608" t="s">
        <v>2395</v>
      </c>
      <c r="E1608">
        <v>480</v>
      </c>
      <c r="F1608" t="s">
        <v>11</v>
      </c>
      <c r="G1608" t="s">
        <v>12</v>
      </c>
      <c r="H1608" t="s">
        <v>7</v>
      </c>
      <c r="I1608">
        <v>9</v>
      </c>
      <c r="J1608" t="str">
        <f>PROPER(Table1[[#This Row],[NAMA]])</f>
        <v>Magnet 054/ 504</v>
      </c>
      <c r="K1608">
        <f>Table1[[#This Row],[STOCK]]</f>
        <v>9</v>
      </c>
      <c r="L1608" t="str">
        <f>IF(Table1[[#This Row],[KODE]]="","",Table1[[#This Row],[KODE]])</f>
        <v/>
      </c>
      <c r="M1608" t="str">
        <f>IF(Table1[[#This Row],[QTY]]=0,"",CONCATENATE(Table1[[#This Row],[QTY]]," ",Table1[[#This Row],[STN]]))</f>
        <v>480 PCS</v>
      </c>
      <c r="N1608" t="str">
        <f>Table1[[#This Row],[SUPPLIER]]</f>
        <v>IMPORT D11</v>
      </c>
      <c r="O1608" t="str">
        <f>Table1[[#This Row],[KATEGORI]]</f>
        <v>IMPORT</v>
      </c>
    </row>
    <row r="1609" spans="1:15" ht="15.75" customHeight="1" x14ac:dyDescent="0.25">
      <c r="A1609">
        <v>2956</v>
      </c>
      <c r="B1609" t="s">
        <v>7</v>
      </c>
      <c r="C1609" t="s">
        <v>1269</v>
      </c>
      <c r="D1609" t="s">
        <v>17</v>
      </c>
      <c r="E1609">
        <v>800</v>
      </c>
      <c r="F1609" t="s">
        <v>11</v>
      </c>
      <c r="G1609" t="s">
        <v>12</v>
      </c>
      <c r="H1609" t="s">
        <v>7</v>
      </c>
      <c r="I1609">
        <v>8</v>
      </c>
      <c r="J1609" t="str">
        <f>PROPER(Table1[[#This Row],[NAMA]])</f>
        <v>Magnet 2008</v>
      </c>
      <c r="K1609">
        <f>Table1[[#This Row],[STOCK]]</f>
        <v>8</v>
      </c>
      <c r="L1609" t="str">
        <f>IF(Table1[[#This Row],[KODE]]="","",Table1[[#This Row],[KODE]])</f>
        <v/>
      </c>
      <c r="M1609" t="str">
        <f>IF(Table1[[#This Row],[QTY]]=0,"",CONCATENATE(Table1[[#This Row],[QTY]]," ",Table1[[#This Row],[STN]]))</f>
        <v>800 PCS</v>
      </c>
      <c r="N1609" t="str">
        <f>Table1[[#This Row],[SUPPLIER]]</f>
        <v>IMPORT B2 + B3</v>
      </c>
      <c r="O1609" t="str">
        <f>Table1[[#This Row],[KATEGORI]]</f>
        <v>IMPORT</v>
      </c>
    </row>
    <row r="1610" spans="1:15" ht="15.75" customHeight="1" x14ac:dyDescent="0.25">
      <c r="A1610">
        <v>2957</v>
      </c>
      <c r="B1610" t="s">
        <v>7</v>
      </c>
      <c r="C1610" t="s">
        <v>1270</v>
      </c>
      <c r="D1610" t="s">
        <v>94</v>
      </c>
      <c r="E1610">
        <v>800</v>
      </c>
      <c r="F1610" t="s">
        <v>11</v>
      </c>
      <c r="G1610" t="s">
        <v>12</v>
      </c>
      <c r="H1610" t="s">
        <v>7</v>
      </c>
      <c r="I1610">
        <v>3</v>
      </c>
      <c r="J1610" t="str">
        <f>PROPER(Table1[[#This Row],[NAMA]])</f>
        <v>Magnet 2010T</v>
      </c>
      <c r="K1610">
        <f>Table1[[#This Row],[STOCK]]</f>
        <v>3</v>
      </c>
      <c r="L1610" t="str">
        <f>IF(Table1[[#This Row],[KODE]]="","",Table1[[#This Row],[KODE]])</f>
        <v/>
      </c>
      <c r="M1610" t="str">
        <f>IF(Table1[[#This Row],[QTY]]=0,"",CONCATENATE(Table1[[#This Row],[QTY]]," ",Table1[[#This Row],[STN]]))</f>
        <v>800 PCS</v>
      </c>
      <c r="N1610" t="str">
        <f>Table1[[#This Row],[SUPPLIER]]</f>
        <v>IMPORT 2020</v>
      </c>
      <c r="O1610" t="str">
        <f>Table1[[#This Row],[KATEGORI]]</f>
        <v>IMPORT</v>
      </c>
    </row>
    <row r="1611" spans="1:15" ht="15.75" customHeight="1" x14ac:dyDescent="0.25">
      <c r="A1611">
        <v>2958</v>
      </c>
      <c r="B1611" t="s">
        <v>7</v>
      </c>
      <c r="C1611" t="s">
        <v>1271</v>
      </c>
      <c r="D1611" t="s">
        <v>94</v>
      </c>
      <c r="E1611">
        <v>400</v>
      </c>
      <c r="F1611" t="s">
        <v>11</v>
      </c>
      <c r="G1611" t="s">
        <v>12</v>
      </c>
      <c r="H1611" t="s">
        <v>7</v>
      </c>
      <c r="I1611">
        <v>4</v>
      </c>
      <c r="J1611" t="str">
        <f>PROPER(Table1[[#This Row],[NAMA]])</f>
        <v>Magnet 3008</v>
      </c>
      <c r="K1611">
        <f>Table1[[#This Row],[STOCK]]</f>
        <v>4</v>
      </c>
      <c r="L1611" t="str">
        <f>IF(Table1[[#This Row],[KODE]]="","",Table1[[#This Row],[KODE]])</f>
        <v/>
      </c>
      <c r="M1611" t="str">
        <f>IF(Table1[[#This Row],[QTY]]=0,"",CONCATENATE(Table1[[#This Row],[QTY]]," ",Table1[[#This Row],[STN]]))</f>
        <v>400 PCS</v>
      </c>
      <c r="N1611" t="str">
        <f>Table1[[#This Row],[SUPPLIER]]</f>
        <v>IMPORT 2020</v>
      </c>
      <c r="O1611" t="str">
        <f>Table1[[#This Row],[KATEGORI]]</f>
        <v>IMPORT</v>
      </c>
    </row>
    <row r="1612" spans="1:15" ht="15.75" customHeight="1" x14ac:dyDescent="0.25">
      <c r="A1612">
        <v>2959</v>
      </c>
      <c r="B1612" t="s">
        <v>7</v>
      </c>
      <c r="C1612" t="s">
        <v>1272</v>
      </c>
      <c r="D1612" t="s">
        <v>94</v>
      </c>
      <c r="E1612">
        <v>400</v>
      </c>
      <c r="F1612" t="s">
        <v>11</v>
      </c>
      <c r="G1612" t="s">
        <v>12</v>
      </c>
      <c r="H1612" t="s">
        <v>7</v>
      </c>
      <c r="I1612">
        <v>1</v>
      </c>
      <c r="J1612" t="str">
        <f>PROPER(Table1[[#This Row],[NAMA]])</f>
        <v>Magnet 3010T</v>
      </c>
      <c r="K1612">
        <f>Table1[[#This Row],[STOCK]]</f>
        <v>1</v>
      </c>
      <c r="L1612" t="str">
        <f>IF(Table1[[#This Row],[KODE]]="","",Table1[[#This Row],[KODE]])</f>
        <v/>
      </c>
      <c r="M1612" t="str">
        <f>IF(Table1[[#This Row],[QTY]]=0,"",CONCATENATE(Table1[[#This Row],[QTY]]," ",Table1[[#This Row],[STN]]))</f>
        <v>400 PCS</v>
      </c>
      <c r="N1612" t="str">
        <f>Table1[[#This Row],[SUPPLIER]]</f>
        <v>IMPORT 2020</v>
      </c>
      <c r="O1612" t="str">
        <f>Table1[[#This Row],[KATEGORI]]</f>
        <v>IMPORT</v>
      </c>
    </row>
    <row r="1613" spans="1:15" ht="15.75" customHeight="1" x14ac:dyDescent="0.25">
      <c r="A1613">
        <v>2960</v>
      </c>
      <c r="B1613" t="s">
        <v>7</v>
      </c>
      <c r="C1613" t="s">
        <v>1273</v>
      </c>
      <c r="D1613" t="s">
        <v>2395</v>
      </c>
      <c r="E1613">
        <v>240</v>
      </c>
      <c r="F1613" t="s">
        <v>11</v>
      </c>
      <c r="G1613" t="s">
        <v>12</v>
      </c>
      <c r="H1613" t="s">
        <v>7</v>
      </c>
      <c r="I1613">
        <v>10</v>
      </c>
      <c r="J1613" t="str">
        <f>PROPER(Table1[[#This Row],[NAMA]])</f>
        <v>Magnet 8011-6</v>
      </c>
      <c r="K1613">
        <f>Table1[[#This Row],[STOCK]]</f>
        <v>10</v>
      </c>
      <c r="L1613" t="str">
        <f>IF(Table1[[#This Row],[KODE]]="","",Table1[[#This Row],[KODE]])</f>
        <v/>
      </c>
      <c r="M1613" t="str">
        <f>IF(Table1[[#This Row],[QTY]]=0,"",CONCATENATE(Table1[[#This Row],[QTY]]," ",Table1[[#This Row],[STN]]))</f>
        <v>240 PCS</v>
      </c>
      <c r="N1613" t="str">
        <f>Table1[[#This Row],[SUPPLIER]]</f>
        <v>IMPORT D11</v>
      </c>
      <c r="O1613" t="str">
        <f>Table1[[#This Row],[KATEGORI]]</f>
        <v>IMPORT</v>
      </c>
    </row>
    <row r="1614" spans="1:15" ht="15.75" customHeight="1" x14ac:dyDescent="0.25">
      <c r="A1614">
        <v>2961</v>
      </c>
      <c r="B1614" t="s">
        <v>7</v>
      </c>
      <c r="C1614" t="s">
        <v>1274</v>
      </c>
      <c r="D1614" t="s">
        <v>2395</v>
      </c>
      <c r="E1614">
        <v>240</v>
      </c>
      <c r="F1614" t="s">
        <v>11</v>
      </c>
      <c r="G1614" t="s">
        <v>12</v>
      </c>
      <c r="H1614" t="s">
        <v>7</v>
      </c>
      <c r="I1614">
        <v>7</v>
      </c>
      <c r="J1614" t="str">
        <f>PROPER(Table1[[#This Row],[NAMA]])</f>
        <v>Magnet 8016</v>
      </c>
      <c r="K1614">
        <f>Table1[[#This Row],[STOCK]]</f>
        <v>7</v>
      </c>
      <c r="L1614" t="str">
        <f>IF(Table1[[#This Row],[KODE]]="","",Table1[[#This Row],[KODE]])</f>
        <v/>
      </c>
      <c r="M1614" t="str">
        <f>IF(Table1[[#This Row],[QTY]]=0,"",CONCATENATE(Table1[[#This Row],[QTY]]," ",Table1[[#This Row],[STN]]))</f>
        <v>240 PCS</v>
      </c>
      <c r="N1614" t="str">
        <f>Table1[[#This Row],[SUPPLIER]]</f>
        <v>IMPORT D11</v>
      </c>
      <c r="O1614" t="str">
        <f>Table1[[#This Row],[KATEGORI]]</f>
        <v>IMPORT</v>
      </c>
    </row>
    <row r="1615" spans="1:15" ht="15.75" customHeight="1" x14ac:dyDescent="0.25">
      <c r="A1615">
        <v>2962</v>
      </c>
      <c r="B1615" t="s">
        <v>7</v>
      </c>
      <c r="C1615" t="s">
        <v>1275</v>
      </c>
      <c r="D1615" t="s">
        <v>2395</v>
      </c>
      <c r="E1615">
        <v>240</v>
      </c>
      <c r="F1615" t="s">
        <v>11</v>
      </c>
      <c r="G1615" t="s">
        <v>12</v>
      </c>
      <c r="H1615" t="s">
        <v>7</v>
      </c>
      <c r="I1615">
        <v>12</v>
      </c>
      <c r="J1615" t="str">
        <f>PROPER(Table1[[#This Row],[NAMA]])</f>
        <v>Magnet 8075</v>
      </c>
      <c r="K1615">
        <f>Table1[[#This Row],[STOCK]]</f>
        <v>12</v>
      </c>
      <c r="L1615" t="str">
        <f>IF(Table1[[#This Row],[KODE]]="","",Table1[[#This Row],[KODE]])</f>
        <v/>
      </c>
      <c r="M1615" t="str">
        <f>IF(Table1[[#This Row],[QTY]]=0,"",CONCATENATE(Table1[[#This Row],[QTY]]," ",Table1[[#This Row],[STN]]))</f>
        <v>240 PCS</v>
      </c>
      <c r="N1615" t="str">
        <f>Table1[[#This Row],[SUPPLIER]]</f>
        <v>IMPORT D11</v>
      </c>
      <c r="O1615" t="str">
        <f>Table1[[#This Row],[KATEGORI]]</f>
        <v>IMPORT</v>
      </c>
    </row>
    <row r="1616" spans="1:15" ht="15.75" customHeight="1" x14ac:dyDescent="0.25">
      <c r="A1616">
        <v>2963</v>
      </c>
      <c r="B1616" t="s">
        <v>7</v>
      </c>
      <c r="C1616" t="s">
        <v>1276</v>
      </c>
      <c r="D1616" t="s">
        <v>2395</v>
      </c>
      <c r="E1616">
        <v>320</v>
      </c>
      <c r="F1616" t="s">
        <v>11</v>
      </c>
      <c r="G1616" t="s">
        <v>12</v>
      </c>
      <c r="H1616" t="s">
        <v>7</v>
      </c>
      <c r="I1616">
        <v>11</v>
      </c>
      <c r="J1616" t="str">
        <f>PROPER(Table1[[#This Row],[NAMA]])</f>
        <v>Magnet 8076</v>
      </c>
      <c r="K1616">
        <f>Table1[[#This Row],[STOCK]]</f>
        <v>11</v>
      </c>
      <c r="L1616" t="str">
        <f>IF(Table1[[#This Row],[KODE]]="","",Table1[[#This Row],[KODE]])</f>
        <v/>
      </c>
      <c r="M1616" t="str">
        <f>IF(Table1[[#This Row],[QTY]]=0,"",CONCATENATE(Table1[[#This Row],[QTY]]," ",Table1[[#This Row],[STN]]))</f>
        <v>320 PCS</v>
      </c>
      <c r="N1616" t="str">
        <f>Table1[[#This Row],[SUPPLIER]]</f>
        <v>IMPORT D11</v>
      </c>
      <c r="O1616" t="str">
        <f>Table1[[#This Row],[KATEGORI]]</f>
        <v>IMPORT</v>
      </c>
    </row>
    <row r="1617" spans="1:15" ht="15.75" customHeight="1" x14ac:dyDescent="0.25">
      <c r="A1617">
        <v>2964</v>
      </c>
      <c r="B1617" t="s">
        <v>7</v>
      </c>
      <c r="C1617" t="s">
        <v>1277</v>
      </c>
      <c r="D1617" t="s">
        <v>2395</v>
      </c>
      <c r="E1617">
        <v>120</v>
      </c>
      <c r="F1617" t="s">
        <v>11</v>
      </c>
      <c r="G1617" t="s">
        <v>12</v>
      </c>
      <c r="H1617" t="s">
        <v>7</v>
      </c>
      <c r="I1617">
        <v>4</v>
      </c>
      <c r="J1617" t="str">
        <f>PROPER(Table1[[#This Row],[NAMA]])</f>
        <v>Magnet 8100</v>
      </c>
      <c r="K1617">
        <f>Table1[[#This Row],[STOCK]]</f>
        <v>4</v>
      </c>
      <c r="L1617" t="str">
        <f>IF(Table1[[#This Row],[KODE]]="","",Table1[[#This Row],[KODE]])</f>
        <v/>
      </c>
      <c r="M1617" t="str">
        <f>IF(Table1[[#This Row],[QTY]]=0,"",CONCATENATE(Table1[[#This Row],[QTY]]," ",Table1[[#This Row],[STN]]))</f>
        <v>120 PCS</v>
      </c>
      <c r="N1617" t="str">
        <f>Table1[[#This Row],[SUPPLIER]]</f>
        <v>IMPORT D11</v>
      </c>
      <c r="O1617" t="str">
        <f>Table1[[#This Row],[KATEGORI]]</f>
        <v>IMPORT</v>
      </c>
    </row>
    <row r="1618" spans="1:15" ht="15.75" customHeight="1" x14ac:dyDescent="0.25">
      <c r="A1618">
        <v>2965</v>
      </c>
      <c r="B1618" t="s">
        <v>7</v>
      </c>
      <c r="C1618" t="s">
        <v>1278</v>
      </c>
      <c r="D1618" t="s">
        <v>14</v>
      </c>
      <c r="E1618">
        <v>144</v>
      </c>
      <c r="F1618" t="s">
        <v>11</v>
      </c>
      <c r="G1618" t="s">
        <v>12</v>
      </c>
      <c r="H1618" t="s">
        <v>7</v>
      </c>
      <c r="I1618">
        <v>5</v>
      </c>
      <c r="J1618" t="str">
        <f>PROPER(Table1[[#This Row],[NAMA]])</f>
        <v>Magnet 8101</v>
      </c>
      <c r="K1618">
        <f>Table1[[#This Row],[STOCK]]</f>
        <v>5</v>
      </c>
      <c r="L1618" t="str">
        <f>IF(Table1[[#This Row],[KODE]]="","",Table1[[#This Row],[KODE]])</f>
        <v/>
      </c>
      <c r="M1618" t="str">
        <f>IF(Table1[[#This Row],[QTY]]=0,"",CONCATENATE(Table1[[#This Row],[QTY]]," ",Table1[[#This Row],[STN]]))</f>
        <v>144 PCS</v>
      </c>
      <c r="N1618" t="str">
        <f>Table1[[#This Row],[SUPPLIER]]</f>
        <v>IMPORT B4</v>
      </c>
      <c r="O1618" t="str">
        <f>Table1[[#This Row],[KATEGORI]]</f>
        <v>IMPORT</v>
      </c>
    </row>
    <row r="1619" spans="1:15" ht="15.75" customHeight="1" x14ac:dyDescent="0.25">
      <c r="A1619">
        <v>2966</v>
      </c>
      <c r="B1619" t="s">
        <v>7</v>
      </c>
      <c r="C1619" t="s">
        <v>1279</v>
      </c>
      <c r="D1619" t="s">
        <v>14</v>
      </c>
      <c r="E1619">
        <v>144</v>
      </c>
      <c r="F1619" t="s">
        <v>11</v>
      </c>
      <c r="G1619" t="s">
        <v>12</v>
      </c>
      <c r="H1619" t="s">
        <v>7</v>
      </c>
      <c r="I1619">
        <v>11</v>
      </c>
      <c r="J1619" t="str">
        <f>PROPER(Table1[[#This Row],[NAMA]])</f>
        <v>Magnet 8102</v>
      </c>
      <c r="K1619">
        <f>Table1[[#This Row],[STOCK]]</f>
        <v>11</v>
      </c>
      <c r="L1619" t="str">
        <f>IF(Table1[[#This Row],[KODE]]="","",Table1[[#This Row],[KODE]])</f>
        <v/>
      </c>
      <c r="M1619" t="str">
        <f>IF(Table1[[#This Row],[QTY]]=0,"",CONCATENATE(Table1[[#This Row],[QTY]]," ",Table1[[#This Row],[STN]]))</f>
        <v>144 PCS</v>
      </c>
      <c r="N1619" t="str">
        <f>Table1[[#This Row],[SUPPLIER]]</f>
        <v>IMPORT B4</v>
      </c>
      <c r="O1619" t="str">
        <f>Table1[[#This Row],[KATEGORI]]</f>
        <v>IMPORT</v>
      </c>
    </row>
    <row r="1620" spans="1:15" ht="15.75" customHeight="1" x14ac:dyDescent="0.25">
      <c r="A1620">
        <v>2967</v>
      </c>
      <c r="B1620" t="s">
        <v>7</v>
      </c>
      <c r="C1620" t="s">
        <v>2411</v>
      </c>
      <c r="D1620" t="s">
        <v>2395</v>
      </c>
      <c r="E1620">
        <v>288</v>
      </c>
      <c r="F1620" t="s">
        <v>11</v>
      </c>
      <c r="G1620" t="s">
        <v>12</v>
      </c>
      <c r="H1620" t="s">
        <v>7</v>
      </c>
      <c r="I1620">
        <v>9</v>
      </c>
      <c r="J1620" t="str">
        <f>PROPER(Table1[[#This Row],[NAMA]])</f>
        <v>Magnet 8201 Huruf</v>
      </c>
      <c r="K1620">
        <f>Table1[[#This Row],[STOCK]]</f>
        <v>9</v>
      </c>
      <c r="L1620" t="str">
        <f>IF(Table1[[#This Row],[KODE]]="","",Table1[[#This Row],[KODE]])</f>
        <v/>
      </c>
      <c r="M1620" t="str">
        <f>IF(Table1[[#This Row],[QTY]]=0,"",CONCATENATE(Table1[[#This Row],[QTY]]," ",Table1[[#This Row],[STN]]))</f>
        <v>288 PCS</v>
      </c>
      <c r="N1620" t="str">
        <f>Table1[[#This Row],[SUPPLIER]]</f>
        <v>IMPORT D11</v>
      </c>
      <c r="O1620" t="str">
        <f>Table1[[#This Row],[KATEGORI]]</f>
        <v>IMPORT</v>
      </c>
    </row>
    <row r="1621" spans="1:15" ht="15.75" customHeight="1" x14ac:dyDescent="0.25">
      <c r="A1621">
        <v>2968</v>
      </c>
      <c r="B1621" t="s">
        <v>7</v>
      </c>
      <c r="C1621" t="s">
        <v>2412</v>
      </c>
      <c r="D1621" t="s">
        <v>2395</v>
      </c>
      <c r="E1621">
        <v>288</v>
      </c>
      <c r="F1621" t="s">
        <v>11</v>
      </c>
      <c r="G1621" t="s">
        <v>12</v>
      </c>
      <c r="H1621" t="s">
        <v>7</v>
      </c>
      <c r="I1621">
        <v>9</v>
      </c>
      <c r="J1621" t="str">
        <f>PROPER(Table1[[#This Row],[NAMA]])</f>
        <v>Magnet 8203 Angka</v>
      </c>
      <c r="K1621">
        <f>Table1[[#This Row],[STOCK]]</f>
        <v>9</v>
      </c>
      <c r="L1621" t="str">
        <f>IF(Table1[[#This Row],[KODE]]="","",Table1[[#This Row],[KODE]])</f>
        <v/>
      </c>
      <c r="M1621" t="str">
        <f>IF(Table1[[#This Row],[QTY]]=0,"",CONCATENATE(Table1[[#This Row],[QTY]]," ",Table1[[#This Row],[STN]]))</f>
        <v>288 PCS</v>
      </c>
      <c r="N1621" t="str">
        <f>Table1[[#This Row],[SUPPLIER]]</f>
        <v>IMPORT D11</v>
      </c>
      <c r="O1621" t="str">
        <f>Table1[[#This Row],[KATEGORI]]</f>
        <v>IMPORT</v>
      </c>
    </row>
    <row r="1622" spans="1:15" ht="15.75" customHeight="1" x14ac:dyDescent="0.25">
      <c r="A1622">
        <v>2969</v>
      </c>
      <c r="B1622" t="s">
        <v>7</v>
      </c>
      <c r="C1622" t="s">
        <v>1280</v>
      </c>
      <c r="D1622" t="s">
        <v>86</v>
      </c>
      <c r="E1622">
        <v>120</v>
      </c>
      <c r="F1622" t="s">
        <v>11</v>
      </c>
      <c r="G1622" t="s">
        <v>12</v>
      </c>
      <c r="H1622" t="s">
        <v>7</v>
      </c>
      <c r="I1622">
        <v>6</v>
      </c>
      <c r="J1622" t="str">
        <f>PROPER(Table1[[#This Row],[NAMA]])</f>
        <v>Magnet 8801</v>
      </c>
      <c r="K1622">
        <f>Table1[[#This Row],[STOCK]]</f>
        <v>6</v>
      </c>
      <c r="L1622" t="str">
        <f>IF(Table1[[#This Row],[KODE]]="","",Table1[[#This Row],[KODE]])</f>
        <v/>
      </c>
      <c r="M1622" t="str">
        <f>IF(Table1[[#This Row],[QTY]]=0,"",CONCATENATE(Table1[[#This Row],[QTY]]," ",Table1[[#This Row],[STN]]))</f>
        <v>120 PCS</v>
      </c>
      <c r="N1622" t="str">
        <f>Table1[[#This Row],[SUPPLIER]]</f>
        <v>IMPORT C7</v>
      </c>
      <c r="O1622" t="str">
        <f>Table1[[#This Row],[KATEGORI]]</f>
        <v>IMPORT</v>
      </c>
    </row>
    <row r="1623" spans="1:15" ht="15.75" hidden="1" customHeight="1" x14ac:dyDescent="0.25">
      <c r="A1623">
        <v>2970</v>
      </c>
      <c r="B1623" t="s">
        <v>7</v>
      </c>
      <c r="C1623" t="s">
        <v>2437</v>
      </c>
      <c r="D1623" t="s">
        <v>22</v>
      </c>
      <c r="E1623">
        <v>400</v>
      </c>
      <c r="F1623" t="s">
        <v>11</v>
      </c>
      <c r="G1623" t="s">
        <v>9</v>
      </c>
      <c r="H1623" t="s">
        <v>7</v>
      </c>
      <c r="I1623">
        <v>3</v>
      </c>
      <c r="J1623" t="str">
        <f>PROPER(Table1[[#This Row],[NAMA]])</f>
        <v>Magnet X/ T 3008 B 5634</v>
      </c>
      <c r="K1623">
        <f>Table1[[#This Row],[STOCK]]</f>
        <v>3</v>
      </c>
      <c r="L1623" t="str">
        <f>IF(Table1[[#This Row],[KODE]]="","",Table1[[#This Row],[KODE]])</f>
        <v/>
      </c>
      <c r="M1623" t="str">
        <f>IF(Table1[[#This Row],[QTY]]=0,"",CONCATENATE(Table1[[#This Row],[QTY]]," ",Table1[[#This Row],[STN]]))</f>
        <v>400 PCS</v>
      </c>
      <c r="N1623" t="str">
        <f>Table1[[#This Row],[SUPPLIER]]</f>
        <v>-</v>
      </c>
      <c r="O1623" t="str">
        <f>Table1[[#This Row],[KATEGORI]]</f>
        <v>GLOBAL</v>
      </c>
    </row>
    <row r="1624" spans="1:15" ht="15.75" customHeight="1" x14ac:dyDescent="0.25">
      <c r="A1624">
        <v>2971</v>
      </c>
      <c r="B1624" t="s">
        <v>7</v>
      </c>
      <c r="C1624" t="s">
        <v>1281</v>
      </c>
      <c r="D1624" t="s">
        <v>86</v>
      </c>
      <c r="E1624">
        <v>800</v>
      </c>
      <c r="F1624" t="s">
        <v>11</v>
      </c>
      <c r="G1624" t="s">
        <v>12</v>
      </c>
      <c r="H1624" t="s">
        <v>7</v>
      </c>
      <c r="I1624">
        <v>3</v>
      </c>
      <c r="J1624" t="str">
        <f>PROPER(Table1[[#This Row],[NAMA]])</f>
        <v>Magnet X3006</v>
      </c>
      <c r="K1624">
        <f>Table1[[#This Row],[STOCK]]</f>
        <v>3</v>
      </c>
      <c r="L1624" t="str">
        <f>IF(Table1[[#This Row],[KODE]]="","",Table1[[#This Row],[KODE]])</f>
        <v/>
      </c>
      <c r="M1624" t="str">
        <f>IF(Table1[[#This Row],[QTY]]=0,"",CONCATENATE(Table1[[#This Row],[QTY]]," ",Table1[[#This Row],[STN]]))</f>
        <v>800 PCS</v>
      </c>
      <c r="N1624" t="str">
        <f>Table1[[#This Row],[SUPPLIER]]</f>
        <v>IMPORT C7</v>
      </c>
      <c r="O1624" t="str">
        <f>Table1[[#This Row],[KATEGORI]]</f>
        <v>IMPORT</v>
      </c>
    </row>
    <row r="1625" spans="1:15" ht="15.75" customHeight="1" x14ac:dyDescent="0.25">
      <c r="A1625">
        <v>2972</v>
      </c>
      <c r="B1625" t="s">
        <v>7</v>
      </c>
      <c r="C1625" t="s">
        <v>1282</v>
      </c>
      <c r="D1625" t="s">
        <v>61</v>
      </c>
      <c r="E1625">
        <v>40</v>
      </c>
      <c r="F1625" t="s">
        <v>11</v>
      </c>
      <c r="G1625" t="s">
        <v>12</v>
      </c>
      <c r="H1625" t="s">
        <v>7</v>
      </c>
      <c r="I1625">
        <v>4</v>
      </c>
      <c r="J1625" t="str">
        <f>PROPER(Table1[[#This Row],[NAMA]])</f>
        <v>Magnet X-3010</v>
      </c>
      <c r="K1625">
        <f>Table1[[#This Row],[STOCK]]</f>
        <v>4</v>
      </c>
      <c r="L1625" t="str">
        <f>IF(Table1[[#This Row],[KODE]]="","",Table1[[#This Row],[KODE]])</f>
        <v/>
      </c>
      <c r="M1625" t="str">
        <f>IF(Table1[[#This Row],[QTY]]=0,"",CONCATENATE(Table1[[#This Row],[QTY]]," ",Table1[[#This Row],[STN]]))</f>
        <v>40 PCS</v>
      </c>
      <c r="N1625" t="str">
        <f>Table1[[#This Row],[SUPPLIER]]</f>
        <v>IMPORT C3</v>
      </c>
      <c r="O1625" t="str">
        <f>Table1[[#This Row],[KATEGORI]]</f>
        <v>IMPORT</v>
      </c>
    </row>
    <row r="1626" spans="1:15" ht="15.75" customHeight="1" x14ac:dyDescent="0.25">
      <c r="A1626">
        <v>2973</v>
      </c>
      <c r="B1626" t="s">
        <v>7</v>
      </c>
      <c r="C1626" t="s">
        <v>1283</v>
      </c>
      <c r="D1626" t="s">
        <v>2395</v>
      </c>
      <c r="E1626">
        <v>400</v>
      </c>
      <c r="F1626" t="s">
        <v>11</v>
      </c>
      <c r="G1626" t="s">
        <v>12</v>
      </c>
      <c r="H1626" t="s">
        <v>7</v>
      </c>
      <c r="I1626">
        <v>17</v>
      </c>
      <c r="J1626" t="str">
        <f>PROPER(Table1[[#This Row],[NAMA]])</f>
        <v>Magnet X3510</v>
      </c>
      <c r="K1626">
        <f>Table1[[#This Row],[STOCK]]</f>
        <v>17</v>
      </c>
      <c r="L1626" t="str">
        <f>IF(Table1[[#This Row],[KODE]]="","",Table1[[#This Row],[KODE]])</f>
        <v/>
      </c>
      <c r="M1626" t="str">
        <f>IF(Table1[[#This Row],[QTY]]=0,"",CONCATENATE(Table1[[#This Row],[QTY]]," ",Table1[[#This Row],[STN]]))</f>
        <v>400 PCS</v>
      </c>
      <c r="N1626" t="str">
        <f>Table1[[#This Row],[SUPPLIER]]</f>
        <v>IMPORT D11</v>
      </c>
      <c r="O1626" t="str">
        <f>Table1[[#This Row],[KATEGORI]]</f>
        <v>IMPORT</v>
      </c>
    </row>
    <row r="1627" spans="1:15" ht="15.75" customHeight="1" x14ac:dyDescent="0.25">
      <c r="A1627">
        <v>2974</v>
      </c>
      <c r="B1627" t="s">
        <v>7</v>
      </c>
      <c r="C1627" t="s">
        <v>1284</v>
      </c>
      <c r="D1627" t="s">
        <v>61</v>
      </c>
      <c r="E1627">
        <v>360</v>
      </c>
      <c r="F1627" t="s">
        <v>11</v>
      </c>
      <c r="G1627" t="s">
        <v>12</v>
      </c>
      <c r="H1627" t="s">
        <v>7</v>
      </c>
      <c r="I1627">
        <v>6</v>
      </c>
      <c r="J1627" t="str">
        <f>PROPER(Table1[[#This Row],[NAMA]])</f>
        <v>Magnet X4008</v>
      </c>
      <c r="K1627">
        <f>Table1[[#This Row],[STOCK]]</f>
        <v>6</v>
      </c>
      <c r="L1627" t="str">
        <f>IF(Table1[[#This Row],[KODE]]="","",Table1[[#This Row],[KODE]])</f>
        <v/>
      </c>
      <c r="M1627" t="str">
        <f>IF(Table1[[#This Row],[QTY]]=0,"",CONCATENATE(Table1[[#This Row],[QTY]]," ",Table1[[#This Row],[STN]]))</f>
        <v>360 PCS</v>
      </c>
      <c r="N1627" t="str">
        <f>Table1[[#This Row],[SUPPLIER]]</f>
        <v>IMPORT C3</v>
      </c>
      <c r="O1627" t="str">
        <f>Table1[[#This Row],[KATEGORI]]</f>
        <v>IMPORT</v>
      </c>
    </row>
    <row r="1628" spans="1:15" ht="15.75" customHeight="1" x14ac:dyDescent="0.25">
      <c r="A1628">
        <v>2975</v>
      </c>
      <c r="B1628" t="s">
        <v>7</v>
      </c>
      <c r="C1628" t="s">
        <v>2410</v>
      </c>
      <c r="D1628" t="s">
        <v>2395</v>
      </c>
      <c r="E1628">
        <v>320</v>
      </c>
      <c r="F1628" t="s">
        <v>11</v>
      </c>
      <c r="G1628" t="s">
        <v>12</v>
      </c>
      <c r="H1628" t="s">
        <v>7</v>
      </c>
      <c r="I1628">
        <v>8</v>
      </c>
      <c r="J1628" t="str">
        <f>PROPER(Table1[[#This Row],[NAMA]])</f>
        <v>Magnet Xd61</v>
      </c>
      <c r="K1628">
        <f>Table1[[#This Row],[STOCK]]</f>
        <v>8</v>
      </c>
      <c r="L1628" t="str">
        <f>IF(Table1[[#This Row],[KODE]]="","",Table1[[#This Row],[KODE]])</f>
        <v/>
      </c>
      <c r="M1628" t="str">
        <f>IF(Table1[[#This Row],[QTY]]=0,"",CONCATENATE(Table1[[#This Row],[QTY]]," ",Table1[[#This Row],[STN]]))</f>
        <v>320 PCS</v>
      </c>
      <c r="N1628" t="str">
        <f>Table1[[#This Row],[SUPPLIER]]</f>
        <v>IMPORT D11</v>
      </c>
      <c r="O1628" t="str">
        <f>Table1[[#This Row],[KATEGORI]]</f>
        <v>IMPORT</v>
      </c>
    </row>
    <row r="1629" spans="1:15" ht="15.75" hidden="1" customHeight="1" x14ac:dyDescent="0.25">
      <c r="A1629">
        <v>2977</v>
      </c>
      <c r="B1629" t="s">
        <v>7</v>
      </c>
      <c r="C1629" t="s">
        <v>1285</v>
      </c>
      <c r="D1629" t="s">
        <v>7</v>
      </c>
      <c r="E1629">
        <v>320</v>
      </c>
      <c r="F1629" t="s">
        <v>28</v>
      </c>
      <c r="G1629" t="s">
        <v>9</v>
      </c>
      <c r="H1629" t="s">
        <v>7</v>
      </c>
      <c r="I1629">
        <v>4</v>
      </c>
      <c r="J1629" t="str">
        <f>PROPER(Table1[[#This Row],[NAMA]])</f>
        <v>Magnet+Set 1000 G-M</v>
      </c>
      <c r="K1629">
        <f>Table1[[#This Row],[STOCK]]</f>
        <v>4</v>
      </c>
      <c r="L1629" t="str">
        <f>IF(Table1[[#This Row],[KODE]]="","",Table1[[#This Row],[KODE]])</f>
        <v/>
      </c>
      <c r="M1629" t="str">
        <f>IF(Table1[[#This Row],[QTY]]=0,"",CONCATENATE(Table1[[#This Row],[QTY]]," ",Table1[[#This Row],[STN]]))</f>
        <v>320 SET</v>
      </c>
      <c r="N1629" t="str">
        <f>Table1[[#This Row],[SUPPLIER]]</f>
        <v/>
      </c>
      <c r="O1629" t="str">
        <f>Table1[[#This Row],[KATEGORI]]</f>
        <v>GLOBAL</v>
      </c>
    </row>
    <row r="1630" spans="1:15" ht="15.75" customHeight="1" x14ac:dyDescent="0.25">
      <c r="A1630">
        <v>2978</v>
      </c>
      <c r="B1630" t="s">
        <v>7</v>
      </c>
      <c r="C1630" t="s">
        <v>1286</v>
      </c>
      <c r="D1630" t="s">
        <v>10</v>
      </c>
      <c r="E1630">
        <v>300</v>
      </c>
      <c r="F1630" t="s">
        <v>11</v>
      </c>
      <c r="G1630" t="s">
        <v>12</v>
      </c>
      <c r="H1630" t="s">
        <v>7</v>
      </c>
      <c r="I1630">
        <v>1</v>
      </c>
      <c r="J1630" t="str">
        <f>PROPER(Table1[[#This Row],[NAMA]])</f>
        <v>Magnifier Lw-60</v>
      </c>
      <c r="K1630">
        <f>Table1[[#This Row],[STOCK]]</f>
        <v>1</v>
      </c>
      <c r="L1630" t="str">
        <f>IF(Table1[[#This Row],[KODE]]="","",Table1[[#This Row],[KODE]])</f>
        <v/>
      </c>
      <c r="M1630" t="str">
        <f>IF(Table1[[#This Row],[QTY]]=0,"",CONCATENATE(Table1[[#This Row],[QTY]]," ",Table1[[#This Row],[STN]]))</f>
        <v>300 PCS</v>
      </c>
      <c r="N1630" t="str">
        <f>Table1[[#This Row],[SUPPLIER]]</f>
        <v>IMPORT 2019</v>
      </c>
      <c r="O1630" t="str">
        <f>Table1[[#This Row],[KATEGORI]]</f>
        <v>IMPORT</v>
      </c>
    </row>
    <row r="1631" spans="1:15" ht="15.75" customHeight="1" x14ac:dyDescent="0.25">
      <c r="A1631">
        <v>2979</v>
      </c>
      <c r="B1631" t="s">
        <v>7</v>
      </c>
      <c r="C1631" t="s">
        <v>1287</v>
      </c>
      <c r="D1631" t="s">
        <v>10</v>
      </c>
      <c r="E1631">
        <v>240</v>
      </c>
      <c r="F1631" t="s">
        <v>11</v>
      </c>
      <c r="G1631" t="s">
        <v>12</v>
      </c>
      <c r="H1631" t="s">
        <v>7</v>
      </c>
      <c r="I1631">
        <v>2</v>
      </c>
      <c r="J1631" t="str">
        <f>PROPER(Table1[[#This Row],[NAMA]])</f>
        <v>Magnifier Lw-70</v>
      </c>
      <c r="K1631">
        <f>Table1[[#This Row],[STOCK]]</f>
        <v>2</v>
      </c>
      <c r="L1631" t="str">
        <f>IF(Table1[[#This Row],[KODE]]="","",Table1[[#This Row],[KODE]])</f>
        <v/>
      </c>
      <c r="M1631" t="str">
        <f>IF(Table1[[#This Row],[QTY]]=0,"",CONCATENATE(Table1[[#This Row],[QTY]]," ",Table1[[#This Row],[STN]]))</f>
        <v>240 PCS</v>
      </c>
      <c r="N1631" t="str">
        <f>Table1[[#This Row],[SUPPLIER]]</f>
        <v>IMPORT 2019</v>
      </c>
      <c r="O1631" t="str">
        <f>Table1[[#This Row],[KATEGORI]]</f>
        <v>IMPORT</v>
      </c>
    </row>
    <row r="1632" spans="1:15" ht="15.75" customHeight="1" x14ac:dyDescent="0.25">
      <c r="A1632">
        <v>2980</v>
      </c>
      <c r="B1632" t="s">
        <v>7</v>
      </c>
      <c r="C1632" t="s">
        <v>1288</v>
      </c>
      <c r="D1632" t="s">
        <v>10</v>
      </c>
      <c r="E1632">
        <v>180</v>
      </c>
      <c r="F1632" t="s">
        <v>11</v>
      </c>
      <c r="G1632" t="s">
        <v>12</v>
      </c>
      <c r="H1632" t="s">
        <v>7</v>
      </c>
      <c r="I1632">
        <v>3</v>
      </c>
      <c r="J1632" t="str">
        <f>PROPER(Table1[[#This Row],[NAMA]])</f>
        <v>Magnifier Lw-80</v>
      </c>
      <c r="K1632">
        <f>Table1[[#This Row],[STOCK]]</f>
        <v>3</v>
      </c>
      <c r="L1632" t="str">
        <f>IF(Table1[[#This Row],[KODE]]="","",Table1[[#This Row],[KODE]])</f>
        <v/>
      </c>
      <c r="M1632" t="str">
        <f>IF(Table1[[#This Row],[QTY]]=0,"",CONCATENATE(Table1[[#This Row],[QTY]]," ",Table1[[#This Row],[STN]]))</f>
        <v>180 PCS</v>
      </c>
      <c r="N1632" t="str">
        <f>Table1[[#This Row],[SUPPLIER]]</f>
        <v>IMPORT 2019</v>
      </c>
      <c r="O1632" t="str">
        <f>Table1[[#This Row],[KATEGORI]]</f>
        <v>IMPORT</v>
      </c>
    </row>
    <row r="1633" spans="1:15" ht="15.75" customHeight="1" x14ac:dyDescent="0.25">
      <c r="A1633">
        <v>2981</v>
      </c>
      <c r="B1633" t="s">
        <v>7</v>
      </c>
      <c r="C1633" t="s">
        <v>1289</v>
      </c>
      <c r="D1633" t="s">
        <v>10</v>
      </c>
      <c r="E1633">
        <v>180</v>
      </c>
      <c r="F1633" t="s">
        <v>11</v>
      </c>
      <c r="G1633" t="s">
        <v>12</v>
      </c>
      <c r="H1633" t="s">
        <v>7</v>
      </c>
      <c r="I1633">
        <v>2</v>
      </c>
      <c r="J1633" t="str">
        <f>PROPER(Table1[[#This Row],[NAMA]])</f>
        <v>Magnifier Lw-90</v>
      </c>
      <c r="K1633">
        <f>Table1[[#This Row],[STOCK]]</f>
        <v>2</v>
      </c>
      <c r="L1633" t="str">
        <f>IF(Table1[[#This Row],[KODE]]="","",Table1[[#This Row],[KODE]])</f>
        <v/>
      </c>
      <c r="M1633" t="str">
        <f>IF(Table1[[#This Row],[QTY]]=0,"",CONCATENATE(Table1[[#This Row],[QTY]]," ",Table1[[#This Row],[STN]]))</f>
        <v>180 PCS</v>
      </c>
      <c r="N1633" t="str">
        <f>Table1[[#This Row],[SUPPLIER]]</f>
        <v>IMPORT 2019</v>
      </c>
      <c r="O1633" t="str">
        <f>Table1[[#This Row],[KATEGORI]]</f>
        <v>IMPORT</v>
      </c>
    </row>
    <row r="1634" spans="1:15" ht="15.75" customHeight="1" x14ac:dyDescent="0.25">
      <c r="A1634">
        <v>2982</v>
      </c>
      <c r="B1634" t="s">
        <v>7</v>
      </c>
      <c r="C1634" t="s">
        <v>1290</v>
      </c>
      <c r="D1634" t="s">
        <v>10</v>
      </c>
      <c r="E1634">
        <v>600</v>
      </c>
      <c r="F1634" t="s">
        <v>11</v>
      </c>
      <c r="G1634" t="s">
        <v>12</v>
      </c>
      <c r="H1634" t="s">
        <v>7</v>
      </c>
      <c r="I1634">
        <v>6</v>
      </c>
      <c r="J1634" t="str">
        <f>PROPER(Table1[[#This Row],[NAMA]])</f>
        <v>Magnifier Yt-1003</v>
      </c>
      <c r="K1634">
        <f>Table1[[#This Row],[STOCK]]</f>
        <v>6</v>
      </c>
      <c r="L1634" t="str">
        <f>IF(Table1[[#This Row],[KODE]]="","",Table1[[#This Row],[KODE]])</f>
        <v/>
      </c>
      <c r="M1634" t="str">
        <f>IF(Table1[[#This Row],[QTY]]=0,"",CONCATENATE(Table1[[#This Row],[QTY]]," ",Table1[[#This Row],[STN]]))</f>
        <v>600 PCS</v>
      </c>
      <c r="N1634" t="str">
        <f>Table1[[#This Row],[SUPPLIER]]</f>
        <v>IMPORT 2019</v>
      </c>
      <c r="O1634" t="str">
        <f>Table1[[#This Row],[KATEGORI]]</f>
        <v>IMPORT</v>
      </c>
    </row>
    <row r="1635" spans="1:15" ht="15.75" customHeight="1" x14ac:dyDescent="0.25">
      <c r="A1635">
        <v>2983</v>
      </c>
      <c r="B1635" t="s">
        <v>7</v>
      </c>
      <c r="C1635" t="s">
        <v>1291</v>
      </c>
      <c r="D1635" t="s">
        <v>10</v>
      </c>
      <c r="E1635">
        <v>400</v>
      </c>
      <c r="F1635" t="s">
        <v>11</v>
      </c>
      <c r="G1635" t="s">
        <v>12</v>
      </c>
      <c r="H1635" t="s">
        <v>7</v>
      </c>
      <c r="I1635">
        <v>3</v>
      </c>
      <c r="J1635" t="str">
        <f>PROPER(Table1[[#This Row],[NAMA]])</f>
        <v>Magnifier Yt-1004</v>
      </c>
      <c r="K1635">
        <f>Table1[[#This Row],[STOCK]]</f>
        <v>3</v>
      </c>
      <c r="L1635" t="str">
        <f>IF(Table1[[#This Row],[KODE]]="","",Table1[[#This Row],[KODE]])</f>
        <v/>
      </c>
      <c r="M1635" t="str">
        <f>IF(Table1[[#This Row],[QTY]]=0,"",CONCATENATE(Table1[[#This Row],[QTY]]," ",Table1[[#This Row],[STN]]))</f>
        <v>400 PCS</v>
      </c>
      <c r="N1635" t="str">
        <f>Table1[[#This Row],[SUPPLIER]]</f>
        <v>IMPORT 2019</v>
      </c>
      <c r="O1635" t="str">
        <f>Table1[[#This Row],[KATEGORI]]</f>
        <v>IMPORT</v>
      </c>
    </row>
    <row r="1636" spans="1:15" ht="15.75" customHeight="1" x14ac:dyDescent="0.25">
      <c r="A1636">
        <v>2984</v>
      </c>
      <c r="B1636" t="s">
        <v>7</v>
      </c>
      <c r="C1636" t="s">
        <v>1292</v>
      </c>
      <c r="D1636" t="s">
        <v>10</v>
      </c>
      <c r="E1636">
        <v>200</v>
      </c>
      <c r="F1636" t="s">
        <v>11</v>
      </c>
      <c r="G1636" t="s">
        <v>12</v>
      </c>
      <c r="H1636" t="s">
        <v>7</v>
      </c>
      <c r="I1636">
        <v>1</v>
      </c>
      <c r="J1636" t="str">
        <f>PROPER(Table1[[#This Row],[NAMA]])</f>
        <v>Magnifier Yt-1009</v>
      </c>
      <c r="K1636">
        <f>Table1[[#This Row],[STOCK]]</f>
        <v>1</v>
      </c>
      <c r="L1636" t="str">
        <f>IF(Table1[[#This Row],[KODE]]="","",Table1[[#This Row],[KODE]])</f>
        <v/>
      </c>
      <c r="M1636" t="str">
        <f>IF(Table1[[#This Row],[QTY]]=0,"",CONCATENATE(Table1[[#This Row],[QTY]]," ",Table1[[#This Row],[STN]]))</f>
        <v>200 PCS</v>
      </c>
      <c r="N1636" t="str">
        <f>Table1[[#This Row],[SUPPLIER]]</f>
        <v>IMPORT 2019</v>
      </c>
      <c r="O1636" t="str">
        <f>Table1[[#This Row],[KATEGORI]]</f>
        <v>IMPORT</v>
      </c>
    </row>
    <row r="1637" spans="1:15" ht="15.75" hidden="1" customHeight="1" x14ac:dyDescent="0.25">
      <c r="A1637">
        <v>2986</v>
      </c>
      <c r="B1637" t="s">
        <v>7</v>
      </c>
      <c r="C1637" t="s">
        <v>1293</v>
      </c>
      <c r="D1637" t="s">
        <v>7</v>
      </c>
      <c r="E1637">
        <v>480</v>
      </c>
      <c r="F1637" t="s">
        <v>11</v>
      </c>
      <c r="G1637" t="s">
        <v>9</v>
      </c>
      <c r="H1637" t="s">
        <v>7</v>
      </c>
      <c r="I1637">
        <v>1</v>
      </c>
      <c r="J1637" t="str">
        <f>PROPER(Table1[[#This Row],[NAMA]])</f>
        <v>Magnit 30-6</v>
      </c>
      <c r="K1637">
        <f>Table1[[#This Row],[STOCK]]</f>
        <v>1</v>
      </c>
      <c r="L1637" t="str">
        <f>IF(Table1[[#This Row],[KODE]]="","",Table1[[#This Row],[KODE]])</f>
        <v/>
      </c>
      <c r="M1637" t="str">
        <f>IF(Table1[[#This Row],[QTY]]=0,"",CONCATENATE(Table1[[#This Row],[QTY]]," ",Table1[[#This Row],[STN]]))</f>
        <v>480 PCS</v>
      </c>
      <c r="N1637" t="str">
        <f>Table1[[#This Row],[SUPPLIER]]</f>
        <v/>
      </c>
      <c r="O1637" t="str">
        <f>Table1[[#This Row],[KATEGORI]]</f>
        <v>GLOBAL</v>
      </c>
    </row>
    <row r="1638" spans="1:15" ht="15.75" hidden="1" customHeight="1" x14ac:dyDescent="0.25">
      <c r="A1638">
        <v>2987</v>
      </c>
      <c r="B1638" t="s">
        <v>7</v>
      </c>
      <c r="C1638" t="s">
        <v>1294</v>
      </c>
      <c r="D1638" t="s">
        <v>7</v>
      </c>
      <c r="E1638">
        <v>216</v>
      </c>
      <c r="F1638" t="s">
        <v>11</v>
      </c>
      <c r="G1638" t="s">
        <v>9</v>
      </c>
      <c r="H1638" t="s">
        <v>7</v>
      </c>
      <c r="I1638">
        <v>1</v>
      </c>
      <c r="J1638" t="str">
        <f>PROPER(Table1[[#This Row],[NAMA]])</f>
        <v>Magnit Angka 8305 Xinye First (K)</v>
      </c>
      <c r="K1638">
        <f>Table1[[#This Row],[STOCK]]</f>
        <v>1</v>
      </c>
      <c r="L1638" t="str">
        <f>IF(Table1[[#This Row],[KODE]]="","",Table1[[#This Row],[KODE]])</f>
        <v/>
      </c>
      <c r="M1638" t="str">
        <f>IF(Table1[[#This Row],[QTY]]=0,"",CONCATENATE(Table1[[#This Row],[QTY]]," ",Table1[[#This Row],[STN]]))</f>
        <v>216 PCS</v>
      </c>
      <c r="N1638" t="str">
        <f>Table1[[#This Row],[SUPPLIER]]</f>
        <v/>
      </c>
      <c r="O1638" t="str">
        <f>Table1[[#This Row],[KATEGORI]]</f>
        <v>GLOBAL</v>
      </c>
    </row>
    <row r="1639" spans="1:15" ht="15.75" hidden="1" customHeight="1" x14ac:dyDescent="0.25">
      <c r="A1639">
        <v>2988</v>
      </c>
      <c r="B1639" t="s">
        <v>7</v>
      </c>
      <c r="C1639" t="s">
        <v>1295</v>
      </c>
      <c r="D1639" t="s">
        <v>7</v>
      </c>
      <c r="E1639">
        <v>400</v>
      </c>
      <c r="F1639" t="s">
        <v>11</v>
      </c>
      <c r="G1639" t="s">
        <v>9</v>
      </c>
      <c r="H1639" t="s">
        <v>7</v>
      </c>
      <c r="I1639">
        <v>1</v>
      </c>
      <c r="J1639" t="str">
        <f>PROPER(Table1[[#This Row],[NAMA]])</f>
        <v>Magnit S 3010 (Import)</v>
      </c>
      <c r="K1639">
        <f>Table1[[#This Row],[STOCK]]</f>
        <v>1</v>
      </c>
      <c r="L1639" t="str">
        <f>IF(Table1[[#This Row],[KODE]]="","",Table1[[#This Row],[KODE]])</f>
        <v/>
      </c>
      <c r="M1639" t="str">
        <f>IF(Table1[[#This Row],[QTY]]=0,"",CONCATENATE(Table1[[#This Row],[QTY]]," ",Table1[[#This Row],[STN]]))</f>
        <v>400 PCS</v>
      </c>
      <c r="N1639" t="str">
        <f>Table1[[#This Row],[SUPPLIER]]</f>
        <v/>
      </c>
      <c r="O1639" t="str">
        <f>Table1[[#This Row],[KATEGORI]]</f>
        <v>GLOBAL</v>
      </c>
    </row>
    <row r="1640" spans="1:15" ht="15.75" hidden="1" customHeight="1" x14ac:dyDescent="0.25">
      <c r="A1640">
        <v>2989</v>
      </c>
      <c r="B1640" t="s">
        <v>7</v>
      </c>
      <c r="C1640" t="s">
        <v>1296</v>
      </c>
      <c r="D1640" t="s">
        <v>7</v>
      </c>
      <c r="E1640">
        <v>120</v>
      </c>
      <c r="F1640" t="s">
        <v>28</v>
      </c>
      <c r="G1640" t="s">
        <v>9</v>
      </c>
      <c r="H1640" t="s">
        <v>7</v>
      </c>
      <c r="I1640">
        <v>20</v>
      </c>
      <c r="J1640" t="str">
        <f>PROPER(Table1[[#This Row],[NAMA]])</f>
        <v>Malam Set 2312-2</v>
      </c>
      <c r="K1640">
        <f>Table1[[#This Row],[STOCK]]</f>
        <v>20</v>
      </c>
      <c r="L1640" t="str">
        <f>IF(Table1[[#This Row],[KODE]]="","",Table1[[#This Row],[KODE]])</f>
        <v/>
      </c>
      <c r="M1640" t="str">
        <f>IF(Table1[[#This Row],[QTY]]=0,"",CONCATENATE(Table1[[#This Row],[QTY]]," ",Table1[[#This Row],[STN]]))</f>
        <v>120 SET</v>
      </c>
      <c r="N1640" t="str">
        <f>Table1[[#This Row],[SUPPLIER]]</f>
        <v/>
      </c>
      <c r="O1640" t="str">
        <f>Table1[[#This Row],[KATEGORI]]</f>
        <v>GLOBAL</v>
      </c>
    </row>
    <row r="1641" spans="1:15" ht="15.75" hidden="1" customHeight="1" x14ac:dyDescent="0.25">
      <c r="A1641">
        <v>2993</v>
      </c>
      <c r="B1641" t="s">
        <v>7003</v>
      </c>
      <c r="C1641" t="s">
        <v>1297</v>
      </c>
      <c r="D1641" t="s">
        <v>7</v>
      </c>
      <c r="E1641">
        <v>160</v>
      </c>
      <c r="F1641" t="s">
        <v>11</v>
      </c>
      <c r="G1641" t="s">
        <v>9</v>
      </c>
      <c r="H1641" t="s">
        <v>6590</v>
      </c>
      <c r="I1641">
        <v>2</v>
      </c>
      <c r="J1641" t="str">
        <f>PROPER(Table1[[#This Row],[NAMA]])</f>
        <v>Map A-012 Tali Biru</v>
      </c>
      <c r="K1641">
        <f>Table1[[#This Row],[STOCK]]</f>
        <v>2</v>
      </c>
      <c r="L1641" t="str">
        <f>IF(Table1[[#This Row],[KODE]]="","",Table1[[#This Row],[KODE]])</f>
        <v>MAP-NB288</v>
      </c>
      <c r="M1641" t="str">
        <f>IF(Table1[[#This Row],[QTY]]=0,"",CONCATENATE(Table1[[#This Row],[QTY]]," ",Table1[[#This Row],[STN]]))</f>
        <v>160 PCS</v>
      </c>
      <c r="N1641" t="str">
        <f>Table1[[#This Row],[SUPPLIER]]</f>
        <v/>
      </c>
      <c r="O1641" t="str">
        <f>Table1[[#This Row],[KATEGORI]]</f>
        <v>GLOBAL</v>
      </c>
    </row>
    <row r="1642" spans="1:15" ht="15.75" hidden="1" customHeight="1" x14ac:dyDescent="0.25">
      <c r="A1642">
        <v>2994</v>
      </c>
      <c r="B1642" t="s">
        <v>7003</v>
      </c>
      <c r="C1642" t="s">
        <v>1298</v>
      </c>
      <c r="D1642" t="s">
        <v>124</v>
      </c>
      <c r="E1642">
        <v>1200</v>
      </c>
      <c r="F1642" t="s">
        <v>11</v>
      </c>
      <c r="G1642" t="s">
        <v>110</v>
      </c>
      <c r="H1642" t="s">
        <v>6590</v>
      </c>
      <c r="I1642">
        <v>1</v>
      </c>
      <c r="J1642" t="str">
        <f>PROPER(Table1[[#This Row],[NAMA]])</f>
        <v>Map A5 8517</v>
      </c>
      <c r="K1642">
        <f>Table1[[#This Row],[STOCK]]</f>
        <v>1</v>
      </c>
      <c r="L1642" t="str">
        <f>IF(Table1[[#This Row],[KODE]]="","",Table1[[#This Row],[KODE]])</f>
        <v>MAP-NB288</v>
      </c>
      <c r="M1642" t="str">
        <f>IF(Table1[[#This Row],[QTY]]=0,"",CONCATENATE(Table1[[#This Row],[QTY]]," ",Table1[[#This Row],[STN]]))</f>
        <v>1200 PCS</v>
      </c>
      <c r="N1642" t="str">
        <f>Table1[[#This Row],[SUPPLIER]]</f>
        <v>SAMUDERA ANGKASA JAYA</v>
      </c>
      <c r="O1642" t="str">
        <f>Table1[[#This Row],[KATEGORI]]</f>
        <v>PAJAK</v>
      </c>
    </row>
    <row r="1643" spans="1:15" ht="15.75" hidden="1" customHeight="1" x14ac:dyDescent="0.25">
      <c r="A1643">
        <v>2997</v>
      </c>
      <c r="B1643" t="s">
        <v>7004</v>
      </c>
      <c r="C1643" t="s">
        <v>1299</v>
      </c>
      <c r="D1643" t="s">
        <v>7</v>
      </c>
      <c r="E1643">
        <v>72</v>
      </c>
      <c r="F1643" t="s">
        <v>8</v>
      </c>
      <c r="G1643" t="s">
        <v>9</v>
      </c>
      <c r="H1643" t="s">
        <v>6590</v>
      </c>
      <c r="I1643">
        <v>6</v>
      </c>
      <c r="J1643" t="str">
        <f>PROPER(Table1[[#This Row],[NAMA]])</f>
        <v>Map A6 Kupu</v>
      </c>
      <c r="K1643">
        <f>Table1[[#This Row],[STOCK]]</f>
        <v>6</v>
      </c>
      <c r="L1643" t="str">
        <f>IF(Table1[[#This Row],[KODE]]="","",Table1[[#This Row],[KODE]])</f>
        <v>MAP-NB5</v>
      </c>
      <c r="M1643" t="str">
        <f>IF(Table1[[#This Row],[QTY]]=0,"",CONCATENATE(Table1[[#This Row],[QTY]]," ",Table1[[#This Row],[STN]]))</f>
        <v>72 LSN</v>
      </c>
      <c r="N1643" t="str">
        <f>Table1[[#This Row],[SUPPLIER]]</f>
        <v/>
      </c>
      <c r="O1643" t="str">
        <f>Table1[[#This Row],[KATEGORI]]</f>
        <v>GLOBAL</v>
      </c>
    </row>
    <row r="1644" spans="1:15" ht="15.75" hidden="1" customHeight="1" x14ac:dyDescent="0.25">
      <c r="A1644">
        <v>2998</v>
      </c>
      <c r="B1644" t="s">
        <v>7004</v>
      </c>
      <c r="C1644" t="s">
        <v>5477</v>
      </c>
      <c r="D1644" t="s">
        <v>22</v>
      </c>
      <c r="E1644">
        <v>960</v>
      </c>
      <c r="F1644" t="s">
        <v>11</v>
      </c>
      <c r="G1644" t="s">
        <v>110</v>
      </c>
      <c r="H1644" t="s">
        <v>6590</v>
      </c>
      <c r="I1644">
        <v>1</v>
      </c>
      <c r="J1644" t="str">
        <f>PROPER(Table1[[#This Row],[NAMA]])</f>
        <v>Map Bag 2542 Jaring A5</v>
      </c>
      <c r="K1644">
        <f>Table1[[#This Row],[STOCK]]</f>
        <v>1</v>
      </c>
      <c r="L1644" t="str">
        <f>IF(Table1[[#This Row],[KODE]]="","",Table1[[#This Row],[KODE]])</f>
        <v>MAP-NB5</v>
      </c>
      <c r="M1644" t="str">
        <f>IF(Table1[[#This Row],[QTY]]=0,"",CONCATENATE(Table1[[#This Row],[QTY]]," ",Table1[[#This Row],[STN]]))</f>
        <v>960 PCS</v>
      </c>
      <c r="N1644" t="str">
        <f>Table1[[#This Row],[SUPPLIER]]</f>
        <v>-</v>
      </c>
      <c r="O1644" t="str">
        <f>Table1[[#This Row],[KATEGORI]]</f>
        <v>PAJAK</v>
      </c>
    </row>
    <row r="1645" spans="1:15" ht="15.75" hidden="1" customHeight="1" x14ac:dyDescent="0.25">
      <c r="A1645">
        <v>2999</v>
      </c>
      <c r="B1645" t="s">
        <v>7004</v>
      </c>
      <c r="C1645" t="s">
        <v>5478</v>
      </c>
      <c r="D1645" t="s">
        <v>22</v>
      </c>
      <c r="E1645">
        <v>720</v>
      </c>
      <c r="F1645" t="s">
        <v>11</v>
      </c>
      <c r="G1645" t="s">
        <v>110</v>
      </c>
      <c r="H1645" t="s">
        <v>6590</v>
      </c>
      <c r="I1645">
        <v>1</v>
      </c>
      <c r="J1645" t="str">
        <f>PROPER(Table1[[#This Row],[NAMA]])</f>
        <v>Map Bag 2543 Jaring A4</v>
      </c>
      <c r="K1645">
        <f>Table1[[#This Row],[STOCK]]</f>
        <v>1</v>
      </c>
      <c r="L1645" t="str">
        <f>IF(Table1[[#This Row],[KODE]]="","",Table1[[#This Row],[KODE]])</f>
        <v>MAP-NB5</v>
      </c>
      <c r="M1645" t="str">
        <f>IF(Table1[[#This Row],[QTY]]=0,"",CONCATENATE(Table1[[#This Row],[QTY]]," ",Table1[[#This Row],[STN]]))</f>
        <v>720 PCS</v>
      </c>
      <c r="N1645" t="str">
        <f>Table1[[#This Row],[SUPPLIER]]</f>
        <v>-</v>
      </c>
      <c r="O1645" t="str">
        <f>Table1[[#This Row],[KATEGORI]]</f>
        <v>PAJAK</v>
      </c>
    </row>
    <row r="1646" spans="1:15" ht="15.75" hidden="1" customHeight="1" x14ac:dyDescent="0.25">
      <c r="A1646">
        <v>3000</v>
      </c>
      <c r="B1646" t="s">
        <v>7004</v>
      </c>
      <c r="C1646" t="s">
        <v>5479</v>
      </c>
      <c r="D1646" t="s">
        <v>22</v>
      </c>
      <c r="E1646">
        <v>720</v>
      </c>
      <c r="F1646" t="s">
        <v>11</v>
      </c>
      <c r="G1646" t="s">
        <v>110</v>
      </c>
      <c r="H1646" t="s">
        <v>6590</v>
      </c>
      <c r="I1646">
        <v>2</v>
      </c>
      <c r="J1646" t="str">
        <f>PROPER(Table1[[#This Row],[NAMA]])</f>
        <v>Map Bag 2546 Jaring A4</v>
      </c>
      <c r="K1646">
        <f>Table1[[#This Row],[STOCK]]</f>
        <v>2</v>
      </c>
      <c r="L1646" t="str">
        <f>IF(Table1[[#This Row],[KODE]]="","",Table1[[#This Row],[KODE]])</f>
        <v>MAP-NB5</v>
      </c>
      <c r="M1646" t="str">
        <f>IF(Table1[[#This Row],[QTY]]=0,"",CONCATENATE(Table1[[#This Row],[QTY]]," ",Table1[[#This Row],[STN]]))</f>
        <v>720 PCS</v>
      </c>
      <c r="N1646" t="str">
        <f>Table1[[#This Row],[SUPPLIER]]</f>
        <v>-</v>
      </c>
      <c r="O1646" t="str">
        <f>Table1[[#This Row],[KATEGORI]]</f>
        <v>PAJAK</v>
      </c>
    </row>
    <row r="1647" spans="1:15" ht="15.75" hidden="1" customHeight="1" x14ac:dyDescent="0.25">
      <c r="A1647">
        <v>3001</v>
      </c>
      <c r="B1647" t="s">
        <v>7005</v>
      </c>
      <c r="C1647" t="s">
        <v>6649</v>
      </c>
      <c r="D1647" t="s">
        <v>7</v>
      </c>
      <c r="E1647">
        <v>800</v>
      </c>
      <c r="F1647" t="s">
        <v>11</v>
      </c>
      <c r="G1647" t="s">
        <v>9</v>
      </c>
      <c r="H1647" t="s">
        <v>6590</v>
      </c>
      <c r="I1647">
        <v>2</v>
      </c>
      <c r="J1647" t="str">
        <f>PROPER(Table1[[#This Row],[NAMA]])</f>
        <v>Map Batik Jersey (Stop Map)</v>
      </c>
      <c r="K1647">
        <f>Table1[[#This Row],[STOCK]]</f>
        <v>2</v>
      </c>
      <c r="L1647" t="str">
        <f>IF(Table1[[#This Row],[KODE]]="","",Table1[[#This Row],[KODE]])</f>
        <v>MAP-JR289</v>
      </c>
      <c r="M1647" t="str">
        <f>IF(Table1[[#This Row],[QTY]]=0,"",CONCATENATE(Table1[[#This Row],[QTY]]," ",Table1[[#This Row],[STN]]))</f>
        <v>800 PCS</v>
      </c>
      <c r="N1647" t="str">
        <f>Table1[[#This Row],[SUPPLIER]]</f>
        <v/>
      </c>
      <c r="O1647" t="str">
        <f>Table1[[#This Row],[KATEGORI]]</f>
        <v>GLOBAL</v>
      </c>
    </row>
    <row r="1648" spans="1:15" ht="15.75" hidden="1" customHeight="1" x14ac:dyDescent="0.25">
      <c r="A1648">
        <v>3002</v>
      </c>
      <c r="B1648" t="s">
        <v>7006</v>
      </c>
      <c r="C1648" t="s">
        <v>1300</v>
      </c>
      <c r="D1648" t="s">
        <v>7</v>
      </c>
      <c r="E1648">
        <v>50</v>
      </c>
      <c r="F1648" t="s">
        <v>8</v>
      </c>
      <c r="G1648" t="s">
        <v>9</v>
      </c>
      <c r="H1648" t="s">
        <v>6590</v>
      </c>
      <c r="I1648">
        <v>11</v>
      </c>
      <c r="J1648" t="str">
        <f>PROPER(Table1[[#This Row],[NAMA]])</f>
        <v>Map Clear Pp 802-1</v>
      </c>
      <c r="K1648">
        <f>Table1[[#This Row],[STOCK]]</f>
        <v>11</v>
      </c>
      <c r="L1648" t="str">
        <f>IF(Table1[[#This Row],[KODE]]="","",Table1[[#This Row],[KODE]])</f>
        <v>MAP-NB291</v>
      </c>
      <c r="M1648" t="str">
        <f>IF(Table1[[#This Row],[QTY]]=0,"",CONCATENATE(Table1[[#This Row],[QTY]]," ",Table1[[#This Row],[STN]]))</f>
        <v>50 LSN</v>
      </c>
      <c r="N1648" t="str">
        <f>Table1[[#This Row],[SUPPLIER]]</f>
        <v/>
      </c>
      <c r="O1648" t="str">
        <f>Table1[[#This Row],[KATEGORI]]</f>
        <v>GLOBAL</v>
      </c>
    </row>
    <row r="1649" spans="1:15" ht="15.75" hidden="1" customHeight="1" x14ac:dyDescent="0.25">
      <c r="A1649">
        <v>3003</v>
      </c>
      <c r="B1649" t="s">
        <v>7007</v>
      </c>
      <c r="C1649" t="s">
        <v>1301</v>
      </c>
      <c r="D1649" t="s">
        <v>7</v>
      </c>
      <c r="E1649">
        <v>50</v>
      </c>
      <c r="F1649" t="s">
        <v>8</v>
      </c>
      <c r="G1649" t="s">
        <v>9</v>
      </c>
      <c r="H1649" t="s">
        <v>6590</v>
      </c>
      <c r="I1649">
        <v>3</v>
      </c>
      <c r="J1649" t="str">
        <f>PROPER(Table1[[#This Row],[NAMA]])</f>
        <v>Map Clear Pp Xs-802 Mix F4 (802-2)</v>
      </c>
      <c r="K1649">
        <f>Table1[[#This Row],[STOCK]]</f>
        <v>3</v>
      </c>
      <c r="L1649" t="str">
        <f>IF(Table1[[#This Row],[KODE]]="","",Table1[[#This Row],[KODE]])</f>
        <v>MAP-NB292</v>
      </c>
      <c r="M1649" t="str">
        <f>IF(Table1[[#This Row],[QTY]]=0,"",CONCATENATE(Table1[[#This Row],[QTY]]," ",Table1[[#This Row],[STN]]))</f>
        <v>50 LSN</v>
      </c>
      <c r="N1649" t="str">
        <f>Table1[[#This Row],[SUPPLIER]]</f>
        <v/>
      </c>
      <c r="O1649" t="str">
        <f>Table1[[#This Row],[KATEGORI]]</f>
        <v>GLOBAL</v>
      </c>
    </row>
    <row r="1650" spans="1:15" ht="15.75" hidden="1" customHeight="1" x14ac:dyDescent="0.25">
      <c r="A1650">
        <v>3004</v>
      </c>
      <c r="B1650" t="s">
        <v>7008</v>
      </c>
      <c r="C1650" t="s">
        <v>6650</v>
      </c>
      <c r="D1650" t="s">
        <v>7</v>
      </c>
      <c r="E1650">
        <v>204</v>
      </c>
      <c r="F1650" t="s">
        <v>11</v>
      </c>
      <c r="G1650" t="s">
        <v>9</v>
      </c>
      <c r="H1650" t="s">
        <v>6590</v>
      </c>
      <c r="I1650">
        <v>3</v>
      </c>
      <c r="J1650" t="str">
        <f>PROPER(Table1[[#This Row],[NAMA]])</f>
        <v>Map Data 39571</v>
      </c>
      <c r="K1650">
        <f>Table1[[#This Row],[STOCK]]</f>
        <v>3</v>
      </c>
      <c r="L1650" t="str">
        <f>IF(Table1[[#This Row],[KODE]]="","",Table1[[#This Row],[KODE]])</f>
        <v>MAP-NB11</v>
      </c>
      <c r="M1650" t="str">
        <f>IF(Table1[[#This Row],[QTY]]=0,"",CONCATENATE(Table1[[#This Row],[QTY]]," ",Table1[[#This Row],[STN]]))</f>
        <v>204 PCS</v>
      </c>
      <c r="N1650" t="str">
        <f>Table1[[#This Row],[SUPPLIER]]</f>
        <v/>
      </c>
      <c r="O1650" t="str">
        <f>Table1[[#This Row],[KATEGORI]]</f>
        <v>GLOBAL</v>
      </c>
    </row>
    <row r="1651" spans="1:15" ht="15.75" hidden="1" customHeight="1" x14ac:dyDescent="0.25">
      <c r="A1651">
        <v>3005</v>
      </c>
      <c r="B1651" t="s">
        <v>7009</v>
      </c>
      <c r="C1651" t="s">
        <v>6651</v>
      </c>
      <c r="D1651" t="s">
        <v>7</v>
      </c>
      <c r="E1651">
        <v>600</v>
      </c>
      <c r="F1651" t="s">
        <v>11</v>
      </c>
      <c r="G1651" t="s">
        <v>9</v>
      </c>
      <c r="H1651" t="s">
        <v>6590</v>
      </c>
      <c r="I1651">
        <v>3</v>
      </c>
      <c r="J1651" t="str">
        <f>PROPER(Table1[[#This Row],[NAMA]])</f>
        <v>Map Data Gasta Fc 53</v>
      </c>
      <c r="K1651">
        <f>Table1[[#This Row],[STOCK]]</f>
        <v>3</v>
      </c>
      <c r="L1651" t="str">
        <f>IF(Table1[[#This Row],[KODE]]="","",Table1[[#This Row],[KODE]])</f>
        <v>MAP-GS119</v>
      </c>
      <c r="M1651" t="str">
        <f>IF(Table1[[#This Row],[QTY]]=0,"",CONCATENATE(Table1[[#This Row],[QTY]]," ",Table1[[#This Row],[STN]]))</f>
        <v>600 PCS</v>
      </c>
      <c r="N1651" t="str">
        <f>Table1[[#This Row],[SUPPLIER]]</f>
        <v/>
      </c>
      <c r="O1651" t="str">
        <f>Table1[[#This Row],[KATEGORI]]</f>
        <v>GLOBAL</v>
      </c>
    </row>
    <row r="1652" spans="1:15" ht="15.75" hidden="1" customHeight="1" x14ac:dyDescent="0.25">
      <c r="A1652">
        <v>3011</v>
      </c>
      <c r="B1652" t="s">
        <v>7010</v>
      </c>
      <c r="C1652" t="s">
        <v>6652</v>
      </c>
      <c r="D1652" t="s">
        <v>7</v>
      </c>
      <c r="E1652">
        <v>240</v>
      </c>
      <c r="F1652" t="s">
        <v>11</v>
      </c>
      <c r="G1652" t="s">
        <v>9</v>
      </c>
      <c r="H1652" t="s">
        <v>6590</v>
      </c>
      <c r="I1652">
        <v>4</v>
      </c>
      <c r="J1652" t="str">
        <f>PROPER(Table1[[#This Row],[NAMA]])</f>
        <v>Map Data Microtop Cf 57</v>
      </c>
      <c r="K1652">
        <f>Table1[[#This Row],[STOCK]]</f>
        <v>4</v>
      </c>
      <c r="L1652" t="str">
        <f>IF(Table1[[#This Row],[KODE]]="","",Table1[[#This Row],[KODE]])</f>
        <v>MAP-MC135</v>
      </c>
      <c r="M1652" t="str">
        <f>IF(Table1[[#This Row],[QTY]]=0,"",CONCATENATE(Table1[[#This Row],[QTY]]," ",Table1[[#This Row],[STN]]))</f>
        <v>240 PCS</v>
      </c>
      <c r="N1652" t="str">
        <f>Table1[[#This Row],[SUPPLIER]]</f>
        <v/>
      </c>
      <c r="O1652" t="str">
        <f>Table1[[#This Row],[KATEGORI]]</f>
        <v>GLOBAL</v>
      </c>
    </row>
    <row r="1653" spans="1:15" ht="15.75" hidden="1" customHeight="1" x14ac:dyDescent="0.25">
      <c r="A1653">
        <v>3012</v>
      </c>
      <c r="B1653" t="s">
        <v>7011</v>
      </c>
      <c r="C1653" t="s">
        <v>6653</v>
      </c>
      <c r="D1653" t="s">
        <v>7</v>
      </c>
      <c r="E1653">
        <v>50</v>
      </c>
      <c r="F1653" t="s">
        <v>8</v>
      </c>
      <c r="G1653" t="s">
        <v>9</v>
      </c>
      <c r="H1653" t="s">
        <v>6590</v>
      </c>
      <c r="I1653">
        <v>7</v>
      </c>
      <c r="J1653" t="str">
        <f>PROPER(Table1[[#This Row],[NAMA]])</f>
        <v>Map Data Microtop Kd 861</v>
      </c>
      <c r="K1653">
        <f>Table1[[#This Row],[STOCK]]</f>
        <v>7</v>
      </c>
      <c r="L1653" t="str">
        <f>IF(Table1[[#This Row],[KODE]]="","",Table1[[#This Row],[KODE]])</f>
        <v>MAP-MC126</v>
      </c>
      <c r="M1653" t="str">
        <f>IF(Table1[[#This Row],[QTY]]=0,"",CONCATENATE(Table1[[#This Row],[QTY]]," ",Table1[[#This Row],[STN]]))</f>
        <v>50 LSN</v>
      </c>
      <c r="N1653" t="str">
        <f>Table1[[#This Row],[SUPPLIER]]</f>
        <v/>
      </c>
      <c r="O1653" t="str">
        <f>Table1[[#This Row],[KATEGORI]]</f>
        <v>GLOBAL</v>
      </c>
    </row>
    <row r="1654" spans="1:15" ht="15.75" hidden="1" customHeight="1" x14ac:dyDescent="0.25">
      <c r="A1654">
        <v>3017</v>
      </c>
      <c r="B1654" t="s">
        <v>7012</v>
      </c>
      <c r="C1654" t="s">
        <v>6654</v>
      </c>
      <c r="D1654" t="s">
        <v>7</v>
      </c>
      <c r="E1654">
        <v>50</v>
      </c>
      <c r="F1654" t="s">
        <v>8</v>
      </c>
      <c r="G1654" t="s">
        <v>9</v>
      </c>
      <c r="H1654" t="s">
        <v>6590</v>
      </c>
      <c r="I1654">
        <v>3</v>
      </c>
      <c r="J1654" t="str">
        <f>PROPER(Table1[[#This Row],[NAMA]])</f>
        <v>Map Data Tesla Ts 55 Batik</v>
      </c>
      <c r="K1654">
        <f>Table1[[#This Row],[STOCK]]</f>
        <v>3</v>
      </c>
      <c r="L1654" t="str">
        <f>IF(Table1[[#This Row],[KODE]]="","",Table1[[#This Row],[KODE]])</f>
        <v>MAP-TS210</v>
      </c>
      <c r="M1654" t="str">
        <f>IF(Table1[[#This Row],[QTY]]=0,"",CONCATENATE(Table1[[#This Row],[QTY]]," ",Table1[[#This Row],[STN]]))</f>
        <v>50 LSN</v>
      </c>
      <c r="N1654" t="str">
        <f>Table1[[#This Row],[SUPPLIER]]</f>
        <v/>
      </c>
      <c r="O1654" t="str">
        <f>Table1[[#This Row],[KATEGORI]]</f>
        <v>GLOBAL</v>
      </c>
    </row>
    <row r="1655" spans="1:15" ht="15.75" hidden="1" customHeight="1" x14ac:dyDescent="0.25">
      <c r="A1655">
        <v>3020</v>
      </c>
      <c r="B1655" t="s">
        <v>7013</v>
      </c>
      <c r="C1655" t="s">
        <v>6655</v>
      </c>
      <c r="D1655" t="s">
        <v>7</v>
      </c>
      <c r="E1655">
        <v>50</v>
      </c>
      <c r="F1655" t="s">
        <v>8</v>
      </c>
      <c r="G1655" t="s">
        <v>9</v>
      </c>
      <c r="H1655" t="s">
        <v>6590</v>
      </c>
      <c r="I1655">
        <v>3</v>
      </c>
      <c r="J1655" t="str">
        <f>PROPER(Table1[[#This Row],[NAMA]])</f>
        <v>Map Enter Tali Biru</v>
      </c>
      <c r="K1655">
        <f>Table1[[#This Row],[STOCK]]</f>
        <v>3</v>
      </c>
      <c r="L1655" t="str">
        <f>IF(Table1[[#This Row],[KODE]]="","",Table1[[#This Row],[KODE]])</f>
        <v>MAP-EN16</v>
      </c>
      <c r="M1655" t="str">
        <f>IF(Table1[[#This Row],[QTY]]=0,"",CONCATENATE(Table1[[#This Row],[QTY]]," ",Table1[[#This Row],[STN]]))</f>
        <v>50 LSN</v>
      </c>
      <c r="N1655" t="str">
        <f>Table1[[#This Row],[SUPPLIER]]</f>
        <v/>
      </c>
      <c r="O1655" t="str">
        <f>Table1[[#This Row],[KATEGORI]]</f>
        <v>GLOBAL</v>
      </c>
    </row>
    <row r="1656" spans="1:15" ht="15.75" hidden="1" customHeight="1" x14ac:dyDescent="0.25">
      <c r="A1656">
        <v>3021</v>
      </c>
      <c r="B1656" t="s">
        <v>7014</v>
      </c>
      <c r="C1656" t="s">
        <v>6656</v>
      </c>
      <c r="D1656" t="s">
        <v>7</v>
      </c>
      <c r="E1656">
        <v>50</v>
      </c>
      <c r="F1656" t="s">
        <v>8</v>
      </c>
      <c r="G1656" t="s">
        <v>9</v>
      </c>
      <c r="H1656" t="s">
        <v>6590</v>
      </c>
      <c r="I1656">
        <v>3</v>
      </c>
      <c r="J1656" t="str">
        <f>PROPER(Table1[[#This Row],[NAMA]])</f>
        <v>Map Enter Tali Hijau</v>
      </c>
      <c r="K1656">
        <f>Table1[[#This Row],[STOCK]]</f>
        <v>3</v>
      </c>
      <c r="L1656" t="str">
        <f>IF(Table1[[#This Row],[KODE]]="","",Table1[[#This Row],[KODE]])</f>
        <v>MAP-EN18</v>
      </c>
      <c r="M1656" t="str">
        <f>IF(Table1[[#This Row],[QTY]]=0,"",CONCATENATE(Table1[[#This Row],[QTY]]," ",Table1[[#This Row],[STN]]))</f>
        <v>50 LSN</v>
      </c>
      <c r="N1656" t="str">
        <f>Table1[[#This Row],[SUPPLIER]]</f>
        <v/>
      </c>
      <c r="O1656" t="str">
        <f>Table1[[#This Row],[KATEGORI]]</f>
        <v>GLOBAL</v>
      </c>
    </row>
    <row r="1657" spans="1:15" ht="15.75" hidden="1" customHeight="1" x14ac:dyDescent="0.25">
      <c r="A1657">
        <v>3022</v>
      </c>
      <c r="B1657" t="s">
        <v>7015</v>
      </c>
      <c r="C1657" t="s">
        <v>6657</v>
      </c>
      <c r="D1657" t="s">
        <v>7</v>
      </c>
      <c r="E1657">
        <v>50</v>
      </c>
      <c r="F1657" t="s">
        <v>8</v>
      </c>
      <c r="G1657" t="s">
        <v>9</v>
      </c>
      <c r="H1657" t="s">
        <v>6590</v>
      </c>
      <c r="I1657">
        <v>3</v>
      </c>
      <c r="J1657" t="str">
        <f>PROPER(Table1[[#This Row],[NAMA]])</f>
        <v>Map Enter Tali Kuning</v>
      </c>
      <c r="K1657">
        <f>Table1[[#This Row],[STOCK]]</f>
        <v>3</v>
      </c>
      <c r="L1657" t="str">
        <f>IF(Table1[[#This Row],[KODE]]="","",Table1[[#This Row],[KODE]])</f>
        <v>MAP-EN17</v>
      </c>
      <c r="M1657" t="str">
        <f>IF(Table1[[#This Row],[QTY]]=0,"",CONCATENATE(Table1[[#This Row],[QTY]]," ",Table1[[#This Row],[STN]]))</f>
        <v>50 LSN</v>
      </c>
      <c r="N1657" t="str">
        <f>Table1[[#This Row],[SUPPLIER]]</f>
        <v/>
      </c>
      <c r="O1657" t="str">
        <f>Table1[[#This Row],[KATEGORI]]</f>
        <v>GLOBAL</v>
      </c>
    </row>
    <row r="1658" spans="1:15" ht="15.75" hidden="1" customHeight="1" x14ac:dyDescent="0.25">
      <c r="A1658">
        <v>3023</v>
      </c>
      <c r="B1658" t="s">
        <v>7016</v>
      </c>
      <c r="C1658" t="s">
        <v>6658</v>
      </c>
      <c r="D1658" t="s">
        <v>7</v>
      </c>
      <c r="E1658">
        <v>50</v>
      </c>
      <c r="F1658" t="s">
        <v>8</v>
      </c>
      <c r="G1658" t="s">
        <v>9</v>
      </c>
      <c r="H1658" t="s">
        <v>6590</v>
      </c>
      <c r="I1658">
        <v>1</v>
      </c>
      <c r="J1658" t="str">
        <f>PROPER(Table1[[#This Row],[NAMA]])</f>
        <v>Map Enter Tali Merah</v>
      </c>
      <c r="K1658">
        <f>Table1[[#This Row],[STOCK]]</f>
        <v>1</v>
      </c>
      <c r="L1658" t="str">
        <f>IF(Table1[[#This Row],[KODE]]="","",Table1[[#This Row],[KODE]])</f>
        <v>MAP-EN15</v>
      </c>
      <c r="M1658" t="str">
        <f>IF(Table1[[#This Row],[QTY]]=0,"",CONCATENATE(Table1[[#This Row],[QTY]]," ",Table1[[#This Row],[STN]]))</f>
        <v>50 LSN</v>
      </c>
      <c r="N1658" t="str">
        <f>Table1[[#This Row],[SUPPLIER]]</f>
        <v/>
      </c>
      <c r="O1658" t="str">
        <f>Table1[[#This Row],[KATEGORI]]</f>
        <v>GLOBAL</v>
      </c>
    </row>
    <row r="1659" spans="1:15" ht="15.75" hidden="1" customHeight="1" x14ac:dyDescent="0.25">
      <c r="A1659">
        <v>3024</v>
      </c>
      <c r="B1659" t="s">
        <v>7017</v>
      </c>
      <c r="C1659" t="s">
        <v>6659</v>
      </c>
      <c r="D1659" t="s">
        <v>7</v>
      </c>
      <c r="E1659">
        <v>50</v>
      </c>
      <c r="F1659" t="s">
        <v>8</v>
      </c>
      <c r="G1659" t="s">
        <v>9</v>
      </c>
      <c r="H1659" t="s">
        <v>6590</v>
      </c>
      <c r="I1659">
        <v>3</v>
      </c>
      <c r="J1659" t="str">
        <f>PROPER(Table1[[#This Row],[NAMA]])</f>
        <v>Map Enter Tali Putih</v>
      </c>
      <c r="K1659">
        <f>Table1[[#This Row],[STOCK]]</f>
        <v>3</v>
      </c>
      <c r="L1659" t="str">
        <f>IF(Table1[[#This Row],[KODE]]="","",Table1[[#This Row],[KODE]])</f>
        <v>MAP-EN19</v>
      </c>
      <c r="M1659" t="str">
        <f>IF(Table1[[#This Row],[QTY]]=0,"",CONCATENATE(Table1[[#This Row],[QTY]]," ",Table1[[#This Row],[STN]]))</f>
        <v>50 LSN</v>
      </c>
      <c r="N1659" t="str">
        <f>Table1[[#This Row],[SUPPLIER]]</f>
        <v/>
      </c>
      <c r="O1659" t="str">
        <f>Table1[[#This Row],[KATEGORI]]</f>
        <v>GLOBAL</v>
      </c>
    </row>
    <row r="1660" spans="1:15" ht="15.75" hidden="1" customHeight="1" x14ac:dyDescent="0.25">
      <c r="A1660">
        <v>3025</v>
      </c>
      <c r="B1660" t="s">
        <v>7018</v>
      </c>
      <c r="C1660" t="s">
        <v>1303</v>
      </c>
      <c r="D1660" t="s">
        <v>7</v>
      </c>
      <c r="E1660">
        <v>24</v>
      </c>
      <c r="F1660" t="s">
        <v>8</v>
      </c>
      <c r="G1660" t="s">
        <v>9</v>
      </c>
      <c r="H1660" t="s">
        <v>6590</v>
      </c>
      <c r="I1660">
        <v>2</v>
      </c>
      <c r="J1660" t="str">
        <f>PROPER(Table1[[#This Row],[NAMA]])</f>
        <v>Map Fabric Case</v>
      </c>
      <c r="K1660">
        <f>Table1[[#This Row],[STOCK]]</f>
        <v>2</v>
      </c>
      <c r="L1660" t="str">
        <f>IF(Table1[[#This Row],[KODE]]="","",Table1[[#This Row],[KODE]])</f>
        <v>MAP-NB60</v>
      </c>
      <c r="M1660" t="str">
        <f>IF(Table1[[#This Row],[QTY]]=0,"",CONCATENATE(Table1[[#This Row],[QTY]]," ",Table1[[#This Row],[STN]]))</f>
        <v>24 LSN</v>
      </c>
      <c r="N1660" t="str">
        <f>Table1[[#This Row],[SUPPLIER]]</f>
        <v/>
      </c>
      <c r="O1660" t="str">
        <f>Table1[[#This Row],[KATEGORI]]</f>
        <v>GLOBAL</v>
      </c>
    </row>
    <row r="1661" spans="1:15" ht="15.75" hidden="1" customHeight="1" x14ac:dyDescent="0.25">
      <c r="A1661">
        <v>3026</v>
      </c>
      <c r="B1661" t="s">
        <v>7019</v>
      </c>
      <c r="C1661" t="s">
        <v>1304</v>
      </c>
      <c r="D1661" t="s">
        <v>7</v>
      </c>
      <c r="E1661">
        <v>2400</v>
      </c>
      <c r="F1661" t="s">
        <v>11</v>
      </c>
      <c r="G1661" t="s">
        <v>9</v>
      </c>
      <c r="H1661" t="s">
        <v>6590</v>
      </c>
      <c r="I1661">
        <v>2</v>
      </c>
      <c r="J1661" t="str">
        <f>PROPER(Table1[[#This Row],[NAMA]])</f>
        <v>Map File 24361-2 B5 Bening</v>
      </c>
      <c r="K1661">
        <f>Table1[[#This Row],[STOCK]]</f>
        <v>2</v>
      </c>
      <c r="L1661" t="str">
        <f>IF(Table1[[#This Row],[KODE]]="","",Table1[[#This Row],[KODE]])</f>
        <v>MAP-NB12</v>
      </c>
      <c r="M1661" t="str">
        <f>IF(Table1[[#This Row],[QTY]]=0,"",CONCATENATE(Table1[[#This Row],[QTY]]," ",Table1[[#This Row],[STN]]))</f>
        <v>2400 PCS</v>
      </c>
      <c r="N1661" t="str">
        <f>Table1[[#This Row],[SUPPLIER]]</f>
        <v/>
      </c>
      <c r="O1661" t="str">
        <f>Table1[[#This Row],[KATEGORI]]</f>
        <v>GLOBAL</v>
      </c>
    </row>
    <row r="1662" spans="1:15" ht="15.75" hidden="1" customHeight="1" x14ac:dyDescent="0.25">
      <c r="A1662">
        <v>3027</v>
      </c>
      <c r="B1662" t="s">
        <v>7020</v>
      </c>
      <c r="C1662" t="s">
        <v>6660</v>
      </c>
      <c r="D1662" t="s">
        <v>10</v>
      </c>
      <c r="E1662">
        <v>720</v>
      </c>
      <c r="F1662" t="s">
        <v>11</v>
      </c>
      <c r="G1662" t="s">
        <v>12</v>
      </c>
      <c r="H1662" t="s">
        <v>6590</v>
      </c>
      <c r="I1662">
        <v>1</v>
      </c>
      <c r="J1662" t="str">
        <f>PROPER(Table1[[#This Row],[NAMA]])</f>
        <v>Map File 532-B4</v>
      </c>
      <c r="K1662">
        <f>Table1[[#This Row],[STOCK]]</f>
        <v>1</v>
      </c>
      <c r="L1662" t="str">
        <f>IF(Table1[[#This Row],[KODE]]="","",Table1[[#This Row],[KODE]])</f>
        <v>MAP-IM299</v>
      </c>
      <c r="M1662" t="str">
        <f>IF(Table1[[#This Row],[QTY]]=0,"",CONCATENATE(Table1[[#This Row],[QTY]]," ",Table1[[#This Row],[STN]]))</f>
        <v>720 PCS</v>
      </c>
      <c r="N1662" t="str">
        <f>Table1[[#This Row],[SUPPLIER]]</f>
        <v>IMPORT 2019</v>
      </c>
      <c r="O1662" t="str">
        <f>Table1[[#This Row],[KATEGORI]]</f>
        <v>IMPORT</v>
      </c>
    </row>
    <row r="1663" spans="1:15" ht="15.75" hidden="1" customHeight="1" x14ac:dyDescent="0.25">
      <c r="A1663">
        <v>3028</v>
      </c>
      <c r="B1663" t="s">
        <v>7021</v>
      </c>
      <c r="C1663" t="s">
        <v>6661</v>
      </c>
      <c r="D1663" t="s">
        <v>7</v>
      </c>
      <c r="E1663">
        <v>40</v>
      </c>
      <c r="F1663" t="s">
        <v>8</v>
      </c>
      <c r="G1663" t="s">
        <v>9</v>
      </c>
      <c r="H1663" t="s">
        <v>6590</v>
      </c>
      <c r="I1663">
        <v>1</v>
      </c>
      <c r="J1663" t="str">
        <f>PROPER(Table1[[#This Row],[NAMA]])</f>
        <v>Map File En 0103F</v>
      </c>
      <c r="K1663">
        <f>Table1[[#This Row],[STOCK]]</f>
        <v>1</v>
      </c>
      <c r="L1663" t="str">
        <f>IF(Table1[[#This Row],[KODE]]="","",Table1[[#This Row],[KODE]])</f>
        <v>MAP-TX153</v>
      </c>
      <c r="M1663" t="str">
        <f>IF(Table1[[#This Row],[QTY]]=0,"",CONCATENATE(Table1[[#This Row],[QTY]]," ",Table1[[#This Row],[STN]]))</f>
        <v>40 LSN</v>
      </c>
      <c r="N1663" t="str">
        <f>Table1[[#This Row],[SUPPLIER]]</f>
        <v/>
      </c>
      <c r="O1663" t="str">
        <f>Table1[[#This Row],[KATEGORI]]</f>
        <v>GLOBAL</v>
      </c>
    </row>
    <row r="1664" spans="1:15" ht="15.75" hidden="1" customHeight="1" x14ac:dyDescent="0.25">
      <c r="A1664">
        <v>3029</v>
      </c>
      <c r="B1664" t="s">
        <v>7022</v>
      </c>
      <c r="C1664" t="s">
        <v>6662</v>
      </c>
      <c r="D1664" t="s">
        <v>7</v>
      </c>
      <c r="E1664">
        <v>50</v>
      </c>
      <c r="F1664" t="s">
        <v>8</v>
      </c>
      <c r="G1664" t="s">
        <v>9</v>
      </c>
      <c r="H1664" t="s">
        <v>6590</v>
      </c>
      <c r="I1664">
        <v>17</v>
      </c>
      <c r="J1664" t="str">
        <f>PROPER(Table1[[#This Row],[NAMA]])</f>
        <v>Map File En 1020</v>
      </c>
      <c r="K1664">
        <f>Table1[[#This Row],[STOCK]]</f>
        <v>17</v>
      </c>
      <c r="L1664" t="str">
        <f>IF(Table1[[#This Row],[KODE]]="","",Table1[[#This Row],[KODE]])</f>
        <v>MAP-TX13</v>
      </c>
      <c r="M1664" t="str">
        <f>IF(Table1[[#This Row],[QTY]]=0,"",CONCATENATE(Table1[[#This Row],[QTY]]," ",Table1[[#This Row],[STN]]))</f>
        <v>50 LSN</v>
      </c>
      <c r="N1664" t="str">
        <f>Table1[[#This Row],[SUPPLIER]]</f>
        <v/>
      </c>
      <c r="O1664" t="str">
        <f>Table1[[#This Row],[KATEGORI]]</f>
        <v>GLOBAL</v>
      </c>
    </row>
    <row r="1665" spans="1:15" ht="15.75" hidden="1" customHeight="1" x14ac:dyDescent="0.25">
      <c r="A1665">
        <v>3030</v>
      </c>
      <c r="B1665" t="s">
        <v>7023</v>
      </c>
      <c r="C1665" t="s">
        <v>6663</v>
      </c>
      <c r="D1665" t="s">
        <v>7</v>
      </c>
      <c r="E1665">
        <v>50</v>
      </c>
      <c r="F1665" t="s">
        <v>8</v>
      </c>
      <c r="G1665" t="s">
        <v>9</v>
      </c>
      <c r="H1665" t="s">
        <v>6590</v>
      </c>
      <c r="I1665">
        <v>10</v>
      </c>
      <c r="J1665" t="str">
        <f>PROPER(Table1[[#This Row],[NAMA]])</f>
        <v>Map File En 1023 Fc</v>
      </c>
      <c r="K1665">
        <f>Table1[[#This Row],[STOCK]]</f>
        <v>10</v>
      </c>
      <c r="L1665" t="str">
        <f>IF(Table1[[#This Row],[KODE]]="","",Table1[[#This Row],[KODE]])</f>
        <v>MAP-TX14</v>
      </c>
      <c r="M1665" t="str">
        <f>IF(Table1[[#This Row],[QTY]]=0,"",CONCATENATE(Table1[[#This Row],[QTY]]," ",Table1[[#This Row],[STN]]))</f>
        <v>50 LSN</v>
      </c>
      <c r="N1665" t="str">
        <f>Table1[[#This Row],[SUPPLIER]]</f>
        <v/>
      </c>
      <c r="O1665" t="str">
        <f>Table1[[#This Row],[KATEGORI]]</f>
        <v>GLOBAL</v>
      </c>
    </row>
    <row r="1666" spans="1:15" ht="15.75" hidden="1" customHeight="1" x14ac:dyDescent="0.25">
      <c r="A1666">
        <v>3031</v>
      </c>
      <c r="B1666" t="s">
        <v>7024</v>
      </c>
      <c r="C1666" t="s">
        <v>1305</v>
      </c>
      <c r="D1666" t="s">
        <v>7</v>
      </c>
      <c r="E1666">
        <v>50</v>
      </c>
      <c r="F1666" t="s">
        <v>8</v>
      </c>
      <c r="G1666" t="s">
        <v>9</v>
      </c>
      <c r="H1666" t="s">
        <v>6590</v>
      </c>
      <c r="I1666">
        <v>9</v>
      </c>
      <c r="J1666" t="str">
        <f>PROPER(Table1[[#This Row],[NAMA]])</f>
        <v>Map File En 1105 F</v>
      </c>
      <c r="K1666">
        <f>Table1[[#This Row],[STOCK]]</f>
        <v>9</v>
      </c>
      <c r="L1666" t="str">
        <f>IF(Table1[[#This Row],[KODE]]="","",Table1[[#This Row],[KODE]])</f>
        <v>MAP-TX23</v>
      </c>
      <c r="M1666" t="str">
        <f>IF(Table1[[#This Row],[QTY]]=0,"",CONCATENATE(Table1[[#This Row],[QTY]]," ",Table1[[#This Row],[STN]]))</f>
        <v>50 LSN</v>
      </c>
      <c r="N1666" t="str">
        <f>Table1[[#This Row],[SUPPLIER]]</f>
        <v/>
      </c>
      <c r="O1666" t="str">
        <f>Table1[[#This Row],[KATEGORI]]</f>
        <v>GLOBAL</v>
      </c>
    </row>
    <row r="1667" spans="1:15" ht="15.75" hidden="1" customHeight="1" x14ac:dyDescent="0.25">
      <c r="A1667">
        <v>3032</v>
      </c>
      <c r="B1667" t="s">
        <v>7025</v>
      </c>
      <c r="C1667" t="s">
        <v>6664</v>
      </c>
      <c r="D1667" t="s">
        <v>7</v>
      </c>
      <c r="E1667">
        <v>80</v>
      </c>
      <c r="F1667" t="s">
        <v>8</v>
      </c>
      <c r="G1667" t="s">
        <v>9</v>
      </c>
      <c r="H1667" t="s">
        <v>6590</v>
      </c>
      <c r="I1667">
        <v>1</v>
      </c>
      <c r="J1667" t="str">
        <f>PROPER(Table1[[#This Row],[NAMA]])</f>
        <v>Map File Resleting B A5 (M)</v>
      </c>
      <c r="K1667">
        <f>Table1[[#This Row],[STOCK]]</f>
        <v>1</v>
      </c>
      <c r="L1667" t="str">
        <f>IF(Table1[[#This Row],[KODE]]="","",Table1[[#This Row],[KODE]])</f>
        <v>MAP-NB38</v>
      </c>
      <c r="M1667" t="str">
        <f>IF(Table1[[#This Row],[QTY]]=0,"",CONCATENATE(Table1[[#This Row],[QTY]]," ",Table1[[#This Row],[STN]]))</f>
        <v>80 LSN</v>
      </c>
      <c r="N1667" t="str">
        <f>Table1[[#This Row],[SUPPLIER]]</f>
        <v/>
      </c>
      <c r="O1667" t="str">
        <f>Table1[[#This Row],[KATEGORI]]</f>
        <v>GLOBAL</v>
      </c>
    </row>
    <row r="1668" spans="1:15" ht="15.75" hidden="1" customHeight="1" x14ac:dyDescent="0.25">
      <c r="A1668">
        <v>3033</v>
      </c>
      <c r="B1668" t="s">
        <v>7026</v>
      </c>
      <c r="C1668" t="s">
        <v>6665</v>
      </c>
      <c r="D1668" t="s">
        <v>7</v>
      </c>
      <c r="E1668">
        <v>100</v>
      </c>
      <c r="F1668" t="s">
        <v>8</v>
      </c>
      <c r="G1668" t="s">
        <v>9</v>
      </c>
      <c r="H1668" t="s">
        <v>6590</v>
      </c>
      <c r="I1668">
        <v>1</v>
      </c>
      <c r="J1668" t="str">
        <f>PROPER(Table1[[#This Row],[NAMA]])</f>
        <v>Map File Resleting B A6 (K)</v>
      </c>
      <c r="K1668">
        <f>Table1[[#This Row],[STOCK]]</f>
        <v>1</v>
      </c>
      <c r="L1668" t="str">
        <f>IF(Table1[[#This Row],[KODE]]="","",Table1[[#This Row],[KODE]])</f>
        <v>MAP-NB39</v>
      </c>
      <c r="M1668" t="str">
        <f>IF(Table1[[#This Row],[QTY]]=0,"",CONCATENATE(Table1[[#This Row],[QTY]]," ",Table1[[#This Row],[STN]]))</f>
        <v>100 LSN</v>
      </c>
      <c r="N1668" t="str">
        <f>Table1[[#This Row],[SUPPLIER]]</f>
        <v/>
      </c>
      <c r="O1668" t="str">
        <f>Table1[[#This Row],[KATEGORI]]</f>
        <v>GLOBAL</v>
      </c>
    </row>
    <row r="1669" spans="1:15" ht="15.75" hidden="1" customHeight="1" x14ac:dyDescent="0.25">
      <c r="A1669">
        <v>3035</v>
      </c>
      <c r="B1669" t="s">
        <v>7027</v>
      </c>
      <c r="C1669" t="s">
        <v>6666</v>
      </c>
      <c r="D1669" t="s">
        <v>7</v>
      </c>
      <c r="E1669">
        <v>1800</v>
      </c>
      <c r="F1669" t="s">
        <v>11</v>
      </c>
      <c r="G1669" t="s">
        <v>9</v>
      </c>
      <c r="H1669" t="s">
        <v>6590</v>
      </c>
      <c r="I1669">
        <v>5</v>
      </c>
      <c r="J1669" t="str">
        <f>PROPER(Table1[[#This Row],[NAMA]])</f>
        <v>Map File Ret 1801-1 A6</v>
      </c>
      <c r="K1669">
        <f>Table1[[#This Row],[STOCK]]</f>
        <v>5</v>
      </c>
      <c r="L1669" t="str">
        <f>IF(Table1[[#This Row],[KODE]]="","",Table1[[#This Row],[KODE]])</f>
        <v>MAP-NB26</v>
      </c>
      <c r="M1669" t="str">
        <f>IF(Table1[[#This Row],[QTY]]=0,"",CONCATENATE(Table1[[#This Row],[QTY]]," ",Table1[[#This Row],[STN]]))</f>
        <v>1800 PCS</v>
      </c>
      <c r="N1669" t="str">
        <f>Table1[[#This Row],[SUPPLIER]]</f>
        <v/>
      </c>
      <c r="O1669" t="str">
        <f>Table1[[#This Row],[KATEGORI]]</f>
        <v>GLOBAL</v>
      </c>
    </row>
    <row r="1670" spans="1:15" ht="15.75" hidden="1" customHeight="1" x14ac:dyDescent="0.25">
      <c r="A1670">
        <v>3036</v>
      </c>
      <c r="B1670" t="s">
        <v>7028</v>
      </c>
      <c r="C1670" t="s">
        <v>6667</v>
      </c>
      <c r="D1670" t="s">
        <v>7</v>
      </c>
      <c r="E1670">
        <v>960</v>
      </c>
      <c r="F1670" t="s">
        <v>11</v>
      </c>
      <c r="G1670" t="s">
        <v>9</v>
      </c>
      <c r="H1670" t="s">
        <v>6590</v>
      </c>
      <c r="I1670">
        <v>1</v>
      </c>
      <c r="J1670" t="str">
        <f>PROPER(Table1[[#This Row],[NAMA]])</f>
        <v>Map File Ret 1801-2 A5</v>
      </c>
      <c r="K1670">
        <f>Table1[[#This Row],[STOCK]]</f>
        <v>1</v>
      </c>
      <c r="L1670" t="str">
        <f>IF(Table1[[#This Row],[KODE]]="","",Table1[[#This Row],[KODE]])</f>
        <v>MAP-NB27</v>
      </c>
      <c r="M1670" t="str">
        <f>IF(Table1[[#This Row],[QTY]]=0,"",CONCATENATE(Table1[[#This Row],[QTY]]," ",Table1[[#This Row],[STN]]))</f>
        <v>960 PCS</v>
      </c>
      <c r="N1670" t="str">
        <f>Table1[[#This Row],[SUPPLIER]]</f>
        <v/>
      </c>
      <c r="O1670" t="str">
        <f>Table1[[#This Row],[KATEGORI]]</f>
        <v>GLOBAL</v>
      </c>
    </row>
    <row r="1671" spans="1:15" ht="15.75" hidden="1" customHeight="1" x14ac:dyDescent="0.25">
      <c r="A1671">
        <v>3037</v>
      </c>
      <c r="B1671" t="s">
        <v>7029</v>
      </c>
      <c r="C1671" t="s">
        <v>6668</v>
      </c>
      <c r="D1671" t="s">
        <v>7</v>
      </c>
      <c r="E1671">
        <v>720</v>
      </c>
      <c r="F1671" t="s">
        <v>11</v>
      </c>
      <c r="G1671" t="s">
        <v>9</v>
      </c>
      <c r="H1671" t="s">
        <v>6590</v>
      </c>
      <c r="I1671">
        <v>7</v>
      </c>
      <c r="J1671" t="str">
        <f>PROPER(Table1[[#This Row],[NAMA]])</f>
        <v>Map File Ret 1801-3 B5</v>
      </c>
      <c r="K1671">
        <f>Table1[[#This Row],[STOCK]]</f>
        <v>7</v>
      </c>
      <c r="L1671" t="str">
        <f>IF(Table1[[#This Row],[KODE]]="","",Table1[[#This Row],[KODE]])</f>
        <v>MAP-NB28</v>
      </c>
      <c r="M1671" t="str">
        <f>IF(Table1[[#This Row],[QTY]]=0,"",CONCATENATE(Table1[[#This Row],[QTY]]," ",Table1[[#This Row],[STN]]))</f>
        <v>720 PCS</v>
      </c>
      <c r="N1671" t="str">
        <f>Table1[[#This Row],[SUPPLIER]]</f>
        <v/>
      </c>
      <c r="O1671" t="str">
        <f>Table1[[#This Row],[KATEGORI]]</f>
        <v>GLOBAL</v>
      </c>
    </row>
    <row r="1672" spans="1:15" ht="15.75" hidden="1" customHeight="1" x14ac:dyDescent="0.25">
      <c r="A1672">
        <v>3038</v>
      </c>
      <c r="B1672" t="s">
        <v>7030</v>
      </c>
      <c r="C1672" t="s">
        <v>6669</v>
      </c>
      <c r="D1672" t="s">
        <v>7</v>
      </c>
      <c r="E1672">
        <v>600</v>
      </c>
      <c r="F1672" t="s">
        <v>11</v>
      </c>
      <c r="G1672" t="s">
        <v>9</v>
      </c>
      <c r="H1672" t="s">
        <v>6590</v>
      </c>
      <c r="I1672">
        <v>4</v>
      </c>
      <c r="J1672" t="str">
        <f>PROPER(Table1[[#This Row],[NAMA]])</f>
        <v>Map File Ret 1801-4 A4</v>
      </c>
      <c r="K1672">
        <f>Table1[[#This Row],[STOCK]]</f>
        <v>4</v>
      </c>
      <c r="L1672" t="str">
        <f>IF(Table1[[#This Row],[KODE]]="","",Table1[[#This Row],[KODE]])</f>
        <v>MAP-NB29</v>
      </c>
      <c r="M1672" t="str">
        <f>IF(Table1[[#This Row],[QTY]]=0,"",CONCATENATE(Table1[[#This Row],[QTY]]," ",Table1[[#This Row],[STN]]))</f>
        <v>600 PCS</v>
      </c>
      <c r="N1672" t="str">
        <f>Table1[[#This Row],[SUPPLIER]]</f>
        <v/>
      </c>
      <c r="O1672" t="str">
        <f>Table1[[#This Row],[KATEGORI]]</f>
        <v>GLOBAL</v>
      </c>
    </row>
    <row r="1673" spans="1:15" ht="15.75" hidden="1" customHeight="1" x14ac:dyDescent="0.25">
      <c r="A1673">
        <v>3039</v>
      </c>
      <c r="B1673" t="s">
        <v>7031</v>
      </c>
      <c r="C1673" t="s">
        <v>1306</v>
      </c>
      <c r="D1673" t="s">
        <v>7</v>
      </c>
      <c r="E1673">
        <v>480</v>
      </c>
      <c r="F1673" t="s">
        <v>11</v>
      </c>
      <c r="G1673" t="s">
        <v>9</v>
      </c>
      <c r="H1673" t="s">
        <v>6590</v>
      </c>
      <c r="I1673">
        <v>3</v>
      </c>
      <c r="J1673" t="str">
        <f>PROPER(Table1[[#This Row],[NAMA]])</f>
        <v>Map File Ret 1801-5 B4</v>
      </c>
      <c r="K1673">
        <f>Table1[[#This Row],[STOCK]]</f>
        <v>3</v>
      </c>
      <c r="L1673" t="str">
        <f>IF(Table1[[#This Row],[KODE]]="","",Table1[[#This Row],[KODE]])</f>
        <v>MAP-NB30</v>
      </c>
      <c r="M1673" t="str">
        <f>IF(Table1[[#This Row],[QTY]]=0,"",CONCATENATE(Table1[[#This Row],[QTY]]," ",Table1[[#This Row],[STN]]))</f>
        <v>480 PCS</v>
      </c>
      <c r="N1673" t="str">
        <f>Table1[[#This Row],[SUPPLIER]]</f>
        <v/>
      </c>
      <c r="O1673" t="str">
        <f>Table1[[#This Row],[KATEGORI]]</f>
        <v>GLOBAL</v>
      </c>
    </row>
    <row r="1674" spans="1:15" ht="15.75" hidden="1" customHeight="1" x14ac:dyDescent="0.25">
      <c r="A1674">
        <v>3040</v>
      </c>
      <c r="B1674" t="s">
        <v>7032</v>
      </c>
      <c r="C1674" t="s">
        <v>1307</v>
      </c>
      <c r="D1674" t="s">
        <v>7</v>
      </c>
      <c r="E1674">
        <v>1800</v>
      </c>
      <c r="F1674" t="s">
        <v>11</v>
      </c>
      <c r="G1674" t="s">
        <v>9</v>
      </c>
      <c r="H1674" t="s">
        <v>6590</v>
      </c>
      <c r="I1674">
        <v>3</v>
      </c>
      <c r="J1674" t="str">
        <f>PROPER(Table1[[#This Row],[NAMA]])</f>
        <v>Map File Ret 1802-1 A6</v>
      </c>
      <c r="K1674">
        <f>Table1[[#This Row],[STOCK]]</f>
        <v>3</v>
      </c>
      <c r="L1674" t="str">
        <f>IF(Table1[[#This Row],[KODE]]="","",Table1[[#This Row],[KODE]])</f>
        <v>MAP-NB31</v>
      </c>
      <c r="M1674" t="str">
        <f>IF(Table1[[#This Row],[QTY]]=0,"",CONCATENATE(Table1[[#This Row],[QTY]]," ",Table1[[#This Row],[STN]]))</f>
        <v>1800 PCS</v>
      </c>
      <c r="N1674" t="str">
        <f>Table1[[#This Row],[SUPPLIER]]</f>
        <v/>
      </c>
      <c r="O1674" t="str">
        <f>Table1[[#This Row],[KATEGORI]]</f>
        <v>GLOBAL</v>
      </c>
    </row>
    <row r="1675" spans="1:15" ht="15.75" hidden="1" customHeight="1" x14ac:dyDescent="0.25">
      <c r="A1675">
        <v>3041</v>
      </c>
      <c r="B1675" t="s">
        <v>7033</v>
      </c>
      <c r="C1675" t="s">
        <v>1308</v>
      </c>
      <c r="D1675" t="s">
        <v>7</v>
      </c>
      <c r="E1675">
        <v>960</v>
      </c>
      <c r="F1675" t="s">
        <v>11</v>
      </c>
      <c r="G1675" t="s">
        <v>9</v>
      </c>
      <c r="H1675" t="s">
        <v>6590</v>
      </c>
      <c r="I1675">
        <v>3</v>
      </c>
      <c r="J1675" t="str">
        <f>PROPER(Table1[[#This Row],[NAMA]])</f>
        <v>Map File Ret 1802-2 A5</v>
      </c>
      <c r="K1675">
        <f>Table1[[#This Row],[STOCK]]</f>
        <v>3</v>
      </c>
      <c r="L1675" t="str">
        <f>IF(Table1[[#This Row],[KODE]]="","",Table1[[#This Row],[KODE]])</f>
        <v>MAP-NB32</v>
      </c>
      <c r="M1675" t="str">
        <f>IF(Table1[[#This Row],[QTY]]=0,"",CONCATENATE(Table1[[#This Row],[QTY]]," ",Table1[[#This Row],[STN]]))</f>
        <v>960 PCS</v>
      </c>
      <c r="N1675" t="str">
        <f>Table1[[#This Row],[SUPPLIER]]</f>
        <v/>
      </c>
      <c r="O1675" t="str">
        <f>Table1[[#This Row],[KATEGORI]]</f>
        <v>GLOBAL</v>
      </c>
    </row>
    <row r="1676" spans="1:15" ht="15.75" hidden="1" customHeight="1" x14ac:dyDescent="0.25">
      <c r="A1676">
        <v>3042</v>
      </c>
      <c r="B1676" t="s">
        <v>7034</v>
      </c>
      <c r="C1676" t="s">
        <v>1309</v>
      </c>
      <c r="D1676" t="s">
        <v>7</v>
      </c>
      <c r="E1676">
        <v>720</v>
      </c>
      <c r="F1676" t="s">
        <v>11</v>
      </c>
      <c r="G1676" t="s">
        <v>9</v>
      </c>
      <c r="H1676" t="s">
        <v>6590</v>
      </c>
      <c r="I1676">
        <v>5</v>
      </c>
      <c r="J1676" t="str">
        <f>PROPER(Table1[[#This Row],[NAMA]])</f>
        <v>Map File Ret 1802-3 B5</v>
      </c>
      <c r="K1676">
        <f>Table1[[#This Row],[STOCK]]</f>
        <v>5</v>
      </c>
      <c r="L1676" t="str">
        <f>IF(Table1[[#This Row],[KODE]]="","",Table1[[#This Row],[KODE]])</f>
        <v>MAP-NB33</v>
      </c>
      <c r="M1676" t="str">
        <f>IF(Table1[[#This Row],[QTY]]=0,"",CONCATENATE(Table1[[#This Row],[QTY]]," ",Table1[[#This Row],[STN]]))</f>
        <v>720 PCS</v>
      </c>
      <c r="N1676" t="str">
        <f>Table1[[#This Row],[SUPPLIER]]</f>
        <v/>
      </c>
      <c r="O1676" t="str">
        <f>Table1[[#This Row],[KATEGORI]]</f>
        <v>GLOBAL</v>
      </c>
    </row>
    <row r="1677" spans="1:15" ht="15.75" hidden="1" customHeight="1" x14ac:dyDescent="0.25">
      <c r="A1677">
        <v>3043</v>
      </c>
      <c r="B1677" t="s">
        <v>7035</v>
      </c>
      <c r="C1677" t="s">
        <v>1310</v>
      </c>
      <c r="D1677" t="s">
        <v>7</v>
      </c>
      <c r="E1677">
        <v>1800</v>
      </c>
      <c r="F1677" t="s">
        <v>11</v>
      </c>
      <c r="G1677" t="s">
        <v>9</v>
      </c>
      <c r="H1677" t="s">
        <v>6590</v>
      </c>
      <c r="I1677">
        <v>2</v>
      </c>
      <c r="J1677" t="str">
        <f>PROPER(Table1[[#This Row],[NAMA]])</f>
        <v>Map File Ret 1803-1 A6</v>
      </c>
      <c r="K1677">
        <f>Table1[[#This Row],[STOCK]]</f>
        <v>2</v>
      </c>
      <c r="L1677" t="str">
        <f>IF(Table1[[#This Row],[KODE]]="","",Table1[[#This Row],[KODE]])</f>
        <v>MAP-NB34</v>
      </c>
      <c r="M1677" t="str">
        <f>IF(Table1[[#This Row],[QTY]]=0,"",CONCATENATE(Table1[[#This Row],[QTY]]," ",Table1[[#This Row],[STN]]))</f>
        <v>1800 PCS</v>
      </c>
      <c r="N1677" t="str">
        <f>Table1[[#This Row],[SUPPLIER]]</f>
        <v/>
      </c>
      <c r="O1677" t="str">
        <f>Table1[[#This Row],[KATEGORI]]</f>
        <v>GLOBAL</v>
      </c>
    </row>
    <row r="1678" spans="1:15" ht="15.75" hidden="1" customHeight="1" x14ac:dyDescent="0.25">
      <c r="A1678">
        <v>3044</v>
      </c>
      <c r="B1678" t="s">
        <v>7036</v>
      </c>
      <c r="C1678" t="s">
        <v>6670</v>
      </c>
      <c r="D1678" t="s">
        <v>7</v>
      </c>
      <c r="E1678">
        <v>960</v>
      </c>
      <c r="F1678" t="s">
        <v>11</v>
      </c>
      <c r="G1678" t="s">
        <v>9</v>
      </c>
      <c r="H1678" t="s">
        <v>6590</v>
      </c>
      <c r="I1678">
        <v>5</v>
      </c>
      <c r="J1678" t="str">
        <f>PROPER(Table1[[#This Row],[NAMA]])</f>
        <v>Map File Ret 1803-2 A5</v>
      </c>
      <c r="K1678">
        <f>Table1[[#This Row],[STOCK]]</f>
        <v>5</v>
      </c>
      <c r="L1678" t="str">
        <f>IF(Table1[[#This Row],[KODE]]="","",Table1[[#This Row],[KODE]])</f>
        <v>MAP-NB25</v>
      </c>
      <c r="M1678" t="str">
        <f>IF(Table1[[#This Row],[QTY]]=0,"",CONCATENATE(Table1[[#This Row],[QTY]]," ",Table1[[#This Row],[STN]]))</f>
        <v>960 PCS</v>
      </c>
      <c r="N1678" t="str">
        <f>Table1[[#This Row],[SUPPLIER]]</f>
        <v/>
      </c>
      <c r="O1678" t="str">
        <f>Table1[[#This Row],[KATEGORI]]</f>
        <v>GLOBAL</v>
      </c>
    </row>
    <row r="1679" spans="1:15" ht="15.75" hidden="1" customHeight="1" x14ac:dyDescent="0.25">
      <c r="A1679">
        <v>3045</v>
      </c>
      <c r="B1679" t="s">
        <v>7037</v>
      </c>
      <c r="C1679" t="s">
        <v>1311</v>
      </c>
      <c r="D1679" t="s">
        <v>7</v>
      </c>
      <c r="E1679">
        <v>720</v>
      </c>
      <c r="F1679" t="s">
        <v>11</v>
      </c>
      <c r="G1679" t="s">
        <v>9</v>
      </c>
      <c r="H1679" t="s">
        <v>6590</v>
      </c>
      <c r="I1679">
        <v>3</v>
      </c>
      <c r="J1679" t="str">
        <f>PROPER(Table1[[#This Row],[NAMA]])</f>
        <v>Map File Ret 1803-3 B5</v>
      </c>
      <c r="K1679">
        <f>Table1[[#This Row],[STOCK]]</f>
        <v>3</v>
      </c>
      <c r="L1679" t="str">
        <f>IF(Table1[[#This Row],[KODE]]="","",Table1[[#This Row],[KODE]])</f>
        <v>MAP-NB35</v>
      </c>
      <c r="M1679" t="str">
        <f>IF(Table1[[#This Row],[QTY]]=0,"",CONCATENATE(Table1[[#This Row],[QTY]]," ",Table1[[#This Row],[STN]]))</f>
        <v>720 PCS</v>
      </c>
      <c r="N1679" t="str">
        <f>Table1[[#This Row],[SUPPLIER]]</f>
        <v/>
      </c>
      <c r="O1679" t="str">
        <f>Table1[[#This Row],[KATEGORI]]</f>
        <v>GLOBAL</v>
      </c>
    </row>
    <row r="1680" spans="1:15" ht="15.75" hidden="1" customHeight="1" x14ac:dyDescent="0.25">
      <c r="A1680">
        <v>3046</v>
      </c>
      <c r="B1680" t="s">
        <v>7038</v>
      </c>
      <c r="C1680" t="s">
        <v>1312</v>
      </c>
      <c r="D1680" t="s">
        <v>7</v>
      </c>
      <c r="E1680">
        <v>800</v>
      </c>
      <c r="F1680" t="s">
        <v>11</v>
      </c>
      <c r="G1680" t="s">
        <v>9</v>
      </c>
      <c r="H1680" t="s">
        <v>6590</v>
      </c>
      <c r="I1680">
        <v>3</v>
      </c>
      <c r="J1680" t="str">
        <f>PROPER(Table1[[#This Row],[NAMA]])</f>
        <v>Map File Ret 1804-1 A6</v>
      </c>
      <c r="K1680">
        <f>Table1[[#This Row],[STOCK]]</f>
        <v>3</v>
      </c>
      <c r="L1680" t="str">
        <f>IF(Table1[[#This Row],[KODE]]="","",Table1[[#This Row],[KODE]])</f>
        <v>MAP-NB36</v>
      </c>
      <c r="M1680" t="str">
        <f>IF(Table1[[#This Row],[QTY]]=0,"",CONCATENATE(Table1[[#This Row],[QTY]]," ",Table1[[#This Row],[STN]]))</f>
        <v>800 PCS</v>
      </c>
      <c r="N1680" t="str">
        <f>Table1[[#This Row],[SUPPLIER]]</f>
        <v/>
      </c>
      <c r="O1680" t="str">
        <f>Table1[[#This Row],[KATEGORI]]</f>
        <v>GLOBAL</v>
      </c>
    </row>
    <row r="1681" spans="1:15" ht="15.75" hidden="1" customHeight="1" x14ac:dyDescent="0.25">
      <c r="A1681">
        <v>3048</v>
      </c>
      <c r="B1681" t="s">
        <v>7039</v>
      </c>
      <c r="C1681" t="s">
        <v>1313</v>
      </c>
      <c r="D1681" t="s">
        <v>7</v>
      </c>
      <c r="E1681">
        <v>720</v>
      </c>
      <c r="F1681" t="s">
        <v>11</v>
      </c>
      <c r="G1681" t="s">
        <v>9</v>
      </c>
      <c r="H1681" t="s">
        <v>6590</v>
      </c>
      <c r="I1681">
        <v>3</v>
      </c>
      <c r="J1681" t="str">
        <f>PROPER(Table1[[#This Row],[NAMA]])</f>
        <v>Map File Ret 1804-3 B5</v>
      </c>
      <c r="K1681">
        <f>Table1[[#This Row],[STOCK]]</f>
        <v>3</v>
      </c>
      <c r="L1681" t="str">
        <f>IF(Table1[[#This Row],[KODE]]="","",Table1[[#This Row],[KODE]])</f>
        <v>MAP-NB37</v>
      </c>
      <c r="M1681" t="str">
        <f>IF(Table1[[#This Row],[QTY]]=0,"",CONCATENATE(Table1[[#This Row],[QTY]]," ",Table1[[#This Row],[STN]]))</f>
        <v>720 PCS</v>
      </c>
      <c r="N1681" t="str">
        <f>Table1[[#This Row],[SUPPLIER]]</f>
        <v/>
      </c>
      <c r="O1681" t="str">
        <f>Table1[[#This Row],[KATEGORI]]</f>
        <v>GLOBAL</v>
      </c>
    </row>
    <row r="1682" spans="1:15" ht="15.75" hidden="1" customHeight="1" x14ac:dyDescent="0.25">
      <c r="A1682">
        <v>3049</v>
      </c>
      <c r="B1682" t="s">
        <v>7040</v>
      </c>
      <c r="C1682" t="s">
        <v>6671</v>
      </c>
      <c r="D1682" t="s">
        <v>7</v>
      </c>
      <c r="E1682">
        <v>30</v>
      </c>
      <c r="F1682" t="s">
        <v>8</v>
      </c>
      <c r="G1682" t="s">
        <v>9</v>
      </c>
      <c r="H1682" t="s">
        <v>6590</v>
      </c>
      <c r="I1682">
        <v>2</v>
      </c>
      <c r="J1682" t="str">
        <f>PROPER(Table1[[#This Row],[NAMA]])</f>
        <v>Map Gasta Fc 56</v>
      </c>
      <c r="K1682">
        <f>Table1[[#This Row],[STOCK]]</f>
        <v>2</v>
      </c>
      <c r="L1682" t="str">
        <f>IF(Table1[[#This Row],[KODE]]="","",Table1[[#This Row],[KODE]])</f>
        <v>MAP-GS122</v>
      </c>
      <c r="M1682" t="str">
        <f>IF(Table1[[#This Row],[QTY]]=0,"",CONCATENATE(Table1[[#This Row],[QTY]]," ",Table1[[#This Row],[STN]]))</f>
        <v>30 LSN</v>
      </c>
      <c r="N1682" t="str">
        <f>Table1[[#This Row],[SUPPLIER]]</f>
        <v/>
      </c>
      <c r="O1682" t="str">
        <f>Table1[[#This Row],[KATEGORI]]</f>
        <v>GLOBAL</v>
      </c>
    </row>
    <row r="1683" spans="1:15" ht="15.75" hidden="1" customHeight="1" x14ac:dyDescent="0.25">
      <c r="A1683">
        <v>3051</v>
      </c>
      <c r="B1683" t="s">
        <v>7041</v>
      </c>
      <c r="C1683" t="s">
        <v>6672</v>
      </c>
      <c r="D1683" t="s">
        <v>7</v>
      </c>
      <c r="E1683">
        <v>20</v>
      </c>
      <c r="F1683" t="s">
        <v>8</v>
      </c>
      <c r="G1683" t="s">
        <v>9</v>
      </c>
      <c r="H1683" t="s">
        <v>6590</v>
      </c>
      <c r="I1683">
        <v>3</v>
      </c>
      <c r="J1683" t="str">
        <f>PROPER(Table1[[#This Row],[NAMA]])</f>
        <v>Map Jala Kancing 2 A5 Enter 355-2 B</v>
      </c>
      <c r="K1683">
        <f>Table1[[#This Row],[STOCK]]</f>
        <v>3</v>
      </c>
      <c r="L1683" t="str">
        <f>IF(Table1[[#This Row],[KODE]]="","",Table1[[#This Row],[KODE]])</f>
        <v>MAP-EN47</v>
      </c>
      <c r="M1683" t="str">
        <f>IF(Table1[[#This Row],[QTY]]=0,"",CONCATENATE(Table1[[#This Row],[QTY]]," ",Table1[[#This Row],[STN]]))</f>
        <v>20 LSN</v>
      </c>
      <c r="N1683" t="str">
        <f>Table1[[#This Row],[SUPPLIER]]</f>
        <v/>
      </c>
      <c r="O1683" t="str">
        <f>Table1[[#This Row],[KATEGORI]]</f>
        <v>GLOBAL</v>
      </c>
    </row>
    <row r="1684" spans="1:15" ht="15.75" hidden="1" customHeight="1" x14ac:dyDescent="0.25">
      <c r="A1684">
        <v>3054</v>
      </c>
      <c r="B1684" t="s">
        <v>7042</v>
      </c>
      <c r="C1684" t="s">
        <v>6673</v>
      </c>
      <c r="D1684" t="s">
        <v>22</v>
      </c>
      <c r="E1684">
        <v>20</v>
      </c>
      <c r="F1684" t="s">
        <v>8</v>
      </c>
      <c r="G1684" t="s">
        <v>9</v>
      </c>
      <c r="H1684" t="s">
        <v>6590</v>
      </c>
      <c r="I1684">
        <v>1</v>
      </c>
      <c r="J1684" t="str">
        <f>PROPER(Table1[[#This Row],[NAMA]])</f>
        <v>Map Jala Kancing 2 A5 Enter 355-2 Mr</v>
      </c>
      <c r="K1684">
        <f>Table1[[#This Row],[STOCK]]</f>
        <v>1</v>
      </c>
      <c r="L1684" t="str">
        <f>IF(Table1[[#This Row],[KODE]]="","",Table1[[#This Row],[KODE]])</f>
        <v>MAP-EN143</v>
      </c>
      <c r="M1684" t="str">
        <f>IF(Table1[[#This Row],[QTY]]=0,"",CONCATENATE(Table1[[#This Row],[QTY]]," ",Table1[[#This Row],[STN]]))</f>
        <v>20 LSN</v>
      </c>
      <c r="N1684" t="str">
        <f>Table1[[#This Row],[SUPPLIER]]</f>
        <v>-</v>
      </c>
      <c r="O1684" t="str">
        <f>Table1[[#This Row],[KATEGORI]]</f>
        <v>GLOBAL</v>
      </c>
    </row>
    <row r="1685" spans="1:15" ht="15.75" hidden="1" customHeight="1" x14ac:dyDescent="0.25">
      <c r="A1685">
        <v>3055</v>
      </c>
      <c r="B1685" t="s">
        <v>7043</v>
      </c>
      <c r="C1685" t="s">
        <v>1314</v>
      </c>
      <c r="D1685" t="s">
        <v>7</v>
      </c>
      <c r="E1685">
        <v>600</v>
      </c>
      <c r="F1685" t="s">
        <v>11</v>
      </c>
      <c r="G1685" t="s">
        <v>9</v>
      </c>
      <c r="H1685" t="s">
        <v>6590</v>
      </c>
      <c r="I1685">
        <v>2</v>
      </c>
      <c r="J1685" t="str">
        <f>PROPER(Table1[[#This Row],[NAMA]])</f>
        <v>Map Jaring Sleting B4 5601</v>
      </c>
      <c r="K1685">
        <f>Table1[[#This Row],[STOCK]]</f>
        <v>2</v>
      </c>
      <c r="L1685" t="str">
        <f>IF(Table1[[#This Row],[KODE]]="","",Table1[[#This Row],[KODE]])</f>
        <v>MAP-NB1</v>
      </c>
      <c r="M1685" t="str">
        <f>IF(Table1[[#This Row],[QTY]]=0,"",CONCATENATE(Table1[[#This Row],[QTY]]," ",Table1[[#This Row],[STN]]))</f>
        <v>600 PCS</v>
      </c>
      <c r="N1685" t="str">
        <f>Table1[[#This Row],[SUPPLIER]]</f>
        <v/>
      </c>
      <c r="O1685" t="str">
        <f>Table1[[#This Row],[KATEGORI]]</f>
        <v>GLOBAL</v>
      </c>
    </row>
    <row r="1686" spans="1:15" ht="15.75" hidden="1" customHeight="1" x14ac:dyDescent="0.25">
      <c r="A1686">
        <v>3056</v>
      </c>
      <c r="B1686" t="s">
        <v>7043</v>
      </c>
      <c r="C1686" t="s">
        <v>1314</v>
      </c>
      <c r="D1686" t="s">
        <v>7</v>
      </c>
      <c r="E1686">
        <v>400</v>
      </c>
      <c r="F1686" t="s">
        <v>11</v>
      </c>
      <c r="G1686" t="s">
        <v>9</v>
      </c>
      <c r="H1686" t="s">
        <v>6590</v>
      </c>
      <c r="I1686">
        <v>1</v>
      </c>
      <c r="J1686" t="str">
        <f>PROPER(Table1[[#This Row],[NAMA]])</f>
        <v>Map Jaring Sleting B4 5601</v>
      </c>
      <c r="K1686">
        <f>Table1[[#This Row],[STOCK]]</f>
        <v>1</v>
      </c>
      <c r="L1686" t="str">
        <f>IF(Table1[[#This Row],[KODE]]="","",Table1[[#This Row],[KODE]])</f>
        <v>MAP-NB1</v>
      </c>
      <c r="M1686" t="str">
        <f>IF(Table1[[#This Row],[QTY]]=0,"",CONCATENATE(Table1[[#This Row],[QTY]]," ",Table1[[#This Row],[STN]]))</f>
        <v>400 PCS</v>
      </c>
      <c r="N1686" t="str">
        <f>Table1[[#This Row],[SUPPLIER]]</f>
        <v/>
      </c>
      <c r="O1686" t="str">
        <f>Table1[[#This Row],[KATEGORI]]</f>
        <v>GLOBAL</v>
      </c>
    </row>
    <row r="1687" spans="1:15" ht="15.75" hidden="1" customHeight="1" x14ac:dyDescent="0.25">
      <c r="A1687">
        <v>3057</v>
      </c>
      <c r="B1687" t="s">
        <v>7043</v>
      </c>
      <c r="C1687" t="s">
        <v>1314</v>
      </c>
      <c r="D1687" t="s">
        <v>7</v>
      </c>
      <c r="E1687">
        <v>350</v>
      </c>
      <c r="F1687" t="s">
        <v>11</v>
      </c>
      <c r="G1687" t="s">
        <v>9</v>
      </c>
      <c r="H1687" t="s">
        <v>6590</v>
      </c>
      <c r="I1687">
        <v>1</v>
      </c>
      <c r="J1687" t="str">
        <f>PROPER(Table1[[#This Row],[NAMA]])</f>
        <v>Map Jaring Sleting B4 5601</v>
      </c>
      <c r="K1687">
        <f>Table1[[#This Row],[STOCK]]</f>
        <v>1</v>
      </c>
      <c r="L1687" t="str">
        <f>IF(Table1[[#This Row],[KODE]]="","",Table1[[#This Row],[KODE]])</f>
        <v>MAP-NB1</v>
      </c>
      <c r="M1687" t="str">
        <f>IF(Table1[[#This Row],[QTY]]=0,"",CONCATENATE(Table1[[#This Row],[QTY]]," ",Table1[[#This Row],[STN]]))</f>
        <v>350 PCS</v>
      </c>
      <c r="N1687" t="str">
        <f>Table1[[#This Row],[SUPPLIER]]</f>
        <v/>
      </c>
      <c r="O1687" t="str">
        <f>Table1[[#This Row],[KATEGORI]]</f>
        <v>GLOBAL</v>
      </c>
    </row>
    <row r="1688" spans="1:15" ht="15.75" hidden="1" customHeight="1" x14ac:dyDescent="0.25">
      <c r="A1688">
        <v>3058</v>
      </c>
      <c r="B1688" t="s">
        <v>7043</v>
      </c>
      <c r="C1688" t="s">
        <v>1314</v>
      </c>
      <c r="D1688" t="s">
        <v>7</v>
      </c>
      <c r="E1688">
        <v>300</v>
      </c>
      <c r="F1688" t="s">
        <v>11</v>
      </c>
      <c r="G1688" t="s">
        <v>9</v>
      </c>
      <c r="H1688" t="s">
        <v>6590</v>
      </c>
      <c r="I1688">
        <v>1</v>
      </c>
      <c r="J1688" t="str">
        <f>PROPER(Table1[[#This Row],[NAMA]])</f>
        <v>Map Jaring Sleting B4 5601</v>
      </c>
      <c r="K1688">
        <f>Table1[[#This Row],[STOCK]]</f>
        <v>1</v>
      </c>
      <c r="L1688" t="str">
        <f>IF(Table1[[#This Row],[KODE]]="","",Table1[[#This Row],[KODE]])</f>
        <v>MAP-NB1</v>
      </c>
      <c r="M1688" t="str">
        <f>IF(Table1[[#This Row],[QTY]]=0,"",CONCATENATE(Table1[[#This Row],[QTY]]," ",Table1[[#This Row],[STN]]))</f>
        <v>300 PCS</v>
      </c>
      <c r="N1688" t="str">
        <f>Table1[[#This Row],[SUPPLIER]]</f>
        <v/>
      </c>
      <c r="O1688" t="str">
        <f>Table1[[#This Row],[KATEGORI]]</f>
        <v>GLOBAL</v>
      </c>
    </row>
    <row r="1689" spans="1:15" ht="15.75" hidden="1" customHeight="1" x14ac:dyDescent="0.25">
      <c r="A1689">
        <v>3059</v>
      </c>
      <c r="B1689" t="s">
        <v>7044</v>
      </c>
      <c r="C1689" t="s">
        <v>6674</v>
      </c>
      <c r="D1689" t="s">
        <v>7</v>
      </c>
      <c r="E1689">
        <v>80</v>
      </c>
      <c r="F1689" t="s">
        <v>8</v>
      </c>
      <c r="G1689" t="s">
        <v>9</v>
      </c>
      <c r="H1689" t="s">
        <v>6590</v>
      </c>
      <c r="I1689">
        <v>2</v>
      </c>
      <c r="J1689" t="str">
        <f>PROPER(Table1[[#This Row],[NAMA]])</f>
        <v>Map Jaring Tozcha Tz 6003</v>
      </c>
      <c r="K1689">
        <f>Table1[[#This Row],[STOCK]]</f>
        <v>2</v>
      </c>
      <c r="L1689" t="str">
        <f>IF(Table1[[#This Row],[KODE]]="","",Table1[[#This Row],[KODE]])</f>
        <v>MAP-TC57</v>
      </c>
      <c r="M1689" t="str">
        <f>IF(Table1[[#This Row],[QTY]]=0,"",CONCATENATE(Table1[[#This Row],[QTY]]," ",Table1[[#This Row],[STN]]))</f>
        <v>80 LSN</v>
      </c>
      <c r="N1689" t="str">
        <f>Table1[[#This Row],[SUPPLIER]]</f>
        <v/>
      </c>
      <c r="O1689" t="str">
        <f>Table1[[#This Row],[KATEGORI]]</f>
        <v>GLOBAL</v>
      </c>
    </row>
    <row r="1690" spans="1:15" ht="15.75" hidden="1" customHeight="1" x14ac:dyDescent="0.25">
      <c r="A1690">
        <v>3060</v>
      </c>
      <c r="B1690" t="s">
        <v>7045</v>
      </c>
      <c r="C1690" t="s">
        <v>6675</v>
      </c>
      <c r="D1690" t="s">
        <v>7</v>
      </c>
      <c r="E1690">
        <v>4</v>
      </c>
      <c r="F1690" t="s">
        <v>8</v>
      </c>
      <c r="G1690" t="s">
        <v>9</v>
      </c>
      <c r="H1690" t="s">
        <v>6590</v>
      </c>
      <c r="I1690">
        <v>5</v>
      </c>
      <c r="J1690" t="str">
        <f>PROPER(Table1[[#This Row],[NAMA]])</f>
        <v>Map Jepit Executive 85082</v>
      </c>
      <c r="K1690">
        <f>Table1[[#This Row],[STOCK]]</f>
        <v>5</v>
      </c>
      <c r="L1690" t="str">
        <f>IF(Table1[[#This Row],[KODE]]="","",Table1[[#This Row],[KODE]])</f>
        <v>MAP-EX58</v>
      </c>
      <c r="M1690" t="str">
        <f>IF(Table1[[#This Row],[QTY]]=0,"",CONCATENATE(Table1[[#This Row],[QTY]]," ",Table1[[#This Row],[STN]]))</f>
        <v>4 LSN</v>
      </c>
      <c r="N1690" t="str">
        <f>Table1[[#This Row],[SUPPLIER]]</f>
        <v/>
      </c>
      <c r="O1690" t="str">
        <f>Table1[[#This Row],[KATEGORI]]</f>
        <v>GLOBAL</v>
      </c>
    </row>
    <row r="1691" spans="1:15" ht="15.75" hidden="1" customHeight="1" x14ac:dyDescent="0.25">
      <c r="A1691">
        <v>3061</v>
      </c>
      <c r="B1691" t="s">
        <v>7046</v>
      </c>
      <c r="C1691" t="s">
        <v>6676</v>
      </c>
      <c r="D1691" t="s">
        <v>7</v>
      </c>
      <c r="E1691">
        <v>600</v>
      </c>
      <c r="F1691" t="s">
        <v>11</v>
      </c>
      <c r="G1691" t="s">
        <v>9</v>
      </c>
      <c r="H1691" t="s">
        <v>6590</v>
      </c>
      <c r="I1691">
        <v>2</v>
      </c>
      <c r="J1691" t="str">
        <f>PROPER(Table1[[#This Row],[NAMA]])</f>
        <v>Map Kancing 1 Microtop Db 201</v>
      </c>
      <c r="K1691">
        <f>Table1[[#This Row],[STOCK]]</f>
        <v>2</v>
      </c>
      <c r="L1691" t="str">
        <f>IF(Table1[[#This Row],[KODE]]="","",Table1[[#This Row],[KODE]])</f>
        <v>MAP-MC44</v>
      </c>
      <c r="M1691" t="str">
        <f>IF(Table1[[#This Row],[QTY]]=0,"",CONCATENATE(Table1[[#This Row],[QTY]]," ",Table1[[#This Row],[STN]]))</f>
        <v>600 PCS</v>
      </c>
      <c r="N1691" t="str">
        <f>Table1[[#This Row],[SUPPLIER]]</f>
        <v/>
      </c>
      <c r="O1691" t="str">
        <f>Table1[[#This Row],[KATEGORI]]</f>
        <v>GLOBAL</v>
      </c>
    </row>
    <row r="1692" spans="1:15" ht="15.75" hidden="1" customHeight="1" x14ac:dyDescent="0.25">
      <c r="A1692">
        <v>3062</v>
      </c>
      <c r="B1692" t="s">
        <v>7047</v>
      </c>
      <c r="C1692" t="s">
        <v>6677</v>
      </c>
      <c r="D1692" t="s">
        <v>7</v>
      </c>
      <c r="E1692">
        <v>100</v>
      </c>
      <c r="F1692" t="s">
        <v>8</v>
      </c>
      <c r="G1692" t="s">
        <v>9</v>
      </c>
      <c r="H1692" t="s">
        <v>6590</v>
      </c>
      <c r="I1692">
        <v>6</v>
      </c>
      <c r="J1692" t="str">
        <f>PROPER(Table1[[#This Row],[NAMA]])</f>
        <v>Map Kancing 1 Microtop Mt-119 Biru</v>
      </c>
      <c r="K1692">
        <f>Table1[[#This Row],[STOCK]]</f>
        <v>6</v>
      </c>
      <c r="L1692" t="str">
        <f>IF(Table1[[#This Row],[KODE]]="","",Table1[[#This Row],[KODE]])</f>
        <v>MAP-MC87</v>
      </c>
      <c r="M1692" t="str">
        <f>IF(Table1[[#This Row],[QTY]]=0,"",CONCATENATE(Table1[[#This Row],[QTY]]," ",Table1[[#This Row],[STN]]))</f>
        <v>100 LSN</v>
      </c>
      <c r="N1692" t="str">
        <f>Table1[[#This Row],[SUPPLIER]]</f>
        <v/>
      </c>
      <c r="O1692" t="str">
        <f>Table1[[#This Row],[KATEGORI]]</f>
        <v>GLOBAL</v>
      </c>
    </row>
    <row r="1693" spans="1:15" ht="15.75" hidden="1" customHeight="1" x14ac:dyDescent="0.25">
      <c r="A1693">
        <v>3063</v>
      </c>
      <c r="B1693" t="s">
        <v>7048</v>
      </c>
      <c r="C1693" t="s">
        <v>6678</v>
      </c>
      <c r="D1693" t="s">
        <v>7</v>
      </c>
      <c r="E1693">
        <v>100</v>
      </c>
      <c r="F1693" t="s">
        <v>8</v>
      </c>
      <c r="G1693" t="s">
        <v>9</v>
      </c>
      <c r="H1693" t="s">
        <v>6590</v>
      </c>
      <c r="I1693">
        <v>5</v>
      </c>
      <c r="J1693" t="str">
        <f>PROPER(Table1[[#This Row],[NAMA]])</f>
        <v>Map Kancing 1 Microtop Mt-119 Putih</v>
      </c>
      <c r="K1693">
        <f>Table1[[#This Row],[STOCK]]</f>
        <v>5</v>
      </c>
      <c r="L1693" t="str">
        <f>IF(Table1[[#This Row],[KODE]]="","",Table1[[#This Row],[KODE]])</f>
        <v>MAP-MC86</v>
      </c>
      <c r="M1693" t="str">
        <f>IF(Table1[[#This Row],[QTY]]=0,"",CONCATENATE(Table1[[#This Row],[QTY]]," ",Table1[[#This Row],[STN]]))</f>
        <v>100 LSN</v>
      </c>
      <c r="N1693" t="str">
        <f>Table1[[#This Row],[SUPPLIER]]</f>
        <v/>
      </c>
      <c r="O1693" t="str">
        <f>Table1[[#This Row],[KATEGORI]]</f>
        <v>GLOBAL</v>
      </c>
    </row>
    <row r="1694" spans="1:15" ht="15.75" hidden="1" customHeight="1" x14ac:dyDescent="0.25">
      <c r="A1694">
        <v>3064</v>
      </c>
      <c r="B1694" t="s">
        <v>7049</v>
      </c>
      <c r="C1694" t="s">
        <v>6679</v>
      </c>
      <c r="D1694" t="s">
        <v>7</v>
      </c>
      <c r="E1694">
        <v>50</v>
      </c>
      <c r="F1694" t="s">
        <v>8</v>
      </c>
      <c r="G1694" t="s">
        <v>9</v>
      </c>
      <c r="H1694" t="s">
        <v>6590</v>
      </c>
      <c r="I1694">
        <v>21</v>
      </c>
      <c r="J1694" t="str">
        <f>PROPER(Table1[[#This Row],[NAMA]])</f>
        <v>Map Kancing 1 Sika Ac-05 Biru</v>
      </c>
      <c r="K1694">
        <f>Table1[[#This Row],[STOCK]]</f>
        <v>21</v>
      </c>
      <c r="L1694" t="str">
        <f>IF(Table1[[#This Row],[KODE]]="","",Table1[[#This Row],[KODE]])</f>
        <v>MAP-SK74</v>
      </c>
      <c r="M1694" t="str">
        <f>IF(Table1[[#This Row],[QTY]]=0,"",CONCATENATE(Table1[[#This Row],[QTY]]," ",Table1[[#This Row],[STN]]))</f>
        <v>50 LSN</v>
      </c>
      <c r="N1694" t="str">
        <f>Table1[[#This Row],[SUPPLIER]]</f>
        <v/>
      </c>
      <c r="O1694" t="str">
        <f>Table1[[#This Row],[KATEGORI]]</f>
        <v>GLOBAL</v>
      </c>
    </row>
    <row r="1695" spans="1:15" ht="15.75" hidden="1" customHeight="1" x14ac:dyDescent="0.25">
      <c r="A1695">
        <v>3065</v>
      </c>
      <c r="B1695" t="s">
        <v>7050</v>
      </c>
      <c r="C1695" t="s">
        <v>6680</v>
      </c>
      <c r="D1695" t="s">
        <v>7</v>
      </c>
      <c r="E1695">
        <v>50</v>
      </c>
      <c r="F1695" t="s">
        <v>8</v>
      </c>
      <c r="G1695" t="s">
        <v>9</v>
      </c>
      <c r="H1695" t="s">
        <v>6590</v>
      </c>
      <c r="I1695">
        <v>24</v>
      </c>
      <c r="J1695" t="str">
        <f>PROPER(Table1[[#This Row],[NAMA]])</f>
        <v>Map Kancing 1 Sika Ac-05 Hijau</v>
      </c>
      <c r="K1695">
        <f>Table1[[#This Row],[STOCK]]</f>
        <v>24</v>
      </c>
      <c r="L1695" t="str">
        <f>IF(Table1[[#This Row],[KODE]]="","",Table1[[#This Row],[KODE]])</f>
        <v>MAP-SK75</v>
      </c>
      <c r="M1695" t="str">
        <f>IF(Table1[[#This Row],[QTY]]=0,"",CONCATENATE(Table1[[#This Row],[QTY]]," ",Table1[[#This Row],[STN]]))</f>
        <v>50 LSN</v>
      </c>
      <c r="N1695" t="str">
        <f>Table1[[#This Row],[SUPPLIER]]</f>
        <v/>
      </c>
      <c r="O1695" t="str">
        <f>Table1[[#This Row],[KATEGORI]]</f>
        <v>GLOBAL</v>
      </c>
    </row>
    <row r="1696" spans="1:15" ht="15.75" hidden="1" customHeight="1" x14ac:dyDescent="0.25">
      <c r="A1696">
        <v>3066</v>
      </c>
      <c r="B1696" t="s">
        <v>7051</v>
      </c>
      <c r="C1696" t="s">
        <v>6681</v>
      </c>
      <c r="D1696" t="s">
        <v>7</v>
      </c>
      <c r="E1696">
        <v>50</v>
      </c>
      <c r="F1696" t="s">
        <v>8</v>
      </c>
      <c r="G1696" t="s">
        <v>9</v>
      </c>
      <c r="H1696" t="s">
        <v>6590</v>
      </c>
      <c r="I1696">
        <v>5</v>
      </c>
      <c r="J1696" t="str">
        <f>PROPER(Table1[[#This Row],[NAMA]])</f>
        <v>Map Kancing 1 Sika Ac-05 Kuning</v>
      </c>
      <c r="K1696">
        <f>Table1[[#This Row],[STOCK]]</f>
        <v>5</v>
      </c>
      <c r="L1696" t="str">
        <f>IF(Table1[[#This Row],[KODE]]="","",Table1[[#This Row],[KODE]])</f>
        <v>MAP-SK76</v>
      </c>
      <c r="M1696" t="str">
        <f>IF(Table1[[#This Row],[QTY]]=0,"",CONCATENATE(Table1[[#This Row],[QTY]]," ",Table1[[#This Row],[STN]]))</f>
        <v>50 LSN</v>
      </c>
      <c r="N1696" t="str">
        <f>Table1[[#This Row],[SUPPLIER]]</f>
        <v/>
      </c>
      <c r="O1696" t="str">
        <f>Table1[[#This Row],[KATEGORI]]</f>
        <v>GLOBAL</v>
      </c>
    </row>
    <row r="1697" spans="1:15" ht="15.75" hidden="1" customHeight="1" x14ac:dyDescent="0.25">
      <c r="A1697">
        <v>3067</v>
      </c>
      <c r="B1697" t="s">
        <v>7052</v>
      </c>
      <c r="C1697" t="s">
        <v>6682</v>
      </c>
      <c r="D1697" t="s">
        <v>7</v>
      </c>
      <c r="E1697">
        <v>50</v>
      </c>
      <c r="F1697" t="s">
        <v>8</v>
      </c>
      <c r="G1697" t="s">
        <v>9</v>
      </c>
      <c r="H1697" t="s">
        <v>6590</v>
      </c>
      <c r="I1697">
        <v>13</v>
      </c>
      <c r="J1697" t="str">
        <f>PROPER(Table1[[#This Row],[NAMA]])</f>
        <v>Map Kancing 1 Sika Ac-05 Merah</v>
      </c>
      <c r="K1697">
        <f>Table1[[#This Row],[STOCK]]</f>
        <v>13</v>
      </c>
      <c r="L1697" t="str">
        <f>IF(Table1[[#This Row],[KODE]]="","",Table1[[#This Row],[KODE]])</f>
        <v>MAP-SK77</v>
      </c>
      <c r="M1697" t="str">
        <f>IF(Table1[[#This Row],[QTY]]=0,"",CONCATENATE(Table1[[#This Row],[QTY]]," ",Table1[[#This Row],[STN]]))</f>
        <v>50 LSN</v>
      </c>
      <c r="N1697" t="str">
        <f>Table1[[#This Row],[SUPPLIER]]</f>
        <v/>
      </c>
      <c r="O1697" t="str">
        <f>Table1[[#This Row],[KATEGORI]]</f>
        <v>GLOBAL</v>
      </c>
    </row>
    <row r="1698" spans="1:15" ht="15.75" hidden="1" customHeight="1" x14ac:dyDescent="0.25">
      <c r="A1698">
        <v>3068</v>
      </c>
      <c r="B1698" t="s">
        <v>7053</v>
      </c>
      <c r="C1698" t="s">
        <v>6683</v>
      </c>
      <c r="D1698" t="s">
        <v>7</v>
      </c>
      <c r="E1698">
        <v>50</v>
      </c>
      <c r="F1698" t="s">
        <v>8</v>
      </c>
      <c r="G1698" t="s">
        <v>9</v>
      </c>
      <c r="H1698" t="s">
        <v>6590</v>
      </c>
      <c r="I1698">
        <v>12</v>
      </c>
      <c r="J1698" t="str">
        <f>PROPER(Table1[[#This Row],[NAMA]])</f>
        <v>Map Kancing 1 Sika Ac-05 Putih</v>
      </c>
      <c r="K1698">
        <f>Table1[[#This Row],[STOCK]]</f>
        <v>12</v>
      </c>
      <c r="L1698" t="str">
        <f>IF(Table1[[#This Row],[KODE]]="","",Table1[[#This Row],[KODE]])</f>
        <v>MAP-SK78</v>
      </c>
      <c r="M1698" t="str">
        <f>IF(Table1[[#This Row],[QTY]]=0,"",CONCATENATE(Table1[[#This Row],[QTY]]," ",Table1[[#This Row],[STN]]))</f>
        <v>50 LSN</v>
      </c>
      <c r="N1698" t="str">
        <f>Table1[[#This Row],[SUPPLIER]]</f>
        <v/>
      </c>
      <c r="O1698" t="str">
        <f>Table1[[#This Row],[KATEGORI]]</f>
        <v>GLOBAL</v>
      </c>
    </row>
    <row r="1699" spans="1:15" ht="15.75" hidden="1" customHeight="1" x14ac:dyDescent="0.25">
      <c r="A1699">
        <v>3069</v>
      </c>
      <c r="B1699" t="s">
        <v>7054</v>
      </c>
      <c r="C1699" t="s">
        <v>6684</v>
      </c>
      <c r="D1699" t="s">
        <v>7</v>
      </c>
      <c r="E1699">
        <v>240</v>
      </c>
      <c r="F1699" t="s">
        <v>11</v>
      </c>
      <c r="G1699" t="s">
        <v>9</v>
      </c>
      <c r="H1699" t="s">
        <v>6590</v>
      </c>
      <c r="I1699">
        <v>3</v>
      </c>
      <c r="J1699" t="str">
        <f>PROPER(Table1[[#This Row],[NAMA]])</f>
        <v>Map Kancing 2 A6 Paris</v>
      </c>
      <c r="K1699">
        <f>Table1[[#This Row],[STOCK]]</f>
        <v>3</v>
      </c>
      <c r="L1699" t="str">
        <f>IF(Table1[[#This Row],[KODE]]="","",Table1[[#This Row],[KODE]])</f>
        <v>MAP-NB71</v>
      </c>
      <c r="M1699" t="str">
        <f>IF(Table1[[#This Row],[QTY]]=0,"",CONCATENATE(Table1[[#This Row],[QTY]]," ",Table1[[#This Row],[STN]]))</f>
        <v>240 PCS</v>
      </c>
      <c r="N1699" t="str">
        <f>Table1[[#This Row],[SUPPLIER]]</f>
        <v/>
      </c>
      <c r="O1699" t="str">
        <f>Table1[[#This Row],[KATEGORI]]</f>
        <v>GLOBAL</v>
      </c>
    </row>
    <row r="1700" spans="1:15" ht="15.75" hidden="1" customHeight="1" x14ac:dyDescent="0.25">
      <c r="A1700">
        <v>3070</v>
      </c>
      <c r="B1700" t="s">
        <v>7055</v>
      </c>
      <c r="C1700" t="s">
        <v>6685</v>
      </c>
      <c r="D1700" t="s">
        <v>22</v>
      </c>
      <c r="E1700">
        <v>50</v>
      </c>
      <c r="F1700" t="s">
        <v>8</v>
      </c>
      <c r="G1700" t="s">
        <v>9</v>
      </c>
      <c r="H1700" t="s">
        <v>6590</v>
      </c>
      <c r="I1700">
        <v>1</v>
      </c>
      <c r="J1700" t="str">
        <f>PROPER(Table1[[#This Row],[NAMA]])</f>
        <v>Map Kancing 2 Sika Ac-05 Hijau (Tipis)</v>
      </c>
      <c r="K1700">
        <f>Table1[[#This Row],[STOCK]]</f>
        <v>1</v>
      </c>
      <c r="L1700" t="str">
        <f>IF(Table1[[#This Row],[KODE]]="","",Table1[[#This Row],[KODE]])</f>
        <v>MAP-SK260</v>
      </c>
      <c r="M1700" t="str">
        <f>IF(Table1[[#This Row],[QTY]]=0,"",CONCATENATE(Table1[[#This Row],[QTY]]," ",Table1[[#This Row],[STN]]))</f>
        <v>50 LSN</v>
      </c>
      <c r="N1700" t="str">
        <f>Table1[[#This Row],[SUPPLIER]]</f>
        <v>-</v>
      </c>
      <c r="O1700" t="str">
        <f>Table1[[#This Row],[KATEGORI]]</f>
        <v>GLOBAL</v>
      </c>
    </row>
    <row r="1701" spans="1:15" ht="15.75" hidden="1" customHeight="1" x14ac:dyDescent="0.25">
      <c r="A1701">
        <v>3071</v>
      </c>
      <c r="B1701" t="s">
        <v>7056</v>
      </c>
      <c r="C1701" t="s">
        <v>6686</v>
      </c>
      <c r="D1701" t="s">
        <v>7</v>
      </c>
      <c r="E1701">
        <v>50</v>
      </c>
      <c r="F1701" t="s">
        <v>8</v>
      </c>
      <c r="G1701" t="s">
        <v>9</v>
      </c>
      <c r="H1701" t="s">
        <v>6590</v>
      </c>
      <c r="I1701">
        <v>1</v>
      </c>
      <c r="J1701" t="str">
        <f>PROPER(Table1[[#This Row],[NAMA]])</f>
        <v>Map Kancing 2 Sika Ac-05 Merah (Tipis)</v>
      </c>
      <c r="K1701">
        <f>Table1[[#This Row],[STOCK]]</f>
        <v>1</v>
      </c>
      <c r="L1701" t="str">
        <f>IF(Table1[[#This Row],[KODE]]="","",Table1[[#This Row],[KODE]])</f>
        <v>MAP-SK261</v>
      </c>
      <c r="M1701" t="str">
        <f>IF(Table1[[#This Row],[QTY]]=0,"",CONCATENATE(Table1[[#This Row],[QTY]]," ",Table1[[#This Row],[STN]]))</f>
        <v>50 LSN</v>
      </c>
      <c r="N1701" t="str">
        <f>Table1[[#This Row],[SUPPLIER]]</f>
        <v/>
      </c>
      <c r="O1701" t="str">
        <f>Table1[[#This Row],[KATEGORI]]</f>
        <v>GLOBAL</v>
      </c>
    </row>
    <row r="1702" spans="1:15" ht="15.75" hidden="1" customHeight="1" x14ac:dyDescent="0.25">
      <c r="A1702">
        <v>3076</v>
      </c>
      <c r="B1702" t="s">
        <v>7057</v>
      </c>
      <c r="C1702" t="s">
        <v>6687</v>
      </c>
      <c r="D1702" t="s">
        <v>390</v>
      </c>
      <c r="E1702">
        <v>1500</v>
      </c>
      <c r="F1702" t="s">
        <v>11</v>
      </c>
      <c r="G1702" t="s">
        <v>12</v>
      </c>
      <c r="H1702" t="s">
        <v>6590</v>
      </c>
      <c r="I1702">
        <v>24</v>
      </c>
      <c r="J1702" t="str">
        <f>PROPER(Table1[[#This Row],[NAMA]])</f>
        <v>Map Kancing Bf-19 Biru</v>
      </c>
      <c r="K1702">
        <f>Table1[[#This Row],[STOCK]]</f>
        <v>24</v>
      </c>
      <c r="L1702" t="str">
        <f>IF(Table1[[#This Row],[KODE]]="","",Table1[[#This Row],[KODE]])</f>
        <v>MAP-IM269</v>
      </c>
      <c r="M1702" t="str">
        <f>IF(Table1[[#This Row],[QTY]]=0,"",CONCATENATE(Table1[[#This Row],[QTY]]," ",Table1[[#This Row],[STN]]))</f>
        <v>1500 PCS</v>
      </c>
      <c r="N1702" t="str">
        <f>Table1[[#This Row],[SUPPLIER]]</f>
        <v>IMPORT D2</v>
      </c>
      <c r="O1702" t="str">
        <f>Table1[[#This Row],[KATEGORI]]</f>
        <v>IMPORT</v>
      </c>
    </row>
    <row r="1703" spans="1:15" ht="15.75" hidden="1" customHeight="1" x14ac:dyDescent="0.25">
      <c r="A1703">
        <v>3077</v>
      </c>
      <c r="B1703" t="s">
        <v>7058</v>
      </c>
      <c r="C1703" t="s">
        <v>6688</v>
      </c>
      <c r="D1703" t="s">
        <v>81</v>
      </c>
      <c r="E1703">
        <v>1500</v>
      </c>
      <c r="F1703" t="s">
        <v>11</v>
      </c>
      <c r="G1703" t="s">
        <v>12</v>
      </c>
      <c r="H1703" t="s">
        <v>6590</v>
      </c>
      <c r="I1703">
        <v>8</v>
      </c>
      <c r="J1703" t="str">
        <f>PROPER(Table1[[#This Row],[NAMA]])</f>
        <v>Map Kancing Bf-19 Hijau</v>
      </c>
      <c r="K1703">
        <f>Table1[[#This Row],[STOCK]]</f>
        <v>8</v>
      </c>
      <c r="L1703" t="str">
        <f>IF(Table1[[#This Row],[KODE]]="","",Table1[[#This Row],[KODE]])</f>
        <v>MAP-IM265</v>
      </c>
      <c r="M1703" t="str">
        <f>IF(Table1[[#This Row],[QTY]]=0,"",CONCATENATE(Table1[[#This Row],[QTY]]," ",Table1[[#This Row],[STN]]))</f>
        <v>1500 PCS</v>
      </c>
      <c r="N1703" t="str">
        <f>Table1[[#This Row],[SUPPLIER]]</f>
        <v>IMPORT D6</v>
      </c>
      <c r="O1703" t="str">
        <f>Table1[[#This Row],[KATEGORI]]</f>
        <v>IMPORT</v>
      </c>
    </row>
    <row r="1704" spans="1:15" ht="15.75" hidden="1" customHeight="1" x14ac:dyDescent="0.25">
      <c r="A1704">
        <v>3078</v>
      </c>
      <c r="B1704" t="s">
        <v>7059</v>
      </c>
      <c r="C1704" t="s">
        <v>6689</v>
      </c>
      <c r="D1704" t="s">
        <v>81</v>
      </c>
      <c r="E1704">
        <v>1500</v>
      </c>
      <c r="F1704" t="s">
        <v>11</v>
      </c>
      <c r="G1704" t="s">
        <v>12</v>
      </c>
      <c r="H1704" t="s">
        <v>6590</v>
      </c>
      <c r="I1704">
        <v>8</v>
      </c>
      <c r="J1704" t="str">
        <f>PROPER(Table1[[#This Row],[NAMA]])</f>
        <v>Map Kancing Bf-19 Hitam</v>
      </c>
      <c r="K1704">
        <f>Table1[[#This Row],[STOCK]]</f>
        <v>8</v>
      </c>
      <c r="L1704" t="str">
        <f>IF(Table1[[#This Row],[KODE]]="","",Table1[[#This Row],[KODE]])</f>
        <v>MAP-IM266</v>
      </c>
      <c r="M1704" t="str">
        <f>IF(Table1[[#This Row],[QTY]]=0,"",CONCATENATE(Table1[[#This Row],[QTY]]," ",Table1[[#This Row],[STN]]))</f>
        <v>1500 PCS</v>
      </c>
      <c r="N1704" t="str">
        <f>Table1[[#This Row],[SUPPLIER]]</f>
        <v>IMPORT D6</v>
      </c>
      <c r="O1704" t="str">
        <f>Table1[[#This Row],[KATEGORI]]</f>
        <v>IMPORT</v>
      </c>
    </row>
    <row r="1705" spans="1:15" ht="15.75" hidden="1" customHeight="1" x14ac:dyDescent="0.25">
      <c r="A1705">
        <v>3079</v>
      </c>
      <c r="B1705" t="s">
        <v>7060</v>
      </c>
      <c r="C1705" t="s">
        <v>6690</v>
      </c>
      <c r="D1705" t="s">
        <v>81</v>
      </c>
      <c r="E1705">
        <v>1500</v>
      </c>
      <c r="F1705" t="s">
        <v>11</v>
      </c>
      <c r="G1705" t="s">
        <v>12</v>
      </c>
      <c r="H1705" t="s">
        <v>6590</v>
      </c>
      <c r="I1705">
        <v>8</v>
      </c>
      <c r="J1705" t="str">
        <f>PROPER(Table1[[#This Row],[NAMA]])</f>
        <v>Map Kancing Bf-19 Kuning</v>
      </c>
      <c r="K1705">
        <f>Table1[[#This Row],[STOCK]]</f>
        <v>8</v>
      </c>
      <c r="L1705" t="str">
        <f>IF(Table1[[#This Row],[KODE]]="","",Table1[[#This Row],[KODE]])</f>
        <v>MAP-IM267</v>
      </c>
      <c r="M1705" t="str">
        <f>IF(Table1[[#This Row],[QTY]]=0,"",CONCATENATE(Table1[[#This Row],[QTY]]," ",Table1[[#This Row],[STN]]))</f>
        <v>1500 PCS</v>
      </c>
      <c r="N1705" t="str">
        <f>Table1[[#This Row],[SUPPLIER]]</f>
        <v>IMPORT D6</v>
      </c>
      <c r="O1705" t="str">
        <f>Table1[[#This Row],[KATEGORI]]</f>
        <v>IMPORT</v>
      </c>
    </row>
    <row r="1706" spans="1:15" ht="15.75" hidden="1" customHeight="1" x14ac:dyDescent="0.25">
      <c r="A1706">
        <v>3080</v>
      </c>
      <c r="B1706" t="s">
        <v>7061</v>
      </c>
      <c r="C1706" t="s">
        <v>6691</v>
      </c>
      <c r="D1706" t="s">
        <v>81</v>
      </c>
      <c r="E1706">
        <v>1500</v>
      </c>
      <c r="F1706" t="s">
        <v>11</v>
      </c>
      <c r="G1706" t="s">
        <v>12</v>
      </c>
      <c r="H1706" t="s">
        <v>6590</v>
      </c>
      <c r="I1706">
        <v>6</v>
      </c>
      <c r="J1706" t="str">
        <f>PROPER(Table1[[#This Row],[NAMA]])</f>
        <v>Map Kancing Bf-19 Merah</v>
      </c>
      <c r="K1706">
        <f>Table1[[#This Row],[STOCK]]</f>
        <v>6</v>
      </c>
      <c r="L1706" t="str">
        <f>IF(Table1[[#This Row],[KODE]]="","",Table1[[#This Row],[KODE]])</f>
        <v>MAP-IM268</v>
      </c>
      <c r="M1706" t="str">
        <f>IF(Table1[[#This Row],[QTY]]=0,"",CONCATENATE(Table1[[#This Row],[QTY]]," ",Table1[[#This Row],[STN]]))</f>
        <v>1500 PCS</v>
      </c>
      <c r="N1706" t="str">
        <f>Table1[[#This Row],[SUPPLIER]]</f>
        <v>IMPORT D6</v>
      </c>
      <c r="O1706" t="str">
        <f>Table1[[#This Row],[KATEGORI]]</f>
        <v>IMPORT</v>
      </c>
    </row>
    <row r="1707" spans="1:15" ht="15.75" hidden="1" customHeight="1" x14ac:dyDescent="0.25">
      <c r="A1707">
        <v>3081</v>
      </c>
      <c r="B1707" t="s">
        <v>7062</v>
      </c>
      <c r="C1707" t="s">
        <v>6692</v>
      </c>
      <c r="D1707" t="s">
        <v>81</v>
      </c>
      <c r="E1707">
        <v>1500</v>
      </c>
      <c r="F1707" t="s">
        <v>11</v>
      </c>
      <c r="G1707" t="s">
        <v>12</v>
      </c>
      <c r="H1707" t="s">
        <v>6590</v>
      </c>
      <c r="I1707">
        <v>1</v>
      </c>
      <c r="J1707" t="str">
        <f>PROPER(Table1[[#This Row],[NAMA]])</f>
        <v>Map Kancing Bf-19 Oranye</v>
      </c>
      <c r="K1707">
        <f>Table1[[#This Row],[STOCK]]</f>
        <v>1</v>
      </c>
      <c r="L1707" t="str">
        <f>IF(Table1[[#This Row],[KODE]]="","",Table1[[#This Row],[KODE]])</f>
        <v>MAP-IM270</v>
      </c>
      <c r="M1707" t="str">
        <f>IF(Table1[[#This Row],[QTY]]=0,"",CONCATENATE(Table1[[#This Row],[QTY]]," ",Table1[[#This Row],[STN]]))</f>
        <v>1500 PCS</v>
      </c>
      <c r="N1707" t="str">
        <f>Table1[[#This Row],[SUPPLIER]]</f>
        <v>IMPORT D6</v>
      </c>
      <c r="O1707" t="str">
        <f>Table1[[#This Row],[KATEGORI]]</f>
        <v>IMPORT</v>
      </c>
    </row>
    <row r="1708" spans="1:15" ht="15.75" hidden="1" customHeight="1" x14ac:dyDescent="0.25">
      <c r="A1708">
        <v>3082</v>
      </c>
      <c r="B1708" t="s">
        <v>7063</v>
      </c>
      <c r="C1708" t="s">
        <v>6693</v>
      </c>
      <c r="D1708" t="s">
        <v>81</v>
      </c>
      <c r="E1708">
        <v>1500</v>
      </c>
      <c r="F1708" t="s">
        <v>11</v>
      </c>
      <c r="G1708" t="s">
        <v>12</v>
      </c>
      <c r="H1708" t="s">
        <v>6590</v>
      </c>
      <c r="I1708">
        <v>8</v>
      </c>
      <c r="J1708" t="str">
        <f>PROPER(Table1[[#This Row],[NAMA]])</f>
        <v>Map Kancing Bf-19 Putih</v>
      </c>
      <c r="K1708">
        <f>Table1[[#This Row],[STOCK]]</f>
        <v>8</v>
      </c>
      <c r="L1708" t="str">
        <f>IF(Table1[[#This Row],[KODE]]="","",Table1[[#This Row],[KODE]])</f>
        <v>MAP-IM264</v>
      </c>
      <c r="M1708" t="str">
        <f>IF(Table1[[#This Row],[QTY]]=0,"",CONCATENATE(Table1[[#This Row],[QTY]]," ",Table1[[#This Row],[STN]]))</f>
        <v>1500 PCS</v>
      </c>
      <c r="N1708" t="str">
        <f>Table1[[#This Row],[SUPPLIER]]</f>
        <v>IMPORT D6</v>
      </c>
      <c r="O1708" t="str">
        <f>Table1[[#This Row],[KATEGORI]]</f>
        <v>IMPORT</v>
      </c>
    </row>
    <row r="1709" spans="1:15" ht="15.75" hidden="1" customHeight="1" x14ac:dyDescent="0.25">
      <c r="A1709">
        <v>3083</v>
      </c>
      <c r="B1709" t="s">
        <v>7064</v>
      </c>
      <c r="C1709" t="s">
        <v>1315</v>
      </c>
      <c r="D1709" t="s">
        <v>7</v>
      </c>
      <c r="E1709">
        <v>100</v>
      </c>
      <c r="F1709" t="s">
        <v>8</v>
      </c>
      <c r="G1709" t="s">
        <v>9</v>
      </c>
      <c r="H1709" t="s">
        <v>6590</v>
      </c>
      <c r="I1709">
        <v>14</v>
      </c>
      <c r="J1709" t="str">
        <f>PROPER(Table1[[#This Row],[NAMA]])</f>
        <v>Map Kancing Fancy M07</v>
      </c>
      <c r="K1709">
        <f>Table1[[#This Row],[STOCK]]</f>
        <v>14</v>
      </c>
      <c r="L1709" t="str">
        <f>IF(Table1[[#This Row],[KODE]]="","",Table1[[#This Row],[KODE]])</f>
        <v>MAP-NB61</v>
      </c>
      <c r="M1709" t="str">
        <f>IF(Table1[[#This Row],[QTY]]=0,"",CONCATENATE(Table1[[#This Row],[QTY]]," ",Table1[[#This Row],[STN]]))</f>
        <v>100 LSN</v>
      </c>
      <c r="N1709" t="str">
        <f>Table1[[#This Row],[SUPPLIER]]</f>
        <v/>
      </c>
      <c r="O1709" t="str">
        <f>Table1[[#This Row],[KATEGORI]]</f>
        <v>GLOBAL</v>
      </c>
    </row>
    <row r="1710" spans="1:15" ht="15.75" hidden="1" customHeight="1" x14ac:dyDescent="0.25">
      <c r="A1710">
        <v>3084</v>
      </c>
      <c r="B1710" t="s">
        <v>7065</v>
      </c>
      <c r="C1710" t="s">
        <v>6694</v>
      </c>
      <c r="D1710" t="s">
        <v>7</v>
      </c>
      <c r="E1710">
        <v>480</v>
      </c>
      <c r="F1710" t="s">
        <v>11</v>
      </c>
      <c r="G1710" t="s">
        <v>9</v>
      </c>
      <c r="H1710" t="s">
        <v>6590</v>
      </c>
      <c r="I1710">
        <v>3</v>
      </c>
      <c r="J1710" t="str">
        <f>PROPER(Table1[[#This Row],[NAMA]])</f>
        <v>Map Kancing Hiltop F 001</v>
      </c>
      <c r="K1710">
        <f>Table1[[#This Row],[STOCK]]</f>
        <v>3</v>
      </c>
      <c r="L1710" t="str">
        <f>IF(Table1[[#This Row],[KODE]]="","",Table1[[#This Row],[KODE]])</f>
        <v>MAP-NB48</v>
      </c>
      <c r="M1710" t="str">
        <f>IF(Table1[[#This Row],[QTY]]=0,"",CONCATENATE(Table1[[#This Row],[QTY]]," ",Table1[[#This Row],[STN]]))</f>
        <v>480 PCS</v>
      </c>
      <c r="N1710" t="str">
        <f>Table1[[#This Row],[SUPPLIER]]</f>
        <v/>
      </c>
      <c r="O1710" t="str">
        <f>Table1[[#This Row],[KATEGORI]]</f>
        <v>GLOBAL</v>
      </c>
    </row>
    <row r="1711" spans="1:15" ht="15.75" hidden="1" customHeight="1" x14ac:dyDescent="0.25">
      <c r="A1711">
        <v>3085</v>
      </c>
      <c r="B1711" t="s">
        <v>7066</v>
      </c>
      <c r="C1711" t="s">
        <v>6695</v>
      </c>
      <c r="D1711" t="s">
        <v>7</v>
      </c>
      <c r="E1711">
        <v>60</v>
      </c>
      <c r="F1711" t="s">
        <v>8</v>
      </c>
      <c r="G1711" t="s">
        <v>9</v>
      </c>
      <c r="H1711" t="s">
        <v>6590</v>
      </c>
      <c r="I1711">
        <v>1</v>
      </c>
      <c r="J1711" t="str">
        <f>PROPER(Table1[[#This Row],[NAMA]])</f>
        <v>Map Kancing Joss 881</v>
      </c>
      <c r="K1711">
        <f>Table1[[#This Row],[STOCK]]</f>
        <v>1</v>
      </c>
      <c r="L1711" t="str">
        <f>IF(Table1[[#This Row],[KODE]]="","",Table1[[#This Row],[KODE]])</f>
        <v>MAP-NB191</v>
      </c>
      <c r="M1711" t="str">
        <f>IF(Table1[[#This Row],[QTY]]=0,"",CONCATENATE(Table1[[#This Row],[QTY]]," ",Table1[[#This Row],[STN]]))</f>
        <v>60 LSN</v>
      </c>
      <c r="N1711" t="str">
        <f>Table1[[#This Row],[SUPPLIER]]</f>
        <v/>
      </c>
      <c r="O1711" t="str">
        <f>Table1[[#This Row],[KATEGORI]]</f>
        <v>GLOBAL</v>
      </c>
    </row>
    <row r="1712" spans="1:15" ht="15.75" hidden="1" customHeight="1" x14ac:dyDescent="0.25">
      <c r="A1712">
        <v>3093</v>
      </c>
      <c r="B1712" t="s">
        <v>7067</v>
      </c>
      <c r="C1712" t="s">
        <v>6696</v>
      </c>
      <c r="D1712" t="s">
        <v>7</v>
      </c>
      <c r="E1712">
        <v>50</v>
      </c>
      <c r="F1712" t="s">
        <v>8</v>
      </c>
      <c r="G1712" t="s">
        <v>9</v>
      </c>
      <c r="H1712" t="s">
        <v>6590</v>
      </c>
      <c r="I1712">
        <v>22</v>
      </c>
      <c r="J1712" t="str">
        <f>PROPER(Table1[[#This Row],[NAMA]])</f>
        <v>Map Kancing Vanco Fc 519 Biru Muda</v>
      </c>
      <c r="K1712">
        <f>Table1[[#This Row],[STOCK]]</f>
        <v>22</v>
      </c>
      <c r="L1712" t="str">
        <f>IF(Table1[[#This Row],[KODE]]="","",Table1[[#This Row],[KODE]])</f>
        <v>MAP-VN62</v>
      </c>
      <c r="M1712" t="str">
        <f>IF(Table1[[#This Row],[QTY]]=0,"",CONCATENATE(Table1[[#This Row],[QTY]]," ",Table1[[#This Row],[STN]]))</f>
        <v>50 LSN</v>
      </c>
      <c r="N1712" t="str">
        <f>Table1[[#This Row],[SUPPLIER]]</f>
        <v/>
      </c>
      <c r="O1712" t="str">
        <f>Table1[[#This Row],[KATEGORI]]</f>
        <v>GLOBAL</v>
      </c>
    </row>
    <row r="1713" spans="1:15" ht="15.75" hidden="1" customHeight="1" x14ac:dyDescent="0.25">
      <c r="A1713">
        <v>3094</v>
      </c>
      <c r="B1713" t="s">
        <v>7068</v>
      </c>
      <c r="C1713" t="s">
        <v>6697</v>
      </c>
      <c r="D1713" t="s">
        <v>7</v>
      </c>
      <c r="E1713">
        <v>50</v>
      </c>
      <c r="F1713" t="s">
        <v>8</v>
      </c>
      <c r="G1713" t="s">
        <v>9</v>
      </c>
      <c r="H1713" t="s">
        <v>6590</v>
      </c>
      <c r="I1713">
        <v>17</v>
      </c>
      <c r="J1713" t="str">
        <f>PROPER(Table1[[#This Row],[NAMA]])</f>
        <v>Map Kancing Vanco Fc 519 Hijau</v>
      </c>
      <c r="K1713">
        <f>Table1[[#This Row],[STOCK]]</f>
        <v>17</v>
      </c>
      <c r="L1713" t="str">
        <f>IF(Table1[[#This Row],[KODE]]="","",Table1[[#This Row],[KODE]])</f>
        <v>MAP-VN63</v>
      </c>
      <c r="M1713" t="str">
        <f>IF(Table1[[#This Row],[QTY]]=0,"",CONCATENATE(Table1[[#This Row],[QTY]]," ",Table1[[#This Row],[STN]]))</f>
        <v>50 LSN</v>
      </c>
      <c r="N1713" t="str">
        <f>Table1[[#This Row],[SUPPLIER]]</f>
        <v/>
      </c>
      <c r="O1713" t="str">
        <f>Table1[[#This Row],[KATEGORI]]</f>
        <v>GLOBAL</v>
      </c>
    </row>
    <row r="1714" spans="1:15" ht="15.75" hidden="1" customHeight="1" x14ac:dyDescent="0.25">
      <c r="A1714">
        <v>3095</v>
      </c>
      <c r="B1714" t="s">
        <v>7069</v>
      </c>
      <c r="C1714" t="s">
        <v>6698</v>
      </c>
      <c r="D1714" t="s">
        <v>7</v>
      </c>
      <c r="E1714">
        <v>50</v>
      </c>
      <c r="F1714" t="s">
        <v>8</v>
      </c>
      <c r="G1714" t="s">
        <v>9</v>
      </c>
      <c r="H1714" t="s">
        <v>6590</v>
      </c>
      <c r="I1714">
        <v>11</v>
      </c>
      <c r="J1714" t="str">
        <f>PROPER(Table1[[#This Row],[NAMA]])</f>
        <v>Map Kancing Vanco Fc 519 Kuning</v>
      </c>
      <c r="K1714">
        <f>Table1[[#This Row],[STOCK]]</f>
        <v>11</v>
      </c>
      <c r="L1714" t="str">
        <f>IF(Table1[[#This Row],[KODE]]="","",Table1[[#This Row],[KODE]])</f>
        <v>MAP-VN64</v>
      </c>
      <c r="M1714" t="str">
        <f>IF(Table1[[#This Row],[QTY]]=0,"",CONCATENATE(Table1[[#This Row],[QTY]]," ",Table1[[#This Row],[STN]]))</f>
        <v>50 LSN</v>
      </c>
      <c r="N1714" t="str">
        <f>Table1[[#This Row],[SUPPLIER]]</f>
        <v/>
      </c>
      <c r="O1714" t="str">
        <f>Table1[[#This Row],[KATEGORI]]</f>
        <v>GLOBAL</v>
      </c>
    </row>
    <row r="1715" spans="1:15" ht="15.75" hidden="1" customHeight="1" x14ac:dyDescent="0.25">
      <c r="A1715">
        <v>3096</v>
      </c>
      <c r="B1715" t="s">
        <v>7070</v>
      </c>
      <c r="C1715" t="s">
        <v>6699</v>
      </c>
      <c r="D1715" t="s">
        <v>7</v>
      </c>
      <c r="E1715">
        <v>50</v>
      </c>
      <c r="F1715" t="s">
        <v>8</v>
      </c>
      <c r="G1715" t="s">
        <v>9</v>
      </c>
      <c r="H1715" t="s">
        <v>6590</v>
      </c>
      <c r="I1715">
        <v>8</v>
      </c>
      <c r="J1715" t="str">
        <f>PROPER(Table1[[#This Row],[NAMA]])</f>
        <v>Map Kancing Vanco Fc 519 Merah</v>
      </c>
      <c r="K1715">
        <f>Table1[[#This Row],[STOCK]]</f>
        <v>8</v>
      </c>
      <c r="L1715" t="str">
        <f>IF(Table1[[#This Row],[KODE]]="","",Table1[[#This Row],[KODE]])</f>
        <v>MAP-VN65</v>
      </c>
      <c r="M1715" t="str">
        <f>IF(Table1[[#This Row],[QTY]]=0,"",CONCATENATE(Table1[[#This Row],[QTY]]," ",Table1[[#This Row],[STN]]))</f>
        <v>50 LSN</v>
      </c>
      <c r="N1715" t="str">
        <f>Table1[[#This Row],[SUPPLIER]]</f>
        <v/>
      </c>
      <c r="O1715" t="str">
        <f>Table1[[#This Row],[KATEGORI]]</f>
        <v>GLOBAL</v>
      </c>
    </row>
    <row r="1716" spans="1:15" ht="15.75" hidden="1" customHeight="1" x14ac:dyDescent="0.25">
      <c r="A1716">
        <v>3097</v>
      </c>
      <c r="B1716" t="s">
        <v>7071</v>
      </c>
      <c r="C1716" t="s">
        <v>6700</v>
      </c>
      <c r="D1716" t="s">
        <v>7</v>
      </c>
      <c r="E1716">
        <v>50</v>
      </c>
      <c r="F1716" t="s">
        <v>8</v>
      </c>
      <c r="G1716" t="s">
        <v>9</v>
      </c>
      <c r="H1716" t="s">
        <v>6590</v>
      </c>
      <c r="I1716">
        <v>1</v>
      </c>
      <c r="J1716" t="str">
        <f>PROPER(Table1[[#This Row],[NAMA]])</f>
        <v>Map Kancing Vanco Fc 519 Orange</v>
      </c>
      <c r="K1716">
        <f>Table1[[#This Row],[STOCK]]</f>
        <v>1</v>
      </c>
      <c r="L1716" t="str">
        <f>IF(Table1[[#This Row],[KODE]]="","",Table1[[#This Row],[KODE]])</f>
        <v>MAP-VN66</v>
      </c>
      <c r="M1716" t="str">
        <f>IF(Table1[[#This Row],[QTY]]=0,"",CONCATENATE(Table1[[#This Row],[QTY]]," ",Table1[[#This Row],[STN]]))</f>
        <v>50 LSN</v>
      </c>
      <c r="N1716" t="str">
        <f>Table1[[#This Row],[SUPPLIER]]</f>
        <v/>
      </c>
      <c r="O1716" t="str">
        <f>Table1[[#This Row],[KATEGORI]]</f>
        <v>GLOBAL</v>
      </c>
    </row>
    <row r="1717" spans="1:15" ht="15.75" hidden="1" customHeight="1" x14ac:dyDescent="0.25">
      <c r="A1717">
        <v>3098</v>
      </c>
      <c r="B1717" t="s">
        <v>7072</v>
      </c>
      <c r="C1717" t="s">
        <v>6701</v>
      </c>
      <c r="D1717" t="s">
        <v>7</v>
      </c>
      <c r="E1717">
        <v>60</v>
      </c>
      <c r="F1717" t="s">
        <v>8</v>
      </c>
      <c r="G1717" t="s">
        <v>9</v>
      </c>
      <c r="H1717" t="s">
        <v>6590</v>
      </c>
      <c r="I1717">
        <v>13</v>
      </c>
      <c r="J1717" t="str">
        <f>PROPER(Table1[[#This Row],[NAMA]])</f>
        <v>Map L Sika Ac-105  Biru</v>
      </c>
      <c r="K1717">
        <f>Table1[[#This Row],[STOCK]]</f>
        <v>13</v>
      </c>
      <c r="L1717" t="str">
        <f>IF(Table1[[#This Row],[KODE]]="","",Table1[[#This Row],[KODE]])</f>
        <v>MAP-SK80</v>
      </c>
      <c r="M1717" t="str">
        <f>IF(Table1[[#This Row],[QTY]]=0,"",CONCATENATE(Table1[[#This Row],[QTY]]," ",Table1[[#This Row],[STN]]))</f>
        <v>60 LSN</v>
      </c>
      <c r="N1717" t="str">
        <f>Table1[[#This Row],[SUPPLIER]]</f>
        <v/>
      </c>
      <c r="O1717" t="str">
        <f>Table1[[#This Row],[KATEGORI]]</f>
        <v>GLOBAL</v>
      </c>
    </row>
    <row r="1718" spans="1:15" ht="15.75" hidden="1" customHeight="1" x14ac:dyDescent="0.25">
      <c r="A1718">
        <v>3099</v>
      </c>
      <c r="B1718" t="s">
        <v>7073</v>
      </c>
      <c r="C1718" t="s">
        <v>6702</v>
      </c>
      <c r="D1718" t="s">
        <v>7</v>
      </c>
      <c r="E1718">
        <v>60</v>
      </c>
      <c r="F1718" t="s">
        <v>8</v>
      </c>
      <c r="G1718" t="s">
        <v>9</v>
      </c>
      <c r="H1718" t="s">
        <v>6590</v>
      </c>
      <c r="I1718">
        <v>15</v>
      </c>
      <c r="J1718" t="str">
        <f>PROPER(Table1[[#This Row],[NAMA]])</f>
        <v>Map L Sika Ac-105 Hijau</v>
      </c>
      <c r="K1718">
        <f>Table1[[#This Row],[STOCK]]</f>
        <v>15</v>
      </c>
      <c r="L1718" t="str">
        <f>IF(Table1[[#This Row],[KODE]]="","",Table1[[#This Row],[KODE]])</f>
        <v>MAP-SK81</v>
      </c>
      <c r="M1718" t="str">
        <f>IF(Table1[[#This Row],[QTY]]=0,"",CONCATENATE(Table1[[#This Row],[QTY]]," ",Table1[[#This Row],[STN]]))</f>
        <v>60 LSN</v>
      </c>
      <c r="N1718" t="str">
        <f>Table1[[#This Row],[SUPPLIER]]</f>
        <v/>
      </c>
      <c r="O1718" t="str">
        <f>Table1[[#This Row],[KATEGORI]]</f>
        <v>GLOBAL</v>
      </c>
    </row>
    <row r="1719" spans="1:15" ht="15.75" hidden="1" customHeight="1" x14ac:dyDescent="0.25">
      <c r="A1719">
        <v>3100</v>
      </c>
      <c r="B1719" t="s">
        <v>7074</v>
      </c>
      <c r="C1719" t="s">
        <v>6703</v>
      </c>
      <c r="D1719" t="s">
        <v>7</v>
      </c>
      <c r="E1719">
        <v>60</v>
      </c>
      <c r="F1719" t="s">
        <v>8</v>
      </c>
      <c r="G1719" t="s">
        <v>9</v>
      </c>
      <c r="H1719" t="s">
        <v>6590</v>
      </c>
      <c r="I1719">
        <v>20</v>
      </c>
      <c r="J1719" t="str">
        <f>PROPER(Table1[[#This Row],[NAMA]])</f>
        <v>Map L Sika Ac-105 Kuning</v>
      </c>
      <c r="K1719">
        <f>Table1[[#This Row],[STOCK]]</f>
        <v>20</v>
      </c>
      <c r="L1719" t="str">
        <f>IF(Table1[[#This Row],[KODE]]="","",Table1[[#This Row],[KODE]])</f>
        <v>MAP-SK82</v>
      </c>
      <c r="M1719" t="str">
        <f>IF(Table1[[#This Row],[QTY]]=0,"",CONCATENATE(Table1[[#This Row],[QTY]]," ",Table1[[#This Row],[STN]]))</f>
        <v>60 LSN</v>
      </c>
      <c r="N1719" t="str">
        <f>Table1[[#This Row],[SUPPLIER]]</f>
        <v/>
      </c>
      <c r="O1719" t="str">
        <f>Table1[[#This Row],[KATEGORI]]</f>
        <v>GLOBAL</v>
      </c>
    </row>
    <row r="1720" spans="1:15" ht="15.75" hidden="1" customHeight="1" x14ac:dyDescent="0.25">
      <c r="A1720">
        <v>3101</v>
      </c>
      <c r="B1720" t="s">
        <v>7075</v>
      </c>
      <c r="C1720" t="s">
        <v>6704</v>
      </c>
      <c r="D1720" t="s">
        <v>7</v>
      </c>
      <c r="E1720">
        <v>60</v>
      </c>
      <c r="F1720" t="s">
        <v>8</v>
      </c>
      <c r="G1720" t="s">
        <v>9</v>
      </c>
      <c r="H1720" t="s">
        <v>6590</v>
      </c>
      <c r="I1720">
        <v>24</v>
      </c>
      <c r="J1720" t="str">
        <f>PROPER(Table1[[#This Row],[NAMA]])</f>
        <v>Map L Sika Ac-105 Merah</v>
      </c>
      <c r="K1720">
        <f>Table1[[#This Row],[STOCK]]</f>
        <v>24</v>
      </c>
      <c r="L1720" t="str">
        <f>IF(Table1[[#This Row],[KODE]]="","",Table1[[#This Row],[KODE]])</f>
        <v>MAP-SK83</v>
      </c>
      <c r="M1720" t="str">
        <f>IF(Table1[[#This Row],[QTY]]=0,"",CONCATENATE(Table1[[#This Row],[QTY]]," ",Table1[[#This Row],[STN]]))</f>
        <v>60 LSN</v>
      </c>
      <c r="N1720" t="str">
        <f>Table1[[#This Row],[SUPPLIER]]</f>
        <v/>
      </c>
      <c r="O1720" t="str">
        <f>Table1[[#This Row],[KATEGORI]]</f>
        <v>GLOBAL</v>
      </c>
    </row>
    <row r="1721" spans="1:15" ht="15.75" hidden="1" customHeight="1" x14ac:dyDescent="0.25">
      <c r="A1721">
        <v>3102</v>
      </c>
      <c r="B1721" t="s">
        <v>7076</v>
      </c>
      <c r="C1721" t="s">
        <v>6705</v>
      </c>
      <c r="D1721" t="s">
        <v>7</v>
      </c>
      <c r="E1721">
        <v>60</v>
      </c>
      <c r="F1721" t="s">
        <v>8</v>
      </c>
      <c r="G1721" t="s">
        <v>9</v>
      </c>
      <c r="H1721" t="s">
        <v>6590</v>
      </c>
      <c r="I1721">
        <v>163</v>
      </c>
      <c r="J1721" t="str">
        <f>PROPER(Table1[[#This Row],[NAMA]])</f>
        <v>Map L Sika Ac-105 Putih</v>
      </c>
      <c r="K1721">
        <f>Table1[[#This Row],[STOCK]]</f>
        <v>163</v>
      </c>
      <c r="L1721" t="str">
        <f>IF(Table1[[#This Row],[KODE]]="","",Table1[[#This Row],[KODE]])</f>
        <v>MAP-SK84</v>
      </c>
      <c r="M1721" t="str">
        <f>IF(Table1[[#This Row],[QTY]]=0,"",CONCATENATE(Table1[[#This Row],[QTY]]," ",Table1[[#This Row],[STN]]))</f>
        <v>60 LSN</v>
      </c>
      <c r="N1721" t="str">
        <f>Table1[[#This Row],[SUPPLIER]]</f>
        <v/>
      </c>
      <c r="O1721" t="str">
        <f>Table1[[#This Row],[KATEGORI]]</f>
        <v>GLOBAL</v>
      </c>
    </row>
    <row r="1722" spans="1:15" ht="15.75" hidden="1" customHeight="1" x14ac:dyDescent="0.25">
      <c r="A1722">
        <v>3105</v>
      </c>
      <c r="B1722" t="s">
        <v>7077</v>
      </c>
      <c r="C1722" t="s">
        <v>6366</v>
      </c>
      <c r="D1722" t="s">
        <v>7</v>
      </c>
      <c r="E1722">
        <v>40</v>
      </c>
      <c r="F1722" t="s">
        <v>8</v>
      </c>
      <c r="G1722" t="s">
        <v>9</v>
      </c>
      <c r="H1722" t="s">
        <v>6590</v>
      </c>
      <c r="I1722">
        <v>3</v>
      </c>
      <c r="J1722" t="str">
        <f>PROPER(Table1[[#This Row],[NAMA]])</f>
        <v>Map Microtop Be 55</v>
      </c>
      <c r="K1722">
        <f>Table1[[#This Row],[STOCK]]</f>
        <v>3</v>
      </c>
      <c r="L1722" t="str">
        <f>IF(Table1[[#This Row],[KODE]]="","",Table1[[#This Row],[KODE]])</f>
        <v>MAP-MC205</v>
      </c>
      <c r="M1722" t="str">
        <f>IF(Table1[[#This Row],[QTY]]=0,"",CONCATENATE(Table1[[#This Row],[QTY]]," ",Table1[[#This Row],[STN]]))</f>
        <v>40 LSN</v>
      </c>
      <c r="N1722" t="str">
        <f>Table1[[#This Row],[SUPPLIER]]</f>
        <v/>
      </c>
      <c r="O1722" t="str">
        <f>Table1[[#This Row],[KATEGORI]]</f>
        <v>GLOBAL</v>
      </c>
    </row>
    <row r="1723" spans="1:15" ht="15.75" hidden="1" customHeight="1" x14ac:dyDescent="0.25">
      <c r="A1723">
        <v>3106</v>
      </c>
      <c r="B1723" t="s">
        <v>7078</v>
      </c>
      <c r="C1723" t="s">
        <v>6706</v>
      </c>
      <c r="D1723" t="s">
        <v>7</v>
      </c>
      <c r="E1723">
        <v>600</v>
      </c>
      <c r="F1723" t="s">
        <v>11</v>
      </c>
      <c r="G1723" t="s">
        <v>9</v>
      </c>
      <c r="H1723" t="s">
        <v>6590</v>
      </c>
      <c r="I1723">
        <v>6</v>
      </c>
      <c r="J1723" t="str">
        <f>PROPER(Table1[[#This Row],[NAMA]])</f>
        <v>Map Microtop Bm 53</v>
      </c>
      <c r="K1723">
        <f>Table1[[#This Row],[STOCK]]</f>
        <v>6</v>
      </c>
      <c r="L1723" t="str">
        <f>IF(Table1[[#This Row],[KODE]]="","",Table1[[#This Row],[KODE]])</f>
        <v>MAP-MC129</v>
      </c>
      <c r="M1723" t="str">
        <f>IF(Table1[[#This Row],[QTY]]=0,"",CONCATENATE(Table1[[#This Row],[QTY]]," ",Table1[[#This Row],[STN]]))</f>
        <v>600 PCS</v>
      </c>
      <c r="N1723" t="str">
        <f>Table1[[#This Row],[SUPPLIER]]</f>
        <v/>
      </c>
      <c r="O1723" t="str">
        <f>Table1[[#This Row],[KATEGORI]]</f>
        <v>GLOBAL</v>
      </c>
    </row>
    <row r="1724" spans="1:15" ht="15.75" hidden="1" customHeight="1" x14ac:dyDescent="0.25">
      <c r="A1724">
        <v>3109</v>
      </c>
      <c r="B1724" t="s">
        <v>7079</v>
      </c>
      <c r="C1724" t="s">
        <v>6707</v>
      </c>
      <c r="D1724" t="s">
        <v>7</v>
      </c>
      <c r="E1724">
        <v>360</v>
      </c>
      <c r="F1724" t="s">
        <v>11</v>
      </c>
      <c r="G1724" t="s">
        <v>9</v>
      </c>
      <c r="H1724" t="s">
        <v>6590</v>
      </c>
      <c r="I1724">
        <v>1</v>
      </c>
      <c r="J1724" t="str">
        <f>PROPER(Table1[[#This Row],[NAMA]])</f>
        <v>Map Microtop Cf 56</v>
      </c>
      <c r="K1724">
        <f>Table1[[#This Row],[STOCK]]</f>
        <v>1</v>
      </c>
      <c r="L1724" t="str">
        <f>IF(Table1[[#This Row],[KODE]]="","",Table1[[#This Row],[KODE]])</f>
        <v>MAP-MC132</v>
      </c>
      <c r="M1724" t="str">
        <f>IF(Table1[[#This Row],[QTY]]=0,"",CONCATENATE(Table1[[#This Row],[QTY]]," ",Table1[[#This Row],[STN]]))</f>
        <v>360 PCS</v>
      </c>
      <c r="N1724" t="str">
        <f>Table1[[#This Row],[SUPPLIER]]</f>
        <v/>
      </c>
      <c r="O1724" t="str">
        <f>Table1[[#This Row],[KATEGORI]]</f>
        <v>GLOBAL</v>
      </c>
    </row>
    <row r="1725" spans="1:15" ht="15.75" hidden="1" customHeight="1" x14ac:dyDescent="0.25">
      <c r="A1725">
        <v>3110</v>
      </c>
      <c r="B1725" t="s">
        <v>7080</v>
      </c>
      <c r="C1725" t="s">
        <v>6708</v>
      </c>
      <c r="D1725" t="s">
        <v>7</v>
      </c>
      <c r="E1725">
        <v>80</v>
      </c>
      <c r="F1725" t="s">
        <v>8</v>
      </c>
      <c r="G1725" t="s">
        <v>9</v>
      </c>
      <c r="H1725" t="s">
        <v>6590</v>
      </c>
      <c r="I1725">
        <v>2</v>
      </c>
      <c r="J1725" t="str">
        <f>PROPER(Table1[[#This Row],[NAMA]])</f>
        <v>Map Microtop Data F 54 A5</v>
      </c>
      <c r="K1725">
        <f>Table1[[#This Row],[STOCK]]</f>
        <v>2</v>
      </c>
      <c r="L1725" t="str">
        <f>IF(Table1[[#This Row],[KODE]]="","",Table1[[#This Row],[KODE]])</f>
        <v>MAP-MC154</v>
      </c>
      <c r="M1725" t="str">
        <f>IF(Table1[[#This Row],[QTY]]=0,"",CONCATENATE(Table1[[#This Row],[QTY]]," ",Table1[[#This Row],[STN]]))</f>
        <v>80 LSN</v>
      </c>
      <c r="N1725" t="str">
        <f>Table1[[#This Row],[SUPPLIER]]</f>
        <v/>
      </c>
      <c r="O1725" t="str">
        <f>Table1[[#This Row],[KATEGORI]]</f>
        <v>GLOBAL</v>
      </c>
    </row>
    <row r="1726" spans="1:15" ht="15.75" hidden="1" customHeight="1" x14ac:dyDescent="0.25">
      <c r="A1726">
        <v>3112</v>
      </c>
      <c r="B1726" t="s">
        <v>7081</v>
      </c>
      <c r="C1726" t="s">
        <v>6709</v>
      </c>
      <c r="D1726" t="s">
        <v>7</v>
      </c>
      <c r="E1726">
        <v>80</v>
      </c>
      <c r="F1726" t="s">
        <v>8</v>
      </c>
      <c r="G1726" t="s">
        <v>9</v>
      </c>
      <c r="H1726" t="s">
        <v>6590</v>
      </c>
      <c r="I1726">
        <v>3</v>
      </c>
      <c r="J1726" t="str">
        <f>PROPER(Table1[[#This Row],[NAMA]])</f>
        <v>Map Res Vz A5 / V2 A5</v>
      </c>
      <c r="K1726">
        <f>Table1[[#This Row],[STOCK]]</f>
        <v>3</v>
      </c>
      <c r="L1726" t="str">
        <f>IF(Table1[[#This Row],[KODE]]="","",Table1[[#This Row],[KODE]])</f>
        <v>MAP-NB21</v>
      </c>
      <c r="M1726" t="str">
        <f>IF(Table1[[#This Row],[QTY]]=0,"",CONCATENATE(Table1[[#This Row],[QTY]]," ",Table1[[#This Row],[STN]]))</f>
        <v>80 LSN</v>
      </c>
      <c r="N1726" t="str">
        <f>Table1[[#This Row],[SUPPLIER]]</f>
        <v/>
      </c>
      <c r="O1726" t="str">
        <f>Table1[[#This Row],[KATEGORI]]</f>
        <v>GLOBAL</v>
      </c>
    </row>
    <row r="1727" spans="1:15" ht="15.75" hidden="1" customHeight="1" x14ac:dyDescent="0.25">
      <c r="A1727">
        <v>3113</v>
      </c>
      <c r="B1727" t="s">
        <v>7082</v>
      </c>
      <c r="C1727" t="s">
        <v>6710</v>
      </c>
      <c r="D1727" t="s">
        <v>7</v>
      </c>
      <c r="E1727">
        <v>100</v>
      </c>
      <c r="F1727" t="s">
        <v>8</v>
      </c>
      <c r="G1727" t="s">
        <v>9</v>
      </c>
      <c r="H1727" t="s">
        <v>6590</v>
      </c>
      <c r="I1727">
        <v>3</v>
      </c>
      <c r="J1727" t="str">
        <f>PROPER(Table1[[#This Row],[NAMA]])</f>
        <v>Map Res Vz A6 / V2 A6</v>
      </c>
      <c r="K1727">
        <f>Table1[[#This Row],[STOCK]]</f>
        <v>3</v>
      </c>
      <c r="L1727" t="str">
        <f>IF(Table1[[#This Row],[KODE]]="","",Table1[[#This Row],[KODE]])</f>
        <v>MAP-NB20</v>
      </c>
      <c r="M1727" t="str">
        <f>IF(Table1[[#This Row],[QTY]]=0,"",CONCATENATE(Table1[[#This Row],[QTY]]," ",Table1[[#This Row],[STN]]))</f>
        <v>100 LSN</v>
      </c>
      <c r="N1727" t="str">
        <f>Table1[[#This Row],[SUPPLIER]]</f>
        <v/>
      </c>
      <c r="O1727" t="str">
        <f>Table1[[#This Row],[KATEGORI]]</f>
        <v>GLOBAL</v>
      </c>
    </row>
    <row r="1728" spans="1:15" ht="15.75" hidden="1" customHeight="1" x14ac:dyDescent="0.25">
      <c r="A1728">
        <v>3114</v>
      </c>
      <c r="B1728" t="s">
        <v>7083</v>
      </c>
      <c r="C1728" t="s">
        <v>6711</v>
      </c>
      <c r="D1728" t="s">
        <v>7</v>
      </c>
      <c r="E1728">
        <v>60</v>
      </c>
      <c r="F1728" t="s">
        <v>8</v>
      </c>
      <c r="G1728" t="s">
        <v>9</v>
      </c>
      <c r="H1728" t="s">
        <v>6590</v>
      </c>
      <c r="I1728">
        <v>2</v>
      </c>
      <c r="J1728" t="str">
        <f>PROPER(Table1[[#This Row],[NAMA]])</f>
        <v>Map Res Vz B5 / V2 B5</v>
      </c>
      <c r="K1728">
        <f>Table1[[#This Row],[STOCK]]</f>
        <v>2</v>
      </c>
      <c r="L1728" t="str">
        <f>IF(Table1[[#This Row],[KODE]]="","",Table1[[#This Row],[KODE]])</f>
        <v>MAP-NB22</v>
      </c>
      <c r="M1728" t="str">
        <f>IF(Table1[[#This Row],[QTY]]=0,"",CONCATENATE(Table1[[#This Row],[QTY]]," ",Table1[[#This Row],[STN]]))</f>
        <v>60 LSN</v>
      </c>
      <c r="N1728" t="str">
        <f>Table1[[#This Row],[SUPPLIER]]</f>
        <v/>
      </c>
      <c r="O1728" t="str">
        <f>Table1[[#This Row],[KATEGORI]]</f>
        <v>GLOBAL</v>
      </c>
    </row>
    <row r="1729" spans="1:15" ht="15.75" hidden="1" customHeight="1" x14ac:dyDescent="0.25">
      <c r="A1729">
        <v>3116</v>
      </c>
      <c r="B1729" t="s">
        <v>7084</v>
      </c>
      <c r="C1729" t="s">
        <v>6712</v>
      </c>
      <c r="D1729" t="s">
        <v>7</v>
      </c>
      <c r="E1729">
        <v>120</v>
      </c>
      <c r="F1729" t="s">
        <v>8</v>
      </c>
      <c r="G1729" t="s">
        <v>9</v>
      </c>
      <c r="H1729" t="s">
        <v>6590</v>
      </c>
      <c r="I1729">
        <v>3</v>
      </c>
      <c r="J1729" t="str">
        <f>PROPER(Table1[[#This Row],[NAMA]])</f>
        <v>Map Sekolah Monokuroboo Ret  Ht-202</v>
      </c>
      <c r="K1729">
        <f>Table1[[#This Row],[STOCK]]</f>
        <v>3</v>
      </c>
      <c r="L1729" t="str">
        <f>IF(Table1[[#This Row],[KODE]]="","",Table1[[#This Row],[KODE]])</f>
        <v>MAP-NB93</v>
      </c>
      <c r="M1729" t="str">
        <f>IF(Table1[[#This Row],[QTY]]=0,"",CONCATENATE(Table1[[#This Row],[QTY]]," ",Table1[[#This Row],[STN]]))</f>
        <v>120 LSN</v>
      </c>
      <c r="N1729" t="str">
        <f>Table1[[#This Row],[SUPPLIER]]</f>
        <v/>
      </c>
      <c r="O1729" t="str">
        <f>Table1[[#This Row],[KATEGORI]]</f>
        <v>GLOBAL</v>
      </c>
    </row>
    <row r="1730" spans="1:15" ht="15.75" hidden="1" customHeight="1" x14ac:dyDescent="0.25">
      <c r="A1730">
        <v>3118</v>
      </c>
      <c r="B1730" t="s">
        <v>7085</v>
      </c>
      <c r="C1730" t="s">
        <v>1316</v>
      </c>
      <c r="D1730" t="s">
        <v>7</v>
      </c>
      <c r="E1730">
        <v>240</v>
      </c>
      <c r="F1730" t="s">
        <v>11</v>
      </c>
      <c r="G1730" t="s">
        <v>9</v>
      </c>
      <c r="H1730" t="s">
        <v>6590</v>
      </c>
      <c r="I1730">
        <v>13</v>
      </c>
      <c r="J1730" t="str">
        <f>PROPER(Table1[[#This Row],[NAMA]])</f>
        <v>Map Somssi 2010 C Mini</v>
      </c>
      <c r="K1730">
        <f>Table1[[#This Row],[STOCK]]</f>
        <v>13</v>
      </c>
      <c r="L1730" t="str">
        <f>IF(Table1[[#This Row],[KODE]]="","",Table1[[#This Row],[KODE]])</f>
        <v>MAP-SM95</v>
      </c>
      <c r="M1730" t="str">
        <f>IF(Table1[[#This Row],[QTY]]=0,"",CONCATENATE(Table1[[#This Row],[QTY]]," ",Table1[[#This Row],[STN]]))</f>
        <v>240 PCS</v>
      </c>
      <c r="N1730" t="str">
        <f>Table1[[#This Row],[SUPPLIER]]</f>
        <v/>
      </c>
      <c r="O1730" t="str">
        <f>Table1[[#This Row],[KATEGORI]]</f>
        <v>GLOBAL</v>
      </c>
    </row>
    <row r="1731" spans="1:15" ht="15.75" hidden="1" customHeight="1" x14ac:dyDescent="0.25">
      <c r="A1731">
        <v>3119</v>
      </c>
      <c r="B1731" t="s">
        <v>7086</v>
      </c>
      <c r="C1731" t="s">
        <v>1317</v>
      </c>
      <c r="D1731" t="s">
        <v>7</v>
      </c>
      <c r="E1731">
        <v>96</v>
      </c>
      <c r="F1731" t="s">
        <v>11</v>
      </c>
      <c r="G1731" t="s">
        <v>9</v>
      </c>
      <c r="H1731" t="s">
        <v>6590</v>
      </c>
      <c r="I1731">
        <v>23</v>
      </c>
      <c r="J1731" t="str">
        <f>PROPER(Table1[[#This Row],[NAMA]])</f>
        <v>Map Somssi Tali 2015/S (P/K/B/M/Hj/Pink)</v>
      </c>
      <c r="K1731">
        <f>Table1[[#This Row],[STOCK]]</f>
        <v>23</v>
      </c>
      <c r="L1731" t="str">
        <f>IF(Table1[[#This Row],[KODE]]="","",Table1[[#This Row],[KODE]])</f>
        <v>MAP-SM96</v>
      </c>
      <c r="M1731" t="str">
        <f>IF(Table1[[#This Row],[QTY]]=0,"",CONCATENATE(Table1[[#This Row],[QTY]]," ",Table1[[#This Row],[STN]]))</f>
        <v>96 PCS</v>
      </c>
      <c r="N1731" t="str">
        <f>Table1[[#This Row],[SUPPLIER]]</f>
        <v/>
      </c>
      <c r="O1731" t="str">
        <f>Table1[[#This Row],[KATEGORI]]</f>
        <v>GLOBAL</v>
      </c>
    </row>
    <row r="1732" spans="1:15" ht="15.75" hidden="1" customHeight="1" x14ac:dyDescent="0.25">
      <c r="A1732">
        <v>3120</v>
      </c>
      <c r="B1732" t="s">
        <v>7087</v>
      </c>
      <c r="C1732" t="s">
        <v>1318</v>
      </c>
      <c r="D1732" t="s">
        <v>7</v>
      </c>
      <c r="E1732">
        <v>160</v>
      </c>
      <c r="F1732" t="s">
        <v>11</v>
      </c>
      <c r="G1732" t="s">
        <v>9</v>
      </c>
      <c r="H1732" t="s">
        <v>6590</v>
      </c>
      <c r="I1732">
        <v>3</v>
      </c>
      <c r="J1732" t="str">
        <f>PROPER(Table1[[#This Row],[NAMA]])</f>
        <v>Map Tali A4 Warna Polos 4164</v>
      </c>
      <c r="K1732">
        <f>Table1[[#This Row],[STOCK]]</f>
        <v>3</v>
      </c>
      <c r="L1732" t="str">
        <f>IF(Table1[[#This Row],[KODE]]="","",Table1[[#This Row],[KODE]])</f>
        <v>MAP-NB97</v>
      </c>
      <c r="M1732" t="str">
        <f>IF(Table1[[#This Row],[QTY]]=0,"",CONCATENATE(Table1[[#This Row],[QTY]]," ",Table1[[#This Row],[STN]]))</f>
        <v>160 PCS</v>
      </c>
      <c r="N1732" t="str">
        <f>Table1[[#This Row],[SUPPLIER]]</f>
        <v/>
      </c>
      <c r="O1732" t="str">
        <f>Table1[[#This Row],[KATEGORI]]</f>
        <v>GLOBAL</v>
      </c>
    </row>
    <row r="1733" spans="1:15" ht="15.75" hidden="1" customHeight="1" x14ac:dyDescent="0.25">
      <c r="A1733">
        <v>3121</v>
      </c>
      <c r="B1733" t="s">
        <v>7088</v>
      </c>
      <c r="C1733" t="s">
        <v>6713</v>
      </c>
      <c r="D1733" t="s">
        <v>7</v>
      </c>
      <c r="E1733">
        <v>50</v>
      </c>
      <c r="F1733" t="s">
        <v>8</v>
      </c>
      <c r="G1733" t="s">
        <v>9</v>
      </c>
      <c r="H1733" t="s">
        <v>6590</v>
      </c>
      <c r="I1733">
        <v>7</v>
      </c>
      <c r="J1733" t="str">
        <f>PROPER(Table1[[#This Row],[NAMA]])</f>
        <v>Map Tali Sika Ac-06 Biru</v>
      </c>
      <c r="K1733">
        <f>Table1[[#This Row],[STOCK]]</f>
        <v>7</v>
      </c>
      <c r="L1733" t="str">
        <f>IF(Table1[[#This Row],[KODE]]="","",Table1[[#This Row],[KODE]])</f>
        <v>MAP-SK98</v>
      </c>
      <c r="M1733" t="str">
        <f>IF(Table1[[#This Row],[QTY]]=0,"",CONCATENATE(Table1[[#This Row],[QTY]]," ",Table1[[#This Row],[STN]]))</f>
        <v>50 LSN</v>
      </c>
      <c r="N1733" t="str">
        <f>Table1[[#This Row],[SUPPLIER]]</f>
        <v/>
      </c>
      <c r="O1733" t="str">
        <f>Table1[[#This Row],[KATEGORI]]</f>
        <v>GLOBAL</v>
      </c>
    </row>
    <row r="1734" spans="1:15" ht="15.75" hidden="1" customHeight="1" x14ac:dyDescent="0.25">
      <c r="A1734">
        <v>3122</v>
      </c>
      <c r="B1734" t="s">
        <v>7089</v>
      </c>
      <c r="C1734" t="s">
        <v>6714</v>
      </c>
      <c r="D1734" t="s">
        <v>7</v>
      </c>
      <c r="E1734">
        <v>50</v>
      </c>
      <c r="F1734" t="s">
        <v>8</v>
      </c>
      <c r="G1734" t="s">
        <v>9</v>
      </c>
      <c r="H1734" t="s">
        <v>6590</v>
      </c>
      <c r="I1734">
        <v>2</v>
      </c>
      <c r="J1734" t="str">
        <f>PROPER(Table1[[#This Row],[NAMA]])</f>
        <v>Map Tali Sika Ac-06 Hijau</v>
      </c>
      <c r="K1734">
        <f>Table1[[#This Row],[STOCK]]</f>
        <v>2</v>
      </c>
      <c r="L1734" t="str">
        <f>IF(Table1[[#This Row],[KODE]]="","",Table1[[#This Row],[KODE]])</f>
        <v>MAP-SK99</v>
      </c>
      <c r="M1734" t="str">
        <f>IF(Table1[[#This Row],[QTY]]=0,"",CONCATENATE(Table1[[#This Row],[QTY]]," ",Table1[[#This Row],[STN]]))</f>
        <v>50 LSN</v>
      </c>
      <c r="N1734" t="str">
        <f>Table1[[#This Row],[SUPPLIER]]</f>
        <v/>
      </c>
      <c r="O1734" t="str">
        <f>Table1[[#This Row],[KATEGORI]]</f>
        <v>GLOBAL</v>
      </c>
    </row>
    <row r="1735" spans="1:15" ht="15.75" hidden="1" customHeight="1" x14ac:dyDescent="0.25">
      <c r="A1735">
        <v>3123</v>
      </c>
      <c r="B1735" t="s">
        <v>7090</v>
      </c>
      <c r="C1735" t="s">
        <v>6715</v>
      </c>
      <c r="D1735" t="s">
        <v>7</v>
      </c>
      <c r="E1735">
        <v>50</v>
      </c>
      <c r="F1735" t="s">
        <v>8</v>
      </c>
      <c r="G1735" t="s">
        <v>9</v>
      </c>
      <c r="H1735" t="s">
        <v>6590</v>
      </c>
      <c r="I1735">
        <v>1</v>
      </c>
      <c r="J1735" t="str">
        <f>PROPER(Table1[[#This Row],[NAMA]])</f>
        <v>Map Tali Sika Ac-06 Kuning</v>
      </c>
      <c r="K1735">
        <f>Table1[[#This Row],[STOCK]]</f>
        <v>1</v>
      </c>
      <c r="L1735" t="str">
        <f>IF(Table1[[#This Row],[KODE]]="","",Table1[[#This Row],[KODE]])</f>
        <v>MAP-SK100</v>
      </c>
      <c r="M1735" t="str">
        <f>IF(Table1[[#This Row],[QTY]]=0,"",CONCATENATE(Table1[[#This Row],[QTY]]," ",Table1[[#This Row],[STN]]))</f>
        <v>50 LSN</v>
      </c>
      <c r="N1735" t="str">
        <f>Table1[[#This Row],[SUPPLIER]]</f>
        <v/>
      </c>
      <c r="O1735" t="str">
        <f>Table1[[#This Row],[KATEGORI]]</f>
        <v>GLOBAL</v>
      </c>
    </row>
    <row r="1736" spans="1:15" ht="15.75" hidden="1" customHeight="1" x14ac:dyDescent="0.25">
      <c r="A1736">
        <v>3124</v>
      </c>
      <c r="B1736" t="s">
        <v>7091</v>
      </c>
      <c r="C1736" t="s">
        <v>6716</v>
      </c>
      <c r="D1736" t="s">
        <v>7</v>
      </c>
      <c r="E1736">
        <v>50</v>
      </c>
      <c r="F1736" t="s">
        <v>8</v>
      </c>
      <c r="G1736" t="s">
        <v>9</v>
      </c>
      <c r="H1736" t="s">
        <v>6590</v>
      </c>
      <c r="I1736">
        <v>9</v>
      </c>
      <c r="J1736" t="str">
        <f>PROPER(Table1[[#This Row],[NAMA]])</f>
        <v>Map Tali Sika Ac-06 Merah</v>
      </c>
      <c r="K1736">
        <f>Table1[[#This Row],[STOCK]]</f>
        <v>9</v>
      </c>
      <c r="L1736" t="str">
        <f>IF(Table1[[#This Row],[KODE]]="","",Table1[[#This Row],[KODE]])</f>
        <v>MAP-SK102</v>
      </c>
      <c r="M1736" t="str">
        <f>IF(Table1[[#This Row],[QTY]]=0,"",CONCATENATE(Table1[[#This Row],[QTY]]," ",Table1[[#This Row],[STN]]))</f>
        <v>50 LSN</v>
      </c>
      <c r="N1736" t="str">
        <f>Table1[[#This Row],[SUPPLIER]]</f>
        <v/>
      </c>
      <c r="O1736" t="str">
        <f>Table1[[#This Row],[KATEGORI]]</f>
        <v>GLOBAL</v>
      </c>
    </row>
    <row r="1737" spans="1:15" ht="15.75" hidden="1" customHeight="1" x14ac:dyDescent="0.25">
      <c r="A1737">
        <v>3125</v>
      </c>
      <c r="B1737" t="s">
        <v>7092</v>
      </c>
      <c r="C1737" t="s">
        <v>6717</v>
      </c>
      <c r="D1737" t="s">
        <v>7</v>
      </c>
      <c r="E1737">
        <v>50</v>
      </c>
      <c r="F1737" t="s">
        <v>8</v>
      </c>
      <c r="G1737" t="s">
        <v>9</v>
      </c>
      <c r="H1737" t="s">
        <v>6590</v>
      </c>
      <c r="I1737">
        <v>11</v>
      </c>
      <c r="J1737" t="str">
        <f>PROPER(Table1[[#This Row],[NAMA]])</f>
        <v>Map Tali Sika Ac-06 Putih</v>
      </c>
      <c r="K1737">
        <f>Table1[[#This Row],[STOCK]]</f>
        <v>11</v>
      </c>
      <c r="L1737" t="str">
        <f>IF(Table1[[#This Row],[KODE]]="","",Table1[[#This Row],[KODE]])</f>
        <v>MAP-SK103</v>
      </c>
      <c r="M1737" t="str">
        <f>IF(Table1[[#This Row],[QTY]]=0,"",CONCATENATE(Table1[[#This Row],[QTY]]," ",Table1[[#This Row],[STN]]))</f>
        <v>50 LSN</v>
      </c>
      <c r="N1737" t="str">
        <f>Table1[[#This Row],[SUPPLIER]]</f>
        <v/>
      </c>
      <c r="O1737" t="str">
        <f>Table1[[#This Row],[KATEGORI]]</f>
        <v>GLOBAL</v>
      </c>
    </row>
    <row r="1738" spans="1:15" ht="15.75" hidden="1" customHeight="1" x14ac:dyDescent="0.25">
      <c r="A1738">
        <v>3126</v>
      </c>
      <c r="B1738" t="s">
        <v>7093</v>
      </c>
      <c r="C1738" t="s">
        <v>6718</v>
      </c>
      <c r="D1738" t="s">
        <v>7</v>
      </c>
      <c r="E1738">
        <v>12</v>
      </c>
      <c r="F1738" t="s">
        <v>8</v>
      </c>
      <c r="G1738" t="s">
        <v>9</v>
      </c>
      <c r="H1738" t="s">
        <v>6590</v>
      </c>
      <c r="I1738">
        <v>3</v>
      </c>
      <c r="J1738" t="str">
        <f>PROPER(Table1[[#This Row],[NAMA]])</f>
        <v>Map Tenteng Superhero Zf 821 Lx</v>
      </c>
      <c r="K1738">
        <f>Table1[[#This Row],[STOCK]]</f>
        <v>3</v>
      </c>
      <c r="L1738" t="str">
        <f>IF(Table1[[#This Row],[KODE]]="","",Table1[[#This Row],[KODE]])</f>
        <v>MAP-NB104</v>
      </c>
      <c r="M1738" t="str">
        <f>IF(Table1[[#This Row],[QTY]]=0,"",CONCATENATE(Table1[[#This Row],[QTY]]," ",Table1[[#This Row],[STN]]))</f>
        <v>12 LSN</v>
      </c>
      <c r="N1738" t="str">
        <f>Table1[[#This Row],[SUPPLIER]]</f>
        <v/>
      </c>
      <c r="O1738" t="str">
        <f>Table1[[#This Row],[KATEGORI]]</f>
        <v>GLOBAL</v>
      </c>
    </row>
    <row r="1739" spans="1:15" ht="15.75" hidden="1" customHeight="1" x14ac:dyDescent="0.25">
      <c r="A1739">
        <v>3127</v>
      </c>
      <c r="B1739" t="s">
        <v>7094</v>
      </c>
      <c r="C1739" t="s">
        <v>6719</v>
      </c>
      <c r="D1739" t="s">
        <v>7</v>
      </c>
      <c r="E1739">
        <v>72</v>
      </c>
      <c r="F1739" t="s">
        <v>11</v>
      </c>
      <c r="G1739" t="s">
        <v>9</v>
      </c>
      <c r="H1739" t="s">
        <v>6590</v>
      </c>
      <c r="I1739">
        <v>4</v>
      </c>
      <c r="J1739" t="str">
        <f>PROPER(Table1[[#This Row],[NAMA]])</f>
        <v>Map Tenteng Superhero Zf 830</v>
      </c>
      <c r="K1739">
        <f>Table1[[#This Row],[STOCK]]</f>
        <v>4</v>
      </c>
      <c r="L1739" t="str">
        <f>IF(Table1[[#This Row],[KODE]]="","",Table1[[#This Row],[KODE]])</f>
        <v>MAP-NB105</v>
      </c>
      <c r="M1739" t="str">
        <f>IF(Table1[[#This Row],[QTY]]=0,"",CONCATENATE(Table1[[#This Row],[QTY]]," ",Table1[[#This Row],[STN]]))</f>
        <v>72 PCS</v>
      </c>
      <c r="N1739" t="str">
        <f>Table1[[#This Row],[SUPPLIER]]</f>
        <v/>
      </c>
      <c r="O1739" t="str">
        <f>Table1[[#This Row],[KATEGORI]]</f>
        <v>GLOBAL</v>
      </c>
    </row>
    <row r="1740" spans="1:15" ht="15.75" hidden="1" customHeight="1" x14ac:dyDescent="0.25">
      <c r="A1740">
        <v>3130</v>
      </c>
      <c r="B1740" t="s">
        <v>7095</v>
      </c>
      <c r="C1740" t="s">
        <v>6367</v>
      </c>
      <c r="D1740" t="s">
        <v>7</v>
      </c>
      <c r="E1740">
        <v>240</v>
      </c>
      <c r="F1740" t="s">
        <v>11</v>
      </c>
      <c r="G1740" t="s">
        <v>9</v>
      </c>
      <c r="H1740" t="s">
        <v>6590</v>
      </c>
      <c r="I1740">
        <v>1</v>
      </c>
      <c r="J1740" t="str">
        <f>PROPER(Table1[[#This Row],[NAMA]])</f>
        <v>Map Topla 3090 Hitam</v>
      </c>
      <c r="K1740">
        <f>Table1[[#This Row],[STOCK]]</f>
        <v>1</v>
      </c>
      <c r="L1740" t="str">
        <f>IF(Table1[[#This Row],[KODE]]="","",Table1[[#This Row],[KODE]])</f>
        <v>MAP-TP116</v>
      </c>
      <c r="M1740" t="str">
        <f>IF(Table1[[#This Row],[QTY]]=0,"",CONCATENATE(Table1[[#This Row],[QTY]]," ",Table1[[#This Row],[STN]]))</f>
        <v>240 PCS</v>
      </c>
      <c r="N1740" t="str">
        <f>Table1[[#This Row],[SUPPLIER]]</f>
        <v/>
      </c>
      <c r="O1740" t="str">
        <f>Table1[[#This Row],[KATEGORI]]</f>
        <v>GLOBAL</v>
      </c>
    </row>
    <row r="1741" spans="1:15" ht="15.75" hidden="1" customHeight="1" x14ac:dyDescent="0.25">
      <c r="A1741">
        <v>3131</v>
      </c>
      <c r="B1741" t="s">
        <v>7096</v>
      </c>
      <c r="C1741" t="s">
        <v>6720</v>
      </c>
      <c r="D1741" t="s">
        <v>7</v>
      </c>
      <c r="E1741">
        <v>240</v>
      </c>
      <c r="F1741" t="s">
        <v>11</v>
      </c>
      <c r="G1741" t="s">
        <v>9</v>
      </c>
      <c r="H1741" t="s">
        <v>6590</v>
      </c>
      <c r="I1741">
        <v>1</v>
      </c>
      <c r="J1741" t="str">
        <f>PROPER(Table1[[#This Row],[NAMA]])</f>
        <v>Map Topla 3090 Kuning</v>
      </c>
      <c r="K1741">
        <f>Table1[[#This Row],[STOCK]]</f>
        <v>1</v>
      </c>
      <c r="L1741" t="str">
        <f>IF(Table1[[#This Row],[KODE]]="","",Table1[[#This Row],[KODE]])</f>
        <v>MAP-TP118</v>
      </c>
      <c r="M1741" t="str">
        <f>IF(Table1[[#This Row],[QTY]]=0,"",CONCATENATE(Table1[[#This Row],[QTY]]," ",Table1[[#This Row],[STN]]))</f>
        <v>240 PCS</v>
      </c>
      <c r="N1741" t="str">
        <f>Table1[[#This Row],[SUPPLIER]]</f>
        <v/>
      </c>
      <c r="O1741" t="str">
        <f>Table1[[#This Row],[KATEGORI]]</f>
        <v>GLOBAL</v>
      </c>
    </row>
    <row r="1742" spans="1:15" ht="15.75" hidden="1" customHeight="1" x14ac:dyDescent="0.25">
      <c r="A1742">
        <v>3134</v>
      </c>
      <c r="B1742" t="s">
        <v>7097</v>
      </c>
      <c r="C1742" t="s">
        <v>6721</v>
      </c>
      <c r="D1742" t="s">
        <v>7</v>
      </c>
      <c r="E1742">
        <v>120</v>
      </c>
      <c r="F1742" t="s">
        <v>11</v>
      </c>
      <c r="G1742" t="s">
        <v>9</v>
      </c>
      <c r="H1742" t="s">
        <v>6590</v>
      </c>
      <c r="I1742">
        <v>2</v>
      </c>
      <c r="J1742" t="str">
        <f>PROPER(Table1[[#This Row],[NAMA]])</f>
        <v>Map V-Tech W209 A3</v>
      </c>
      <c r="K1742">
        <f>Table1[[#This Row],[STOCK]]</f>
        <v>2</v>
      </c>
      <c r="L1742" t="str">
        <f>IF(Table1[[#This Row],[KODE]]="","",Table1[[#This Row],[KODE]])</f>
        <v>MAP-VE125</v>
      </c>
      <c r="M1742" t="str">
        <f>IF(Table1[[#This Row],[QTY]]=0,"",CONCATENATE(Table1[[#This Row],[QTY]]," ",Table1[[#This Row],[STN]]))</f>
        <v>120 PCS</v>
      </c>
      <c r="N1742" t="str">
        <f>Table1[[#This Row],[SUPPLIER]]</f>
        <v/>
      </c>
      <c r="O1742" t="str">
        <f>Table1[[#This Row],[KATEGORI]]</f>
        <v>GLOBAL</v>
      </c>
    </row>
    <row r="1743" spans="1:15" ht="15.75" hidden="1" customHeight="1" x14ac:dyDescent="0.25">
      <c r="A1743">
        <v>3135</v>
      </c>
      <c r="B1743" t="s">
        <v>7098</v>
      </c>
      <c r="C1743" t="s">
        <v>6722</v>
      </c>
      <c r="D1743" t="s">
        <v>7</v>
      </c>
      <c r="E1743">
        <v>20</v>
      </c>
      <c r="F1743" t="s">
        <v>8</v>
      </c>
      <c r="G1743" t="s">
        <v>9</v>
      </c>
      <c r="H1743" t="s">
        <v>6590</v>
      </c>
      <c r="I1743">
        <v>1</v>
      </c>
      <c r="J1743" t="str">
        <f>PROPER(Table1[[#This Row],[NAMA]])</f>
        <v>Map Zipper Bag Moshi A5</v>
      </c>
      <c r="K1743">
        <f>Table1[[#This Row],[STOCK]]</f>
        <v>1</v>
      </c>
      <c r="L1743" t="str">
        <f>IF(Table1[[#This Row],[KODE]]="","",Table1[[#This Row],[KODE]])</f>
        <v>MAP-NB283</v>
      </c>
      <c r="M1743" t="str">
        <f>IF(Table1[[#This Row],[QTY]]=0,"",CONCATENATE(Table1[[#This Row],[QTY]]," ",Table1[[#This Row],[STN]]))</f>
        <v>20 LSN</v>
      </c>
      <c r="N1743" t="str">
        <f>Table1[[#This Row],[SUPPLIER]]</f>
        <v/>
      </c>
      <c r="O1743" t="str">
        <f>Table1[[#This Row],[KATEGORI]]</f>
        <v>GLOBAL</v>
      </c>
    </row>
    <row r="1744" spans="1:15" ht="15.75" hidden="1" customHeight="1" x14ac:dyDescent="0.25">
      <c r="A1744">
        <v>3136</v>
      </c>
      <c r="B1744" t="s">
        <v>7099</v>
      </c>
      <c r="C1744" t="s">
        <v>6723</v>
      </c>
      <c r="D1744" t="s">
        <v>86</v>
      </c>
      <c r="E1744">
        <v>1000</v>
      </c>
      <c r="F1744" t="s">
        <v>11</v>
      </c>
      <c r="G1744" t="s">
        <v>12</v>
      </c>
      <c r="H1744" t="s">
        <v>6590</v>
      </c>
      <c r="I1744">
        <v>3</v>
      </c>
      <c r="J1744" t="str">
        <f>PROPER(Table1[[#This Row],[NAMA]])</f>
        <v>Map Zipper Bening / Transparan A4-16C</v>
      </c>
      <c r="K1744">
        <f>Table1[[#This Row],[STOCK]]</f>
        <v>3</v>
      </c>
      <c r="L1744" t="str">
        <f>IF(Table1[[#This Row],[KODE]]="","",Table1[[#This Row],[KODE]])</f>
        <v>MAP-NB91</v>
      </c>
      <c r="M1744" t="str">
        <f>IF(Table1[[#This Row],[QTY]]=0,"",CONCATENATE(Table1[[#This Row],[QTY]]," ",Table1[[#This Row],[STN]]))</f>
        <v>1000 PCS</v>
      </c>
      <c r="N1744" t="str">
        <f>Table1[[#This Row],[SUPPLIER]]</f>
        <v>IMPORT C7</v>
      </c>
      <c r="O1744" t="str">
        <f>Table1[[#This Row],[KATEGORI]]</f>
        <v>IMPORT</v>
      </c>
    </row>
    <row r="1745" spans="1:15" ht="15.75" hidden="1" customHeight="1" x14ac:dyDescent="0.25">
      <c r="A1745">
        <v>3137</v>
      </c>
      <c r="B1745" t="s">
        <v>7100</v>
      </c>
      <c r="C1745" t="s">
        <v>6724</v>
      </c>
      <c r="D1745" t="s">
        <v>86</v>
      </c>
      <c r="E1745">
        <v>1500</v>
      </c>
      <c r="F1745" t="s">
        <v>11</v>
      </c>
      <c r="G1745" t="s">
        <v>12</v>
      </c>
      <c r="H1745" t="s">
        <v>6590</v>
      </c>
      <c r="I1745">
        <v>8</v>
      </c>
      <c r="J1745" t="str">
        <f>PROPER(Table1[[#This Row],[NAMA]])</f>
        <v>Map Zipper Bening / Transparan A5-16C</v>
      </c>
      <c r="K1745">
        <f>Table1[[#This Row],[STOCK]]</f>
        <v>8</v>
      </c>
      <c r="L1745" t="str">
        <f>IF(Table1[[#This Row],[KODE]]="","",Table1[[#This Row],[KODE]])</f>
        <v>MAP-NB90</v>
      </c>
      <c r="M1745" t="str">
        <f>IF(Table1[[#This Row],[QTY]]=0,"",CONCATENATE(Table1[[#This Row],[QTY]]," ",Table1[[#This Row],[STN]]))</f>
        <v>1500 PCS</v>
      </c>
      <c r="N1745" t="str">
        <f>Table1[[#This Row],[SUPPLIER]]</f>
        <v>IMPORT C7</v>
      </c>
      <c r="O1745" t="str">
        <f>Table1[[#This Row],[KATEGORI]]</f>
        <v>IMPORT</v>
      </c>
    </row>
    <row r="1746" spans="1:15" ht="15.75" hidden="1" customHeight="1" x14ac:dyDescent="0.25">
      <c r="A1746">
        <v>3138</v>
      </c>
      <c r="B1746" t="s">
        <v>7101</v>
      </c>
      <c r="C1746" t="s">
        <v>6725</v>
      </c>
      <c r="D1746" t="s">
        <v>86</v>
      </c>
      <c r="E1746">
        <v>2000</v>
      </c>
      <c r="F1746" t="s">
        <v>11</v>
      </c>
      <c r="G1746" t="s">
        <v>12</v>
      </c>
      <c r="H1746" t="s">
        <v>6590</v>
      </c>
      <c r="I1746">
        <v>9</v>
      </c>
      <c r="J1746" t="str">
        <f>PROPER(Table1[[#This Row],[NAMA]])</f>
        <v>Map Zipper Bening / Transparan A6-16C</v>
      </c>
      <c r="K1746">
        <f>Table1[[#This Row],[STOCK]]</f>
        <v>9</v>
      </c>
      <c r="L1746" t="str">
        <f>IF(Table1[[#This Row],[KODE]]="","",Table1[[#This Row],[KODE]])</f>
        <v>MAP-NB89</v>
      </c>
      <c r="M1746" t="str">
        <f>IF(Table1[[#This Row],[QTY]]=0,"",CONCATENATE(Table1[[#This Row],[QTY]]," ",Table1[[#This Row],[STN]]))</f>
        <v>2000 PCS</v>
      </c>
      <c r="N1746" t="str">
        <f>Table1[[#This Row],[SUPPLIER]]</f>
        <v>IMPORT C7</v>
      </c>
      <c r="O1746" t="str">
        <f>Table1[[#This Row],[KATEGORI]]</f>
        <v>IMPORT</v>
      </c>
    </row>
    <row r="1747" spans="1:15" ht="15.75" hidden="1" customHeight="1" x14ac:dyDescent="0.25">
      <c r="A1747">
        <v>3140</v>
      </c>
      <c r="B1747" t="s">
        <v>7102</v>
      </c>
      <c r="C1747" t="s">
        <v>6726</v>
      </c>
      <c r="D1747" t="s">
        <v>7</v>
      </c>
      <c r="E1747">
        <v>240</v>
      </c>
      <c r="F1747" t="s">
        <v>11</v>
      </c>
      <c r="G1747" t="s">
        <v>9</v>
      </c>
      <c r="H1747" t="s">
        <v>6590</v>
      </c>
      <c r="I1747">
        <v>2</v>
      </c>
      <c r="J1747" t="str">
        <f>PROPER(Table1[[#This Row],[NAMA]])</f>
        <v>Map Zipper Frozen</v>
      </c>
      <c r="K1747">
        <f>Table1[[#This Row],[STOCK]]</f>
        <v>2</v>
      </c>
      <c r="L1747" t="str">
        <f>IF(Table1[[#This Row],[KODE]]="","",Table1[[#This Row],[KODE]])</f>
        <v>MAP-NB59</v>
      </c>
      <c r="M1747" t="str">
        <f>IF(Table1[[#This Row],[QTY]]=0,"",CONCATENATE(Table1[[#This Row],[QTY]]," ",Table1[[#This Row],[STN]]))</f>
        <v>240 PCS</v>
      </c>
      <c r="N1747" t="str">
        <f>Table1[[#This Row],[SUPPLIER]]</f>
        <v/>
      </c>
      <c r="O1747" t="str">
        <f>Table1[[#This Row],[KATEGORI]]</f>
        <v>GLOBAL</v>
      </c>
    </row>
    <row r="1748" spans="1:15" ht="15.75" hidden="1" customHeight="1" x14ac:dyDescent="0.25">
      <c r="A1748">
        <v>3144</v>
      </c>
      <c r="B1748" t="s">
        <v>7103</v>
      </c>
      <c r="C1748" t="s">
        <v>6727</v>
      </c>
      <c r="D1748" t="s">
        <v>7</v>
      </c>
      <c r="E1748">
        <v>240</v>
      </c>
      <c r="F1748" t="s">
        <v>11</v>
      </c>
      <c r="G1748" t="s">
        <v>9</v>
      </c>
      <c r="H1748" t="s">
        <v>6590</v>
      </c>
      <c r="I1748">
        <v>6</v>
      </c>
      <c r="J1748" t="str">
        <f>PROPER(Table1[[#This Row],[NAMA]])</f>
        <v>Map Zipper Kancing 2 Corak/Motif Kuning (Sbs)</v>
      </c>
      <c r="K1748">
        <f>Table1[[#This Row],[STOCK]]</f>
        <v>6</v>
      </c>
      <c r="L1748" t="str">
        <f>IF(Table1[[#This Row],[KODE]]="","",Table1[[#This Row],[KODE]])</f>
        <v>MAP-NB69</v>
      </c>
      <c r="M1748" t="str">
        <f>IF(Table1[[#This Row],[QTY]]=0,"",CONCATENATE(Table1[[#This Row],[QTY]]," ",Table1[[#This Row],[STN]]))</f>
        <v>240 PCS</v>
      </c>
      <c r="N1748" t="str">
        <f>Table1[[#This Row],[SUPPLIER]]</f>
        <v/>
      </c>
      <c r="O1748" t="str">
        <f>Table1[[#This Row],[KATEGORI]]</f>
        <v>GLOBAL</v>
      </c>
    </row>
    <row r="1749" spans="1:15" ht="15.75" hidden="1" customHeight="1" x14ac:dyDescent="0.25">
      <c r="A1749">
        <v>3145</v>
      </c>
      <c r="B1749" t="s">
        <v>7104</v>
      </c>
      <c r="C1749" t="s">
        <v>6728</v>
      </c>
      <c r="D1749" t="s">
        <v>7</v>
      </c>
      <c r="E1749">
        <v>240</v>
      </c>
      <c r="F1749" t="s">
        <v>11</v>
      </c>
      <c r="G1749" t="s">
        <v>9</v>
      </c>
      <c r="H1749" t="s">
        <v>6590</v>
      </c>
      <c r="I1749">
        <v>1</v>
      </c>
      <c r="J1749" t="str">
        <f>PROPER(Table1[[#This Row],[NAMA]])</f>
        <v>Map Zipper Kancing 2 Corak/Motif Merah (Sbs)</v>
      </c>
      <c r="K1749">
        <f>Table1[[#This Row],[STOCK]]</f>
        <v>1</v>
      </c>
      <c r="L1749" t="str">
        <f>IF(Table1[[#This Row],[KODE]]="","",Table1[[#This Row],[KODE]])</f>
        <v>MAP-NB70</v>
      </c>
      <c r="M1749" t="str">
        <f>IF(Table1[[#This Row],[QTY]]=0,"",CONCATENATE(Table1[[#This Row],[QTY]]," ",Table1[[#This Row],[STN]]))</f>
        <v>240 PCS</v>
      </c>
      <c r="N1749" t="str">
        <f>Table1[[#This Row],[SUPPLIER]]</f>
        <v/>
      </c>
      <c r="O1749" t="str">
        <f>Table1[[#This Row],[KATEGORI]]</f>
        <v>GLOBAL</v>
      </c>
    </row>
    <row r="1750" spans="1:15" ht="15.75" hidden="1" customHeight="1" x14ac:dyDescent="0.25">
      <c r="A1750">
        <v>3146</v>
      </c>
      <c r="B1750" t="s">
        <v>7105</v>
      </c>
      <c r="C1750" t="s">
        <v>6729</v>
      </c>
      <c r="D1750" t="s">
        <v>7</v>
      </c>
      <c r="E1750">
        <v>240</v>
      </c>
      <c r="F1750" t="s">
        <v>11</v>
      </c>
      <c r="G1750" t="s">
        <v>9</v>
      </c>
      <c r="H1750" t="s">
        <v>6590</v>
      </c>
      <c r="I1750">
        <v>2</v>
      </c>
      <c r="J1750" t="str">
        <f>PROPER(Table1[[#This Row],[NAMA]])</f>
        <v>Map Zipper Kancing 2 Corak/Motif Ungu (Sbs)</v>
      </c>
      <c r="K1750">
        <f>Table1[[#This Row],[STOCK]]</f>
        <v>2</v>
      </c>
      <c r="L1750" t="str">
        <f>IF(Table1[[#This Row],[KODE]]="","",Table1[[#This Row],[KODE]])</f>
        <v>MAP-NB198</v>
      </c>
      <c r="M1750" t="str">
        <f>IF(Table1[[#This Row],[QTY]]=0,"",CONCATENATE(Table1[[#This Row],[QTY]]," ",Table1[[#This Row],[STN]]))</f>
        <v>240 PCS</v>
      </c>
      <c r="N1750" t="str">
        <f>Table1[[#This Row],[SUPPLIER]]</f>
        <v/>
      </c>
      <c r="O1750" t="str">
        <f>Table1[[#This Row],[KATEGORI]]</f>
        <v>GLOBAL</v>
      </c>
    </row>
    <row r="1751" spans="1:15" ht="15.75" hidden="1" customHeight="1" x14ac:dyDescent="0.25">
      <c r="A1751">
        <v>3147</v>
      </c>
      <c r="B1751" t="s">
        <v>7106</v>
      </c>
      <c r="C1751" t="s">
        <v>6730</v>
      </c>
      <c r="D1751" t="s">
        <v>7</v>
      </c>
      <c r="E1751">
        <v>240</v>
      </c>
      <c r="F1751" t="s">
        <v>11</v>
      </c>
      <c r="G1751" t="s">
        <v>9</v>
      </c>
      <c r="H1751" t="s">
        <v>6590</v>
      </c>
      <c r="I1751">
        <v>3</v>
      </c>
      <c r="J1751" t="str">
        <f>PROPER(Table1[[#This Row],[NAMA]])</f>
        <v>Map Zipper Kancing 2 School Bag Dove Biru</v>
      </c>
      <c r="K1751">
        <f>Table1[[#This Row],[STOCK]]</f>
        <v>3</v>
      </c>
      <c r="L1751" t="str">
        <f>IF(Table1[[#This Row],[KODE]]="","",Table1[[#This Row],[KODE]])</f>
        <v>MAP-NB139</v>
      </c>
      <c r="M1751" t="str">
        <f>IF(Table1[[#This Row],[QTY]]=0,"",CONCATENATE(Table1[[#This Row],[QTY]]," ",Table1[[#This Row],[STN]]))</f>
        <v>240 PCS</v>
      </c>
      <c r="N1751" t="str">
        <f>Table1[[#This Row],[SUPPLIER]]</f>
        <v/>
      </c>
      <c r="O1751" t="str">
        <f>Table1[[#This Row],[KATEGORI]]</f>
        <v>GLOBAL</v>
      </c>
    </row>
    <row r="1752" spans="1:15" ht="15.75" hidden="1" customHeight="1" x14ac:dyDescent="0.25">
      <c r="A1752">
        <v>3148</v>
      </c>
      <c r="B1752" t="s">
        <v>7107</v>
      </c>
      <c r="C1752" t="s">
        <v>6731</v>
      </c>
      <c r="D1752" t="s">
        <v>7</v>
      </c>
      <c r="E1752">
        <v>240</v>
      </c>
      <c r="F1752" t="s">
        <v>11</v>
      </c>
      <c r="G1752" t="s">
        <v>9</v>
      </c>
      <c r="H1752" t="s">
        <v>6590</v>
      </c>
      <c r="I1752">
        <v>5</v>
      </c>
      <c r="J1752" t="str">
        <f>PROPER(Table1[[#This Row],[NAMA]])</f>
        <v>Map Zipper Kancing 2 School Bag Dove Hijau</v>
      </c>
      <c r="K1752">
        <f>Table1[[#This Row],[STOCK]]</f>
        <v>5</v>
      </c>
      <c r="L1752" t="str">
        <f>IF(Table1[[#This Row],[KODE]]="","",Table1[[#This Row],[KODE]])</f>
        <v>MAP-NB121</v>
      </c>
      <c r="M1752" t="str">
        <f>IF(Table1[[#This Row],[QTY]]=0,"",CONCATENATE(Table1[[#This Row],[QTY]]," ",Table1[[#This Row],[STN]]))</f>
        <v>240 PCS</v>
      </c>
      <c r="N1752" t="str">
        <f>Table1[[#This Row],[SUPPLIER]]</f>
        <v/>
      </c>
      <c r="O1752" t="str">
        <f>Table1[[#This Row],[KATEGORI]]</f>
        <v>GLOBAL</v>
      </c>
    </row>
    <row r="1753" spans="1:15" ht="15.75" hidden="1" customHeight="1" x14ac:dyDescent="0.25">
      <c r="A1753">
        <v>3149</v>
      </c>
      <c r="B1753" t="s">
        <v>7107</v>
      </c>
      <c r="C1753" t="s">
        <v>6732</v>
      </c>
      <c r="D1753" t="s">
        <v>7</v>
      </c>
      <c r="E1753">
        <v>240</v>
      </c>
      <c r="F1753" t="s">
        <v>11</v>
      </c>
      <c r="G1753" t="s">
        <v>9</v>
      </c>
      <c r="H1753" t="s">
        <v>6590</v>
      </c>
      <c r="I1753">
        <v>2</v>
      </c>
      <c r="J1753" t="str">
        <f>PROPER(Table1[[#This Row],[NAMA]])</f>
        <v>Map Zipper Kancing 2 School Bag Dove Hijau Muda</v>
      </c>
      <c r="K1753">
        <f>Table1[[#This Row],[STOCK]]</f>
        <v>2</v>
      </c>
      <c r="L1753" t="str">
        <f>IF(Table1[[#This Row],[KODE]]="","",Table1[[#This Row],[KODE]])</f>
        <v>MAP-NB121</v>
      </c>
      <c r="M1753" t="str">
        <f>IF(Table1[[#This Row],[QTY]]=0,"",CONCATENATE(Table1[[#This Row],[QTY]]," ",Table1[[#This Row],[STN]]))</f>
        <v>240 PCS</v>
      </c>
      <c r="N1753" t="str">
        <f>Table1[[#This Row],[SUPPLIER]]</f>
        <v/>
      </c>
      <c r="O1753" t="str">
        <f>Table1[[#This Row],[KATEGORI]]</f>
        <v>GLOBAL</v>
      </c>
    </row>
    <row r="1754" spans="1:15" ht="15.75" hidden="1" customHeight="1" x14ac:dyDescent="0.25">
      <c r="A1754">
        <v>3150</v>
      </c>
      <c r="B1754" t="s">
        <v>7108</v>
      </c>
      <c r="C1754" t="s">
        <v>6733</v>
      </c>
      <c r="D1754" t="s">
        <v>7</v>
      </c>
      <c r="E1754">
        <v>240</v>
      </c>
      <c r="F1754" t="s">
        <v>11</v>
      </c>
      <c r="G1754" t="s">
        <v>9</v>
      </c>
      <c r="H1754" t="s">
        <v>6590</v>
      </c>
      <c r="I1754">
        <v>4</v>
      </c>
      <c r="J1754" t="str">
        <f>PROPER(Table1[[#This Row],[NAMA]])</f>
        <v>Map Zipper Kancing 2 School Bag Dove Kuning</v>
      </c>
      <c r="K1754">
        <f>Table1[[#This Row],[STOCK]]</f>
        <v>4</v>
      </c>
      <c r="L1754" t="str">
        <f>IF(Table1[[#This Row],[KODE]]="","",Table1[[#This Row],[KODE]])</f>
        <v>MAP-NB123</v>
      </c>
      <c r="M1754" t="str">
        <f>IF(Table1[[#This Row],[QTY]]=0,"",CONCATENATE(Table1[[#This Row],[QTY]]," ",Table1[[#This Row],[STN]]))</f>
        <v>240 PCS</v>
      </c>
      <c r="N1754" t="str">
        <f>Table1[[#This Row],[SUPPLIER]]</f>
        <v/>
      </c>
      <c r="O1754" t="str">
        <f>Table1[[#This Row],[KATEGORI]]</f>
        <v>GLOBAL</v>
      </c>
    </row>
    <row r="1755" spans="1:15" ht="15.75" hidden="1" customHeight="1" x14ac:dyDescent="0.25">
      <c r="A1755">
        <v>3151</v>
      </c>
      <c r="B1755" t="s">
        <v>7109</v>
      </c>
      <c r="C1755" t="s">
        <v>6734</v>
      </c>
      <c r="D1755" t="s">
        <v>7</v>
      </c>
      <c r="E1755">
        <v>240</v>
      </c>
      <c r="F1755" t="s">
        <v>11</v>
      </c>
      <c r="G1755" t="s">
        <v>9</v>
      </c>
      <c r="H1755" t="s">
        <v>6590</v>
      </c>
      <c r="I1755">
        <v>4</v>
      </c>
      <c r="J1755" t="str">
        <f>PROPER(Table1[[#This Row],[NAMA]])</f>
        <v>Map Zipper Kancing 2 School Bag Dove Merah</v>
      </c>
      <c r="K1755">
        <f>Table1[[#This Row],[STOCK]]</f>
        <v>4</v>
      </c>
      <c r="L1755" t="str">
        <f>IF(Table1[[#This Row],[KODE]]="","",Table1[[#This Row],[KODE]])</f>
        <v>MAP-NB120</v>
      </c>
      <c r="M1755" t="str">
        <f>IF(Table1[[#This Row],[QTY]]=0,"",CONCATENATE(Table1[[#This Row],[QTY]]," ",Table1[[#This Row],[STN]]))</f>
        <v>240 PCS</v>
      </c>
      <c r="N1755" t="str">
        <f>Table1[[#This Row],[SUPPLIER]]</f>
        <v/>
      </c>
      <c r="O1755" t="str">
        <f>Table1[[#This Row],[KATEGORI]]</f>
        <v>GLOBAL</v>
      </c>
    </row>
    <row r="1756" spans="1:15" ht="15.75" hidden="1" customHeight="1" x14ac:dyDescent="0.25">
      <c r="A1756">
        <v>3152</v>
      </c>
      <c r="B1756" t="s">
        <v>7110</v>
      </c>
      <c r="C1756" t="s">
        <v>6735</v>
      </c>
      <c r="D1756" t="s">
        <v>7</v>
      </c>
      <c r="E1756">
        <v>240</v>
      </c>
      <c r="F1756" t="s">
        <v>11</v>
      </c>
      <c r="G1756" t="s">
        <v>9</v>
      </c>
      <c r="H1756" t="s">
        <v>6590</v>
      </c>
      <c r="I1756">
        <v>8</v>
      </c>
      <c r="J1756" t="str">
        <f>PROPER(Table1[[#This Row],[NAMA]])</f>
        <v>Map Zipper Kancing 2 School Bag Dove Mix</v>
      </c>
      <c r="K1756">
        <f>Table1[[#This Row],[STOCK]]</f>
        <v>8</v>
      </c>
      <c r="L1756" t="str">
        <f>IF(Table1[[#This Row],[KODE]]="","",Table1[[#This Row],[KODE]])</f>
        <v>MAP-NB299</v>
      </c>
      <c r="M1756" t="str">
        <f>IF(Table1[[#This Row],[QTY]]=0,"",CONCATENATE(Table1[[#This Row],[QTY]]," ",Table1[[#This Row],[STN]]))</f>
        <v>240 PCS</v>
      </c>
      <c r="N1756" t="str">
        <f>Table1[[#This Row],[SUPPLIER]]</f>
        <v/>
      </c>
      <c r="O1756" t="str">
        <f>Table1[[#This Row],[KATEGORI]]</f>
        <v>GLOBAL</v>
      </c>
    </row>
    <row r="1757" spans="1:15" ht="15.75" hidden="1" customHeight="1" x14ac:dyDescent="0.25">
      <c r="A1757">
        <v>3154</v>
      </c>
      <c r="B1757" t="s">
        <v>7111</v>
      </c>
      <c r="C1757" t="s">
        <v>2439</v>
      </c>
      <c r="D1757" t="s">
        <v>22</v>
      </c>
      <c r="E1757">
        <v>240</v>
      </c>
      <c r="F1757" t="s">
        <v>11</v>
      </c>
      <c r="G1757" t="s">
        <v>9</v>
      </c>
      <c r="H1757" t="s">
        <v>6590</v>
      </c>
      <c r="I1757">
        <v>1</v>
      </c>
      <c r="J1757" t="str">
        <f>PROPER(Table1[[#This Row],[NAMA]])</f>
        <v>Map Zipper Kancing 2 Sika Biru</v>
      </c>
      <c r="K1757">
        <f>Table1[[#This Row],[STOCK]]</f>
        <v>1</v>
      </c>
      <c r="L1757" t="str">
        <f>IF(Table1[[#This Row],[KODE]]="","",Table1[[#This Row],[KODE]])</f>
        <v>MAP-SK218</v>
      </c>
      <c r="M1757" t="str">
        <f>IF(Table1[[#This Row],[QTY]]=0,"",CONCATENATE(Table1[[#This Row],[QTY]]," ",Table1[[#This Row],[STN]]))</f>
        <v>240 PCS</v>
      </c>
      <c r="N1757" t="str">
        <f>Table1[[#This Row],[SUPPLIER]]</f>
        <v>-</v>
      </c>
      <c r="O1757" t="str">
        <f>Table1[[#This Row],[KATEGORI]]</f>
        <v>GLOBAL</v>
      </c>
    </row>
    <row r="1758" spans="1:15" ht="15.75" hidden="1" customHeight="1" x14ac:dyDescent="0.25">
      <c r="A1758">
        <v>3155</v>
      </c>
      <c r="B1758" t="s">
        <v>7112</v>
      </c>
      <c r="C1758" t="s">
        <v>2440</v>
      </c>
      <c r="D1758" t="s">
        <v>22</v>
      </c>
      <c r="E1758">
        <v>240</v>
      </c>
      <c r="F1758" t="s">
        <v>11</v>
      </c>
      <c r="G1758" t="s">
        <v>9</v>
      </c>
      <c r="H1758" t="s">
        <v>6590</v>
      </c>
      <c r="I1758">
        <v>3</v>
      </c>
      <c r="J1758" t="str">
        <f>PROPER(Table1[[#This Row],[NAMA]])</f>
        <v>Map Zipper Kancing 2 Sika Hijau</v>
      </c>
      <c r="K1758">
        <f>Table1[[#This Row],[STOCK]]</f>
        <v>3</v>
      </c>
      <c r="L1758" t="str">
        <f>IF(Table1[[#This Row],[KODE]]="","",Table1[[#This Row],[KODE]])</f>
        <v>MAP-SK219</v>
      </c>
      <c r="M1758" t="str">
        <f>IF(Table1[[#This Row],[QTY]]=0,"",CONCATENATE(Table1[[#This Row],[QTY]]," ",Table1[[#This Row],[STN]]))</f>
        <v>240 PCS</v>
      </c>
      <c r="N1758" t="str">
        <f>Table1[[#This Row],[SUPPLIER]]</f>
        <v>-</v>
      </c>
      <c r="O1758" t="str">
        <f>Table1[[#This Row],[KATEGORI]]</f>
        <v>GLOBAL</v>
      </c>
    </row>
    <row r="1759" spans="1:15" ht="15.75" hidden="1" customHeight="1" x14ac:dyDescent="0.25">
      <c r="A1759">
        <v>3156</v>
      </c>
      <c r="B1759" t="s">
        <v>7113</v>
      </c>
      <c r="C1759" t="s">
        <v>5938</v>
      </c>
      <c r="D1759" t="s">
        <v>22</v>
      </c>
      <c r="E1759">
        <v>240</v>
      </c>
      <c r="F1759" t="s">
        <v>11</v>
      </c>
      <c r="G1759" t="s">
        <v>9</v>
      </c>
      <c r="H1759" t="s">
        <v>6590</v>
      </c>
      <c r="I1759">
        <v>2</v>
      </c>
      <c r="J1759" t="str">
        <f>PROPER(Table1[[#This Row],[NAMA]])</f>
        <v>Map Zipper Kancing 2 Sika Hitam</v>
      </c>
      <c r="K1759">
        <f>Table1[[#This Row],[STOCK]]</f>
        <v>2</v>
      </c>
      <c r="L1759" t="str">
        <f>IF(Table1[[#This Row],[KODE]]="","",Table1[[#This Row],[KODE]])</f>
        <v>MAP-SK145</v>
      </c>
      <c r="M1759" t="str">
        <f>IF(Table1[[#This Row],[QTY]]=0,"",CONCATENATE(Table1[[#This Row],[QTY]]," ",Table1[[#This Row],[STN]]))</f>
        <v>240 PCS</v>
      </c>
      <c r="N1759" t="str">
        <f>Table1[[#This Row],[SUPPLIER]]</f>
        <v>-</v>
      </c>
      <c r="O1759" t="str">
        <f>Table1[[#This Row],[KATEGORI]]</f>
        <v>GLOBAL</v>
      </c>
    </row>
    <row r="1760" spans="1:15" ht="15.75" hidden="1" customHeight="1" x14ac:dyDescent="0.25">
      <c r="A1760">
        <v>3157</v>
      </c>
      <c r="B1760" t="s">
        <v>7114</v>
      </c>
      <c r="C1760" t="s">
        <v>2441</v>
      </c>
      <c r="D1760" t="s">
        <v>22</v>
      </c>
      <c r="E1760">
        <v>240</v>
      </c>
      <c r="F1760" t="s">
        <v>11</v>
      </c>
      <c r="G1760" t="s">
        <v>9</v>
      </c>
      <c r="H1760" t="s">
        <v>6590</v>
      </c>
      <c r="I1760">
        <v>4</v>
      </c>
      <c r="J1760" t="str">
        <f>PROPER(Table1[[#This Row],[NAMA]])</f>
        <v>Map Zipper Kancing 2 Sika Kuning</v>
      </c>
      <c r="K1760">
        <f>Table1[[#This Row],[STOCK]]</f>
        <v>4</v>
      </c>
      <c r="L1760" t="str">
        <f>IF(Table1[[#This Row],[KODE]]="","",Table1[[#This Row],[KODE]])</f>
        <v>MAP-SK221</v>
      </c>
      <c r="M1760" t="str">
        <f>IF(Table1[[#This Row],[QTY]]=0,"",CONCATENATE(Table1[[#This Row],[QTY]]," ",Table1[[#This Row],[STN]]))</f>
        <v>240 PCS</v>
      </c>
      <c r="N1760" t="str">
        <f>Table1[[#This Row],[SUPPLIER]]</f>
        <v>-</v>
      </c>
      <c r="O1760" t="str">
        <f>Table1[[#This Row],[KATEGORI]]</f>
        <v>GLOBAL</v>
      </c>
    </row>
    <row r="1761" spans="1:15" ht="15.75" hidden="1" customHeight="1" x14ac:dyDescent="0.25">
      <c r="A1761">
        <v>3158</v>
      </c>
      <c r="B1761" t="s">
        <v>7115</v>
      </c>
      <c r="C1761" t="s">
        <v>2442</v>
      </c>
      <c r="D1761" t="s">
        <v>22</v>
      </c>
      <c r="E1761">
        <v>240</v>
      </c>
      <c r="F1761" t="s">
        <v>11</v>
      </c>
      <c r="G1761" t="s">
        <v>9</v>
      </c>
      <c r="H1761" t="s">
        <v>6590</v>
      </c>
      <c r="I1761">
        <v>3</v>
      </c>
      <c r="J1761" t="str">
        <f>PROPER(Table1[[#This Row],[NAMA]])</f>
        <v>Map Zipper Kancing 2 Sika Merah</v>
      </c>
      <c r="K1761">
        <f>Table1[[#This Row],[STOCK]]</f>
        <v>3</v>
      </c>
      <c r="L1761" t="str">
        <f>IF(Table1[[#This Row],[KODE]]="","",Table1[[#This Row],[KODE]])</f>
        <v>MAP-SK220</v>
      </c>
      <c r="M1761" t="str">
        <f>IF(Table1[[#This Row],[QTY]]=0,"",CONCATENATE(Table1[[#This Row],[QTY]]," ",Table1[[#This Row],[STN]]))</f>
        <v>240 PCS</v>
      </c>
      <c r="N1761" t="str">
        <f>Table1[[#This Row],[SUPPLIER]]</f>
        <v>-</v>
      </c>
      <c r="O1761" t="str">
        <f>Table1[[#This Row],[KATEGORI]]</f>
        <v>GLOBAL</v>
      </c>
    </row>
    <row r="1762" spans="1:15" ht="15.75" hidden="1" customHeight="1" x14ac:dyDescent="0.25">
      <c r="A1762">
        <v>3159</v>
      </c>
      <c r="B1762" t="s">
        <v>7116</v>
      </c>
      <c r="C1762" t="s">
        <v>6368</v>
      </c>
      <c r="D1762" t="s">
        <v>22</v>
      </c>
      <c r="E1762">
        <v>240</v>
      </c>
      <c r="F1762" t="s">
        <v>11</v>
      </c>
      <c r="G1762" t="s">
        <v>9</v>
      </c>
      <c r="H1762" t="s">
        <v>6590</v>
      </c>
      <c r="I1762">
        <v>4</v>
      </c>
      <c r="J1762" t="str">
        <f>PROPER(Table1[[#This Row],[NAMA]])</f>
        <v>Map Zipper Kancing 2 Sika Pink</v>
      </c>
      <c r="K1762">
        <f>Table1[[#This Row],[STOCK]]</f>
        <v>4</v>
      </c>
      <c r="L1762" t="str">
        <f>IF(Table1[[#This Row],[KODE]]="","",Table1[[#This Row],[KODE]])</f>
        <v>MAP-SK172</v>
      </c>
      <c r="M1762" t="str">
        <f>IF(Table1[[#This Row],[QTY]]=0,"",CONCATENATE(Table1[[#This Row],[QTY]]," ",Table1[[#This Row],[STN]]))</f>
        <v>240 PCS</v>
      </c>
      <c r="N1762" t="str">
        <f>Table1[[#This Row],[SUPPLIER]]</f>
        <v>-</v>
      </c>
      <c r="O1762" t="str">
        <f>Table1[[#This Row],[KATEGORI]]</f>
        <v>GLOBAL</v>
      </c>
    </row>
    <row r="1763" spans="1:15" ht="15.75" hidden="1" customHeight="1" x14ac:dyDescent="0.25">
      <c r="A1763">
        <v>3160</v>
      </c>
      <c r="B1763" t="s">
        <v>7117</v>
      </c>
      <c r="C1763" t="s">
        <v>1319</v>
      </c>
      <c r="D1763" t="s">
        <v>7</v>
      </c>
      <c r="E1763">
        <v>15</v>
      </c>
      <c r="F1763" t="s">
        <v>8</v>
      </c>
      <c r="G1763" t="s">
        <v>9</v>
      </c>
      <c r="H1763" t="s">
        <v>6590</v>
      </c>
      <c r="I1763">
        <v>2</v>
      </c>
      <c r="J1763" t="str">
        <f>PROPER(Table1[[#This Row],[NAMA]])</f>
        <v>Map Zipper Kc Polos Hj</v>
      </c>
      <c r="K1763">
        <f>Table1[[#This Row],[STOCK]]</f>
        <v>2</v>
      </c>
      <c r="L1763" t="str">
        <f>IF(Table1[[#This Row],[KODE]]="","",Table1[[#This Row],[KODE]])</f>
        <v>MAP-NB49</v>
      </c>
      <c r="M1763" t="str">
        <f>IF(Table1[[#This Row],[QTY]]=0,"",CONCATENATE(Table1[[#This Row],[QTY]]," ",Table1[[#This Row],[STN]]))</f>
        <v>15 LSN</v>
      </c>
      <c r="N1763" t="str">
        <f>Table1[[#This Row],[SUPPLIER]]</f>
        <v/>
      </c>
      <c r="O1763" t="str">
        <f>Table1[[#This Row],[KATEGORI]]</f>
        <v>GLOBAL</v>
      </c>
    </row>
    <row r="1764" spans="1:15" ht="15.75" hidden="1" customHeight="1" x14ac:dyDescent="0.25">
      <c r="A1764">
        <v>3161</v>
      </c>
      <c r="B1764" t="s">
        <v>7118</v>
      </c>
      <c r="C1764" t="s">
        <v>1320</v>
      </c>
      <c r="D1764" t="s">
        <v>7</v>
      </c>
      <c r="E1764">
        <v>400</v>
      </c>
      <c r="F1764" t="s">
        <v>11</v>
      </c>
      <c r="G1764" t="s">
        <v>9</v>
      </c>
      <c r="H1764" t="s">
        <v>6590</v>
      </c>
      <c r="I1764">
        <v>7</v>
      </c>
      <c r="J1764" t="str">
        <f>PROPER(Table1[[#This Row],[NAMA]])</f>
        <v>Map Zipper Pelangi D57</v>
      </c>
      <c r="K1764">
        <f>Table1[[#This Row],[STOCK]]</f>
        <v>7</v>
      </c>
      <c r="L1764" t="str">
        <f>IF(Table1[[#This Row],[KODE]]="","",Table1[[#This Row],[KODE]])</f>
        <v>MAP-NB146</v>
      </c>
      <c r="M1764" t="str">
        <f>IF(Table1[[#This Row],[QTY]]=0,"",CONCATENATE(Table1[[#This Row],[QTY]]," ",Table1[[#This Row],[STN]]))</f>
        <v>400 PCS</v>
      </c>
      <c r="N1764" t="str">
        <f>Table1[[#This Row],[SUPPLIER]]</f>
        <v/>
      </c>
      <c r="O1764" t="str">
        <f>Table1[[#This Row],[KATEGORI]]</f>
        <v>GLOBAL</v>
      </c>
    </row>
    <row r="1765" spans="1:15" ht="15.75" hidden="1" customHeight="1" x14ac:dyDescent="0.25">
      <c r="A1765">
        <v>3162</v>
      </c>
      <c r="B1765" t="s">
        <v>7119</v>
      </c>
      <c r="C1765" t="s">
        <v>6736</v>
      </c>
      <c r="D1765" t="s">
        <v>7</v>
      </c>
      <c r="E1765">
        <v>420</v>
      </c>
      <c r="F1765" t="s">
        <v>11</v>
      </c>
      <c r="G1765" t="s">
        <v>9</v>
      </c>
      <c r="H1765" t="s">
        <v>6590</v>
      </c>
      <c r="I1765">
        <v>8</v>
      </c>
      <c r="J1765" t="str">
        <f>PROPER(Table1[[#This Row],[NAMA]])</f>
        <v>Map Zipper Rest / Jala Berdiri A5 Sika Biru</v>
      </c>
      <c r="K1765">
        <f>Table1[[#This Row],[STOCK]]</f>
        <v>8</v>
      </c>
      <c r="L1765" t="str">
        <f>IF(Table1[[#This Row],[KODE]]="","",Table1[[#This Row],[KODE]])</f>
        <v>MAP-SK130</v>
      </c>
      <c r="M1765" t="str">
        <f>IF(Table1[[#This Row],[QTY]]=0,"",CONCATENATE(Table1[[#This Row],[QTY]]," ",Table1[[#This Row],[STN]]))</f>
        <v>420 PCS</v>
      </c>
      <c r="N1765" t="str">
        <f>Table1[[#This Row],[SUPPLIER]]</f>
        <v/>
      </c>
      <c r="O1765" t="str">
        <f>Table1[[#This Row],[KATEGORI]]</f>
        <v>GLOBAL</v>
      </c>
    </row>
    <row r="1766" spans="1:15" ht="15.75" hidden="1" customHeight="1" x14ac:dyDescent="0.25">
      <c r="A1766">
        <v>3163</v>
      </c>
      <c r="B1766" t="s">
        <v>7120</v>
      </c>
      <c r="C1766" t="s">
        <v>6737</v>
      </c>
      <c r="D1766" t="s">
        <v>7</v>
      </c>
      <c r="E1766">
        <v>420</v>
      </c>
      <c r="F1766" t="s">
        <v>11</v>
      </c>
      <c r="G1766" t="s">
        <v>9</v>
      </c>
      <c r="H1766" t="s">
        <v>6590</v>
      </c>
      <c r="I1766">
        <v>4</v>
      </c>
      <c r="J1766" t="str">
        <f>PROPER(Table1[[#This Row],[NAMA]])</f>
        <v>Map Zipper Rest / Jala Berdiri A5 Sika Hijau</v>
      </c>
      <c r="K1766">
        <f>Table1[[#This Row],[STOCK]]</f>
        <v>4</v>
      </c>
      <c r="L1766" t="str">
        <f>IF(Table1[[#This Row],[KODE]]="","",Table1[[#This Row],[KODE]])</f>
        <v>MAP-SK131</v>
      </c>
      <c r="M1766" t="str">
        <f>IF(Table1[[#This Row],[QTY]]=0,"",CONCATENATE(Table1[[#This Row],[QTY]]," ",Table1[[#This Row],[STN]]))</f>
        <v>420 PCS</v>
      </c>
      <c r="N1766" t="str">
        <f>Table1[[#This Row],[SUPPLIER]]</f>
        <v/>
      </c>
      <c r="O1766" t="str">
        <f>Table1[[#This Row],[KATEGORI]]</f>
        <v>GLOBAL</v>
      </c>
    </row>
    <row r="1767" spans="1:15" ht="15.75" hidden="1" customHeight="1" x14ac:dyDescent="0.25">
      <c r="A1767">
        <v>3164</v>
      </c>
      <c r="B1767" t="s">
        <v>7121</v>
      </c>
      <c r="C1767" t="s">
        <v>6738</v>
      </c>
      <c r="D1767" t="s">
        <v>7</v>
      </c>
      <c r="E1767">
        <v>420</v>
      </c>
      <c r="F1767" t="s">
        <v>11</v>
      </c>
      <c r="G1767" t="s">
        <v>9</v>
      </c>
      <c r="H1767" t="s">
        <v>6590</v>
      </c>
      <c r="I1767">
        <v>3</v>
      </c>
      <c r="J1767" t="str">
        <f>PROPER(Table1[[#This Row],[NAMA]])</f>
        <v>Map Zipper Rest / Jala Berdiri A5 Sika Hitam</v>
      </c>
      <c r="K1767">
        <f>Table1[[#This Row],[STOCK]]</f>
        <v>3</v>
      </c>
      <c r="L1767" t="str">
        <f>IF(Table1[[#This Row],[KODE]]="","",Table1[[#This Row],[KODE]])</f>
        <v>MAP-SK133</v>
      </c>
      <c r="M1767" t="str">
        <f>IF(Table1[[#This Row],[QTY]]=0,"",CONCATENATE(Table1[[#This Row],[QTY]]," ",Table1[[#This Row],[STN]]))</f>
        <v>420 PCS</v>
      </c>
      <c r="N1767" t="str">
        <f>Table1[[#This Row],[SUPPLIER]]</f>
        <v/>
      </c>
      <c r="O1767" t="str">
        <f>Table1[[#This Row],[KATEGORI]]</f>
        <v>GLOBAL</v>
      </c>
    </row>
    <row r="1768" spans="1:15" ht="15.75" hidden="1" customHeight="1" x14ac:dyDescent="0.25">
      <c r="A1768">
        <v>3165</v>
      </c>
      <c r="B1768" t="s">
        <v>7122</v>
      </c>
      <c r="C1768" t="s">
        <v>6739</v>
      </c>
      <c r="D1768" t="s">
        <v>7</v>
      </c>
      <c r="E1768">
        <v>420</v>
      </c>
      <c r="F1768" t="s">
        <v>11</v>
      </c>
      <c r="G1768" t="s">
        <v>9</v>
      </c>
      <c r="H1768" t="s">
        <v>6590</v>
      </c>
      <c r="I1768">
        <v>4</v>
      </c>
      <c r="J1768" t="str">
        <f>PROPER(Table1[[#This Row],[NAMA]])</f>
        <v>Map Zipper Rest / Jala Berdiri A5 Sika Kuning</v>
      </c>
      <c r="K1768">
        <f>Table1[[#This Row],[STOCK]]</f>
        <v>4</v>
      </c>
      <c r="L1768" t="str">
        <f>IF(Table1[[#This Row],[KODE]]="","",Table1[[#This Row],[KODE]])</f>
        <v>MAP-SK134</v>
      </c>
      <c r="M1768" t="str">
        <f>IF(Table1[[#This Row],[QTY]]=0,"",CONCATENATE(Table1[[#This Row],[QTY]]," ",Table1[[#This Row],[STN]]))</f>
        <v>420 PCS</v>
      </c>
      <c r="N1768" t="str">
        <f>Table1[[#This Row],[SUPPLIER]]</f>
        <v/>
      </c>
      <c r="O1768" t="str">
        <f>Table1[[#This Row],[KATEGORI]]</f>
        <v>GLOBAL</v>
      </c>
    </row>
    <row r="1769" spans="1:15" ht="15.75" hidden="1" customHeight="1" x14ac:dyDescent="0.25">
      <c r="A1769">
        <v>3166</v>
      </c>
      <c r="B1769" t="s">
        <v>7123</v>
      </c>
      <c r="C1769" t="s">
        <v>6740</v>
      </c>
      <c r="D1769" t="s">
        <v>7</v>
      </c>
      <c r="E1769">
        <v>420</v>
      </c>
      <c r="F1769" t="s">
        <v>11</v>
      </c>
      <c r="G1769" t="s">
        <v>9</v>
      </c>
      <c r="H1769" t="s">
        <v>6590</v>
      </c>
      <c r="I1769">
        <v>9</v>
      </c>
      <c r="J1769" t="str">
        <f>PROPER(Table1[[#This Row],[NAMA]])</f>
        <v>Map Zipper Rest / Jala Berdiri A5 Sika Merah</v>
      </c>
      <c r="K1769">
        <f>Table1[[#This Row],[STOCK]]</f>
        <v>9</v>
      </c>
      <c r="L1769" t="str">
        <f>IF(Table1[[#This Row],[KODE]]="","",Table1[[#This Row],[KODE]])</f>
        <v>MAP-SK136</v>
      </c>
      <c r="M1769" t="str">
        <f>IF(Table1[[#This Row],[QTY]]=0,"",CONCATENATE(Table1[[#This Row],[QTY]]," ",Table1[[#This Row],[STN]]))</f>
        <v>420 PCS</v>
      </c>
      <c r="N1769" t="str">
        <f>Table1[[#This Row],[SUPPLIER]]</f>
        <v/>
      </c>
      <c r="O1769" t="str">
        <f>Table1[[#This Row],[KATEGORI]]</f>
        <v>GLOBAL</v>
      </c>
    </row>
    <row r="1770" spans="1:15" ht="15.75" hidden="1" customHeight="1" x14ac:dyDescent="0.25">
      <c r="A1770">
        <v>3170</v>
      </c>
      <c r="B1770" t="s">
        <v>7124</v>
      </c>
      <c r="C1770" t="s">
        <v>6741</v>
      </c>
      <c r="D1770" t="s">
        <v>7</v>
      </c>
      <c r="E1770">
        <v>240</v>
      </c>
      <c r="F1770" t="s">
        <v>11</v>
      </c>
      <c r="G1770" t="s">
        <v>9</v>
      </c>
      <c r="H1770" t="s">
        <v>6590</v>
      </c>
      <c r="I1770">
        <v>17</v>
      </c>
      <c r="J1770" t="str">
        <f>PROPER(Table1[[#This Row],[NAMA]])</f>
        <v>Map Zipper Rest / Jala Berdiri Joss Hijau</v>
      </c>
      <c r="K1770">
        <f>Table1[[#This Row],[STOCK]]</f>
        <v>17</v>
      </c>
      <c r="L1770" t="str">
        <f>IF(Table1[[#This Row],[KODE]]="","",Table1[[#This Row],[KODE]])</f>
        <v>MAP-NB295</v>
      </c>
      <c r="M1770" t="str">
        <f>IF(Table1[[#This Row],[QTY]]=0,"",CONCATENATE(Table1[[#This Row],[QTY]]," ",Table1[[#This Row],[STN]]))</f>
        <v>240 PCS</v>
      </c>
      <c r="N1770" t="str">
        <f>Table1[[#This Row],[SUPPLIER]]</f>
        <v/>
      </c>
      <c r="O1770" t="str">
        <f>Table1[[#This Row],[KATEGORI]]</f>
        <v>GLOBAL</v>
      </c>
    </row>
    <row r="1771" spans="1:15" ht="15.75" hidden="1" customHeight="1" x14ac:dyDescent="0.25">
      <c r="A1771">
        <v>3167</v>
      </c>
      <c r="B1771" t="s">
        <v>7125</v>
      </c>
      <c r="C1771" t="s">
        <v>6742</v>
      </c>
      <c r="D1771" t="s">
        <v>22</v>
      </c>
      <c r="E1771">
        <v>240</v>
      </c>
      <c r="F1771" t="s">
        <v>11</v>
      </c>
      <c r="G1771" t="s">
        <v>9</v>
      </c>
      <c r="H1771" t="s">
        <v>6590</v>
      </c>
      <c r="I1771">
        <v>16</v>
      </c>
      <c r="J1771" t="str">
        <f>PROPER(Table1[[#This Row],[NAMA]])</f>
        <v>Map Zipper Rest / Jala Berdiri Joss Kuning</v>
      </c>
      <c r="K1771">
        <f>Table1[[#This Row],[STOCK]]</f>
        <v>16</v>
      </c>
      <c r="L1771" t="str">
        <f>IF(Table1[[#This Row],[KODE]]="","",Table1[[#This Row],[KODE]])</f>
        <v>MAP-NB290</v>
      </c>
      <c r="M1771" t="str">
        <f>IF(Table1[[#This Row],[QTY]]=0,"",CONCATENATE(Table1[[#This Row],[QTY]]," ",Table1[[#This Row],[STN]]))</f>
        <v>240 PCS</v>
      </c>
      <c r="N1771" t="str">
        <f>Table1[[#This Row],[SUPPLIER]]</f>
        <v>-</v>
      </c>
      <c r="O1771" t="str">
        <f>Table1[[#This Row],[KATEGORI]]</f>
        <v>GLOBAL</v>
      </c>
    </row>
    <row r="1772" spans="1:15" ht="15.75" hidden="1" customHeight="1" x14ac:dyDescent="0.25">
      <c r="A1772">
        <v>3168</v>
      </c>
      <c r="B1772" t="s">
        <v>7126</v>
      </c>
      <c r="C1772" t="s">
        <v>6743</v>
      </c>
      <c r="D1772" t="s">
        <v>7</v>
      </c>
      <c r="E1772">
        <v>240</v>
      </c>
      <c r="F1772" t="s">
        <v>11</v>
      </c>
      <c r="G1772" t="s">
        <v>9</v>
      </c>
      <c r="H1772" t="s">
        <v>6590</v>
      </c>
      <c r="I1772">
        <v>8</v>
      </c>
      <c r="J1772" t="str">
        <f>PROPER(Table1[[#This Row],[NAMA]])</f>
        <v>Map Zipper Rest / Jala Berdiri Joss Pink</v>
      </c>
      <c r="K1772">
        <f>Table1[[#This Row],[STOCK]]</f>
        <v>8</v>
      </c>
      <c r="L1772" t="str">
        <f>IF(Table1[[#This Row],[KODE]]="","",Table1[[#This Row],[KODE]])</f>
        <v>MAP-NB294</v>
      </c>
      <c r="M1772" t="str">
        <f>IF(Table1[[#This Row],[QTY]]=0,"",CONCATENATE(Table1[[#This Row],[QTY]]," ",Table1[[#This Row],[STN]]))</f>
        <v>240 PCS</v>
      </c>
      <c r="N1772" t="str">
        <f>Table1[[#This Row],[SUPPLIER]]</f>
        <v/>
      </c>
      <c r="O1772" t="str">
        <f>Table1[[#This Row],[KATEGORI]]</f>
        <v>GLOBAL</v>
      </c>
    </row>
    <row r="1773" spans="1:15" ht="15.75" hidden="1" customHeight="1" x14ac:dyDescent="0.25">
      <c r="A1773">
        <v>3169</v>
      </c>
      <c r="B1773" t="s">
        <v>7127</v>
      </c>
      <c r="C1773" t="s">
        <v>6744</v>
      </c>
      <c r="D1773" t="s">
        <v>7</v>
      </c>
      <c r="E1773">
        <v>240</v>
      </c>
      <c r="F1773" t="s">
        <v>11</v>
      </c>
      <c r="G1773" t="s">
        <v>9</v>
      </c>
      <c r="H1773" t="s">
        <v>6590</v>
      </c>
      <c r="I1773">
        <v>54</v>
      </c>
      <c r="J1773" t="str">
        <f>PROPER(Table1[[#This Row],[NAMA]])</f>
        <v>Map Zipper Rest / Jala Berdiri Joss Ungu</v>
      </c>
      <c r="K1773">
        <f>Table1[[#This Row],[STOCK]]</f>
        <v>54</v>
      </c>
      <c r="L1773" t="str">
        <f>IF(Table1[[#This Row],[KODE]]="","",Table1[[#This Row],[KODE]])</f>
        <v>MAP-NB10</v>
      </c>
      <c r="M1773" t="str">
        <f>IF(Table1[[#This Row],[QTY]]=0,"",CONCATENATE(Table1[[#This Row],[QTY]]," ",Table1[[#This Row],[STN]]))</f>
        <v>240 PCS</v>
      </c>
      <c r="N1773" t="str">
        <f>Table1[[#This Row],[SUPPLIER]]</f>
        <v/>
      </c>
      <c r="O1773" t="str">
        <f>Table1[[#This Row],[KATEGORI]]</f>
        <v>GLOBAL</v>
      </c>
    </row>
    <row r="1774" spans="1:15" ht="15.75" hidden="1" customHeight="1" x14ac:dyDescent="0.25">
      <c r="A1774">
        <v>5785</v>
      </c>
      <c r="B1774" t="s">
        <v>7128</v>
      </c>
      <c r="C1774" t="s">
        <v>7129</v>
      </c>
      <c r="D1774" t="s">
        <v>22</v>
      </c>
      <c r="E1774">
        <v>240</v>
      </c>
      <c r="F1774" t="s">
        <v>11</v>
      </c>
      <c r="G1774" t="s">
        <v>9</v>
      </c>
      <c r="H1774" t="s">
        <v>6590</v>
      </c>
      <c r="I1774">
        <v>1</v>
      </c>
      <c r="J1774" t="str">
        <f>PROPER(Table1[[#This Row],[NAMA]])</f>
        <v>Map Zipper Rest / Jala Berdiri Sika Hijau B</v>
      </c>
      <c r="K1774">
        <f>Table1[[#This Row],[STOCK]]</f>
        <v>1</v>
      </c>
      <c r="L1774" t="str">
        <f>IF(Table1[[#This Row],[KODE]]="","",Table1[[#This Row],[KODE]])</f>
        <v>MAP-SK151</v>
      </c>
      <c r="M1774" t="str">
        <f>IF(Table1[[#This Row],[QTY]]=0,"",CONCATENATE(Table1[[#This Row],[QTY]]," ",Table1[[#This Row],[STN]]))</f>
        <v>240 PCS</v>
      </c>
      <c r="N1774" t="str">
        <f>Table1[[#This Row],[SUPPLIER]]</f>
        <v>-</v>
      </c>
      <c r="O1774" t="str">
        <f>Table1[[#This Row],[KATEGORI]]</f>
        <v>GLOBAL</v>
      </c>
    </row>
    <row r="1775" spans="1:15" ht="15.75" hidden="1" customHeight="1" x14ac:dyDescent="0.25">
      <c r="A1775">
        <v>5786</v>
      </c>
      <c r="B1775" t="s">
        <v>7130</v>
      </c>
      <c r="C1775" t="s">
        <v>7131</v>
      </c>
      <c r="D1775" t="s">
        <v>22</v>
      </c>
      <c r="E1775">
        <v>240</v>
      </c>
      <c r="F1775" t="s">
        <v>11</v>
      </c>
      <c r="G1775" t="s">
        <v>9</v>
      </c>
      <c r="H1775" t="s">
        <v>6590</v>
      </c>
      <c r="I1775">
        <v>1</v>
      </c>
      <c r="J1775" t="str">
        <f>PROPER(Table1[[#This Row],[NAMA]])</f>
        <v>Map Zipper Rest / Jala Berdiri Sika Hitam B</v>
      </c>
      <c r="K1775">
        <f>Table1[[#This Row],[STOCK]]</f>
        <v>1</v>
      </c>
      <c r="L1775" t="str">
        <f>IF(Table1[[#This Row],[KODE]]="","",Table1[[#This Row],[KODE]])</f>
        <v>MAP-SK137</v>
      </c>
      <c r="M1775" t="str">
        <f>IF(Table1[[#This Row],[QTY]]=0,"",CONCATENATE(Table1[[#This Row],[QTY]]," ",Table1[[#This Row],[STN]]))</f>
        <v>240 PCS</v>
      </c>
      <c r="N1775" t="str">
        <f>Table1[[#This Row],[SUPPLIER]]</f>
        <v>-</v>
      </c>
      <c r="O1775" t="str">
        <f>Table1[[#This Row],[KATEGORI]]</f>
        <v>GLOBAL</v>
      </c>
    </row>
    <row r="1776" spans="1:15" ht="15.75" hidden="1" customHeight="1" x14ac:dyDescent="0.25">
      <c r="A1776">
        <v>5787</v>
      </c>
      <c r="B1776" t="s">
        <v>7132</v>
      </c>
      <c r="C1776" t="s">
        <v>7133</v>
      </c>
      <c r="D1776" t="s">
        <v>22</v>
      </c>
      <c r="E1776">
        <v>240</v>
      </c>
      <c r="F1776" t="s">
        <v>11</v>
      </c>
      <c r="G1776" t="s">
        <v>9</v>
      </c>
      <c r="H1776" t="s">
        <v>6590</v>
      </c>
      <c r="I1776">
        <v>2</v>
      </c>
      <c r="J1776" t="str">
        <f>PROPER(Table1[[#This Row],[NAMA]])</f>
        <v>Map Zipper Rest / Jala Berdiri Sika Kuning B</v>
      </c>
      <c r="K1776">
        <f>Table1[[#This Row],[STOCK]]</f>
        <v>2</v>
      </c>
      <c r="L1776" t="str">
        <f>IF(Table1[[#This Row],[KODE]]="","",Table1[[#This Row],[KODE]])</f>
        <v>MAP-SK152</v>
      </c>
      <c r="M1776" t="str">
        <f>IF(Table1[[#This Row],[QTY]]=0,"",CONCATENATE(Table1[[#This Row],[QTY]]," ",Table1[[#This Row],[STN]]))</f>
        <v>240 PCS</v>
      </c>
      <c r="N1776" t="str">
        <f>Table1[[#This Row],[SUPPLIER]]</f>
        <v>-</v>
      </c>
      <c r="O1776" t="str">
        <f>Table1[[#This Row],[KATEGORI]]</f>
        <v>GLOBAL</v>
      </c>
    </row>
    <row r="1777" spans="1:15" ht="15.75" hidden="1" customHeight="1" x14ac:dyDescent="0.25">
      <c r="A1777">
        <v>3171</v>
      </c>
      <c r="B1777" t="s">
        <v>7134</v>
      </c>
      <c r="C1777" t="s">
        <v>6745</v>
      </c>
      <c r="D1777" t="s">
        <v>22</v>
      </c>
      <c r="E1777">
        <v>120</v>
      </c>
      <c r="F1777" t="s">
        <v>8</v>
      </c>
      <c r="G1777" t="s">
        <v>9</v>
      </c>
      <c r="H1777" t="s">
        <v>6590</v>
      </c>
      <c r="I1777">
        <v>1</v>
      </c>
      <c r="J1777" t="str">
        <f>PROPER(Table1[[#This Row],[NAMA]])</f>
        <v>Map Zipper Rest Kain Yushinca Rb-127 Dl</v>
      </c>
      <c r="K1777">
        <f>Table1[[#This Row],[STOCK]]</f>
        <v>1</v>
      </c>
      <c r="L1777" t="str">
        <f>IF(Table1[[#This Row],[KODE]]="","",Table1[[#This Row],[KODE]])</f>
        <v>MAP-YS253</v>
      </c>
      <c r="M1777" t="str">
        <f>IF(Table1[[#This Row],[QTY]]=0,"",CONCATENATE(Table1[[#This Row],[QTY]]," ",Table1[[#This Row],[STN]]))</f>
        <v>120 LSN</v>
      </c>
      <c r="N1777" t="str">
        <f>Table1[[#This Row],[SUPPLIER]]</f>
        <v>-</v>
      </c>
      <c r="O1777" t="str">
        <f>Table1[[#This Row],[KATEGORI]]</f>
        <v>GLOBAL</v>
      </c>
    </row>
    <row r="1778" spans="1:15" ht="15.75" hidden="1" customHeight="1" x14ac:dyDescent="0.25">
      <c r="A1778">
        <v>3174</v>
      </c>
      <c r="B1778" t="s">
        <v>7135</v>
      </c>
      <c r="C1778" t="s">
        <v>1321</v>
      </c>
      <c r="D1778" t="s">
        <v>7</v>
      </c>
      <c r="E1778">
        <v>1440</v>
      </c>
      <c r="F1778" t="s">
        <v>11</v>
      </c>
      <c r="G1778" t="s">
        <v>9</v>
      </c>
      <c r="H1778" t="s">
        <v>6590</v>
      </c>
      <c r="I1778">
        <v>4</v>
      </c>
      <c r="J1778" t="str">
        <f>PROPER(Table1[[#This Row],[NAMA]])</f>
        <v>Map Zipper Tf 22 B6 Bf53</v>
      </c>
      <c r="K1778">
        <f>Table1[[#This Row],[STOCK]]</f>
        <v>4</v>
      </c>
      <c r="L1778" t="str">
        <f>IF(Table1[[#This Row],[KODE]]="","",Table1[[#This Row],[KODE]])</f>
        <v>MAP-TF147</v>
      </c>
      <c r="M1778" t="str">
        <f>IF(Table1[[#This Row],[QTY]]=0,"",CONCATENATE(Table1[[#This Row],[QTY]]," ",Table1[[#This Row],[STN]]))</f>
        <v>1440 PCS</v>
      </c>
      <c r="N1778" t="str">
        <f>Table1[[#This Row],[SUPPLIER]]</f>
        <v/>
      </c>
      <c r="O1778" t="str">
        <f>Table1[[#This Row],[KATEGORI]]</f>
        <v>GLOBAL</v>
      </c>
    </row>
    <row r="1779" spans="1:15" ht="15.75" hidden="1" customHeight="1" x14ac:dyDescent="0.25">
      <c r="A1779">
        <v>3175</v>
      </c>
      <c r="B1779" t="s">
        <v>7136</v>
      </c>
      <c r="C1779" t="s">
        <v>1322</v>
      </c>
      <c r="D1779" t="s">
        <v>7</v>
      </c>
      <c r="E1779">
        <v>960</v>
      </c>
      <c r="F1779" t="s">
        <v>11</v>
      </c>
      <c r="G1779" t="s">
        <v>9</v>
      </c>
      <c r="H1779" t="s">
        <v>6590</v>
      </c>
      <c r="I1779">
        <v>16</v>
      </c>
      <c r="J1779" t="str">
        <f>PROPER(Table1[[#This Row],[NAMA]])</f>
        <v>Map Zipper Tf 23 A5 Bf54</v>
      </c>
      <c r="K1779">
        <f>Table1[[#This Row],[STOCK]]</f>
        <v>16</v>
      </c>
      <c r="L1779" t="str">
        <f>IF(Table1[[#This Row],[KODE]]="","",Table1[[#This Row],[KODE]])</f>
        <v>MAP-TF148</v>
      </c>
      <c r="M1779" t="str">
        <f>IF(Table1[[#This Row],[QTY]]=0,"",CONCATENATE(Table1[[#This Row],[QTY]]," ",Table1[[#This Row],[STN]]))</f>
        <v>960 PCS</v>
      </c>
      <c r="N1779" t="str">
        <f>Table1[[#This Row],[SUPPLIER]]</f>
        <v/>
      </c>
      <c r="O1779" t="str">
        <f>Table1[[#This Row],[KATEGORI]]</f>
        <v>GLOBAL</v>
      </c>
    </row>
    <row r="1780" spans="1:15" ht="15.75" hidden="1" customHeight="1" x14ac:dyDescent="0.25">
      <c r="A1780">
        <v>3176</v>
      </c>
      <c r="B1780" t="s">
        <v>7137</v>
      </c>
      <c r="C1780" t="s">
        <v>1323</v>
      </c>
      <c r="D1780" t="s">
        <v>7</v>
      </c>
      <c r="E1780">
        <v>576</v>
      </c>
      <c r="F1780" t="s">
        <v>11</v>
      </c>
      <c r="G1780" t="s">
        <v>9</v>
      </c>
      <c r="H1780" t="s">
        <v>6590</v>
      </c>
      <c r="I1780">
        <v>28</v>
      </c>
      <c r="J1780" t="str">
        <f>PROPER(Table1[[#This Row],[NAMA]])</f>
        <v>Map Zipper Tf 24 A4</v>
      </c>
      <c r="K1780">
        <f>Table1[[#This Row],[STOCK]]</f>
        <v>28</v>
      </c>
      <c r="L1780" t="str">
        <f>IF(Table1[[#This Row],[KODE]]="","",Table1[[#This Row],[KODE]])</f>
        <v>MAP-TF149</v>
      </c>
      <c r="M1780" t="str">
        <f>IF(Table1[[#This Row],[QTY]]=0,"",CONCATENATE(Table1[[#This Row],[QTY]]," ",Table1[[#This Row],[STN]]))</f>
        <v>576 PCS</v>
      </c>
      <c r="N1780" t="str">
        <f>Table1[[#This Row],[SUPPLIER]]</f>
        <v/>
      </c>
      <c r="O1780" t="str">
        <f>Table1[[#This Row],[KATEGORI]]</f>
        <v>GLOBAL</v>
      </c>
    </row>
    <row r="1781" spans="1:15" ht="15.75" hidden="1" customHeight="1" x14ac:dyDescent="0.25">
      <c r="A1781">
        <v>3177</v>
      </c>
      <c r="B1781" t="s">
        <v>7138</v>
      </c>
      <c r="C1781" t="s">
        <v>1324</v>
      </c>
      <c r="D1781" t="s">
        <v>7</v>
      </c>
      <c r="E1781">
        <v>480</v>
      </c>
      <c r="F1781" t="s">
        <v>11</v>
      </c>
      <c r="G1781" t="s">
        <v>9</v>
      </c>
      <c r="H1781" t="s">
        <v>6590</v>
      </c>
      <c r="I1781">
        <v>31</v>
      </c>
      <c r="J1781" t="str">
        <f>PROPER(Table1[[#This Row],[NAMA]])</f>
        <v>Map Zipper Tf 25 B4</v>
      </c>
      <c r="K1781">
        <f>Table1[[#This Row],[STOCK]]</f>
        <v>31</v>
      </c>
      <c r="L1781" t="str">
        <f>IF(Table1[[#This Row],[KODE]]="","",Table1[[#This Row],[KODE]])</f>
        <v>MAP-TF150</v>
      </c>
      <c r="M1781" t="str">
        <f>IF(Table1[[#This Row],[QTY]]=0,"",CONCATENATE(Table1[[#This Row],[QTY]]," ",Table1[[#This Row],[STN]]))</f>
        <v>480 PCS</v>
      </c>
      <c r="N1781" t="str">
        <f>Table1[[#This Row],[SUPPLIER]]</f>
        <v/>
      </c>
      <c r="O1781" t="str">
        <f>Table1[[#This Row],[KATEGORI]]</f>
        <v>GLOBAL</v>
      </c>
    </row>
    <row r="1782" spans="1:15" ht="15.75" hidden="1" customHeight="1" x14ac:dyDescent="0.25">
      <c r="A1782">
        <v>3178</v>
      </c>
      <c r="B1782" t="s">
        <v>7139</v>
      </c>
      <c r="C1782" t="s">
        <v>6746</v>
      </c>
      <c r="D1782" t="s">
        <v>22</v>
      </c>
      <c r="E1782">
        <v>240</v>
      </c>
      <c r="F1782" t="s">
        <v>11</v>
      </c>
      <c r="G1782" t="s">
        <v>9</v>
      </c>
      <c r="H1782" t="s">
        <v>6590</v>
      </c>
      <c r="I1782">
        <v>2</v>
      </c>
      <c r="J1782" t="str">
        <f>PROPER(Table1[[#This Row],[NAMA]])</f>
        <v>Map Zipper Topla 1928 Biru</v>
      </c>
      <c r="K1782">
        <f>Table1[[#This Row],[STOCK]]</f>
        <v>2</v>
      </c>
      <c r="L1782" t="str">
        <f>IF(Table1[[#This Row],[KODE]]="","",Table1[[#This Row],[KODE]])</f>
        <v>MAP-TP106</v>
      </c>
      <c r="M1782" t="str">
        <f>IF(Table1[[#This Row],[QTY]]=0,"",CONCATENATE(Table1[[#This Row],[QTY]]," ",Table1[[#This Row],[STN]]))</f>
        <v>240 PCS</v>
      </c>
      <c r="N1782" t="str">
        <f>Table1[[#This Row],[SUPPLIER]]</f>
        <v>-</v>
      </c>
      <c r="O1782" t="str">
        <f>Table1[[#This Row],[KATEGORI]]</f>
        <v>GLOBAL</v>
      </c>
    </row>
    <row r="1783" spans="1:15" ht="15.75" hidden="1" customHeight="1" x14ac:dyDescent="0.25">
      <c r="A1783">
        <v>3179</v>
      </c>
      <c r="B1783" t="s">
        <v>7140</v>
      </c>
      <c r="C1783" t="s">
        <v>6747</v>
      </c>
      <c r="D1783" t="s">
        <v>7</v>
      </c>
      <c r="E1783">
        <v>240</v>
      </c>
      <c r="F1783" t="s">
        <v>11</v>
      </c>
      <c r="G1783" t="s">
        <v>9</v>
      </c>
      <c r="H1783" t="s">
        <v>6590</v>
      </c>
      <c r="I1783">
        <v>3</v>
      </c>
      <c r="J1783" t="str">
        <f>PROPER(Table1[[#This Row],[NAMA]])</f>
        <v>Map Zipper Topla 1928 Hijau</v>
      </c>
      <c r="K1783">
        <f>Table1[[#This Row],[STOCK]]</f>
        <v>3</v>
      </c>
      <c r="L1783" t="str">
        <f>IF(Table1[[#This Row],[KODE]]="","",Table1[[#This Row],[KODE]])</f>
        <v>MAP-TP41</v>
      </c>
      <c r="M1783" t="str">
        <f>IF(Table1[[#This Row],[QTY]]=0,"",CONCATENATE(Table1[[#This Row],[QTY]]," ",Table1[[#This Row],[STN]]))</f>
        <v>240 PCS</v>
      </c>
      <c r="N1783" t="str">
        <f>Table1[[#This Row],[SUPPLIER]]</f>
        <v/>
      </c>
      <c r="O1783" t="str">
        <f>Table1[[#This Row],[KATEGORI]]</f>
        <v>GLOBAL</v>
      </c>
    </row>
    <row r="1784" spans="1:15" ht="15.75" hidden="1" customHeight="1" x14ac:dyDescent="0.25">
      <c r="A1784">
        <v>3180</v>
      </c>
      <c r="B1784" t="s">
        <v>7141</v>
      </c>
      <c r="C1784" t="s">
        <v>6748</v>
      </c>
      <c r="D1784" t="s">
        <v>7</v>
      </c>
      <c r="E1784">
        <v>240</v>
      </c>
      <c r="F1784" t="s">
        <v>11</v>
      </c>
      <c r="G1784" t="s">
        <v>9</v>
      </c>
      <c r="H1784" t="s">
        <v>6590</v>
      </c>
      <c r="I1784">
        <v>3</v>
      </c>
      <c r="J1784" t="str">
        <f>PROPER(Table1[[#This Row],[NAMA]])</f>
        <v>Map Zipper Topla 1928 Kuning</v>
      </c>
      <c r="K1784">
        <f>Table1[[#This Row],[STOCK]]</f>
        <v>3</v>
      </c>
      <c r="L1784" t="str">
        <f>IF(Table1[[#This Row],[KODE]]="","",Table1[[#This Row],[KODE]])</f>
        <v>MAP-TP42</v>
      </c>
      <c r="M1784" t="str">
        <f>IF(Table1[[#This Row],[QTY]]=0,"",CONCATENATE(Table1[[#This Row],[QTY]]," ",Table1[[#This Row],[STN]]))</f>
        <v>240 PCS</v>
      </c>
      <c r="N1784" t="str">
        <f>Table1[[#This Row],[SUPPLIER]]</f>
        <v/>
      </c>
      <c r="O1784" t="str">
        <f>Table1[[#This Row],[KATEGORI]]</f>
        <v>GLOBAL</v>
      </c>
    </row>
    <row r="1785" spans="1:15" ht="15.75" hidden="1" customHeight="1" x14ac:dyDescent="0.25">
      <c r="A1785">
        <v>3181</v>
      </c>
      <c r="B1785" t="s">
        <v>7142</v>
      </c>
      <c r="C1785" t="s">
        <v>6749</v>
      </c>
      <c r="D1785" t="s">
        <v>7</v>
      </c>
      <c r="E1785">
        <v>240</v>
      </c>
      <c r="F1785" t="s">
        <v>11</v>
      </c>
      <c r="G1785" t="s">
        <v>9</v>
      </c>
      <c r="H1785" t="s">
        <v>6590</v>
      </c>
      <c r="I1785">
        <v>3</v>
      </c>
      <c r="J1785" t="str">
        <f>PROPER(Table1[[#This Row],[NAMA]])</f>
        <v>Map Zipper Topla 1928 Merah</v>
      </c>
      <c r="K1785">
        <f>Table1[[#This Row],[STOCK]]</f>
        <v>3</v>
      </c>
      <c r="L1785" t="str">
        <f>IF(Table1[[#This Row],[KODE]]="","",Table1[[#This Row],[KODE]])</f>
        <v>MAP-TP107</v>
      </c>
      <c r="M1785" t="str">
        <f>IF(Table1[[#This Row],[QTY]]=0,"",CONCATENATE(Table1[[#This Row],[QTY]]," ",Table1[[#This Row],[STN]]))</f>
        <v>240 PCS</v>
      </c>
      <c r="N1785" t="str">
        <f>Table1[[#This Row],[SUPPLIER]]</f>
        <v/>
      </c>
      <c r="O1785" t="str">
        <f>Table1[[#This Row],[KATEGORI]]</f>
        <v>GLOBAL</v>
      </c>
    </row>
    <row r="1786" spans="1:15" ht="15.75" hidden="1" customHeight="1" x14ac:dyDescent="0.25">
      <c r="A1786">
        <v>3182</v>
      </c>
      <c r="B1786" t="s">
        <v>7143</v>
      </c>
      <c r="C1786" t="s">
        <v>6750</v>
      </c>
      <c r="D1786" t="s">
        <v>7</v>
      </c>
      <c r="E1786">
        <v>240</v>
      </c>
      <c r="F1786" t="s">
        <v>11</v>
      </c>
      <c r="G1786" t="s">
        <v>9</v>
      </c>
      <c r="H1786" t="s">
        <v>6590</v>
      </c>
      <c r="I1786">
        <v>1</v>
      </c>
      <c r="J1786" t="str">
        <f>PROPER(Table1[[#This Row],[NAMA]])</f>
        <v>Map Zipper Topla 1928 Oranye</v>
      </c>
      <c r="K1786">
        <f>Table1[[#This Row],[STOCK]]</f>
        <v>1</v>
      </c>
      <c r="L1786" t="str">
        <f>IF(Table1[[#This Row],[KODE]]="","",Table1[[#This Row],[KODE]])</f>
        <v>MAP-TP43</v>
      </c>
      <c r="M1786" t="str">
        <f>IF(Table1[[#This Row],[QTY]]=0,"",CONCATENATE(Table1[[#This Row],[QTY]]," ",Table1[[#This Row],[STN]]))</f>
        <v>240 PCS</v>
      </c>
      <c r="N1786" t="str">
        <f>Table1[[#This Row],[SUPPLIER]]</f>
        <v/>
      </c>
      <c r="O1786" t="str">
        <f>Table1[[#This Row],[KATEGORI]]</f>
        <v>GLOBAL</v>
      </c>
    </row>
    <row r="1787" spans="1:15" ht="15.75" hidden="1" customHeight="1" x14ac:dyDescent="0.25">
      <c r="A1787">
        <v>3183</v>
      </c>
      <c r="B1787" t="s">
        <v>7144</v>
      </c>
      <c r="C1787" t="s">
        <v>6751</v>
      </c>
      <c r="D1787" t="s">
        <v>7</v>
      </c>
      <c r="E1787">
        <v>240</v>
      </c>
      <c r="F1787" t="s">
        <v>11</v>
      </c>
      <c r="G1787" t="s">
        <v>9</v>
      </c>
      <c r="H1787" t="s">
        <v>6590</v>
      </c>
      <c r="I1787">
        <v>1</v>
      </c>
      <c r="J1787" t="str">
        <f>PROPER(Table1[[#This Row],[NAMA]])</f>
        <v>Map Zipper Topla 1928 Ungu</v>
      </c>
      <c r="K1787">
        <f>Table1[[#This Row],[STOCK]]</f>
        <v>1</v>
      </c>
      <c r="L1787" t="str">
        <f>IF(Table1[[#This Row],[KODE]]="","",Table1[[#This Row],[KODE]])</f>
        <v>MAP-TP108</v>
      </c>
      <c r="M1787" t="str">
        <f>IF(Table1[[#This Row],[QTY]]=0,"",CONCATENATE(Table1[[#This Row],[QTY]]," ",Table1[[#This Row],[STN]]))</f>
        <v>240 PCS</v>
      </c>
      <c r="N1787" t="str">
        <f>Table1[[#This Row],[SUPPLIER]]</f>
        <v/>
      </c>
      <c r="O1787" t="str">
        <f>Table1[[#This Row],[KATEGORI]]</f>
        <v>GLOBAL</v>
      </c>
    </row>
    <row r="1788" spans="1:15" ht="15.75" hidden="1" customHeight="1" x14ac:dyDescent="0.25">
      <c r="A1788">
        <v>3184</v>
      </c>
      <c r="B1788" t="s">
        <v>7145</v>
      </c>
      <c r="C1788" t="s">
        <v>6752</v>
      </c>
      <c r="D1788" t="s">
        <v>7</v>
      </c>
      <c r="E1788">
        <v>1000</v>
      </c>
      <c r="F1788" t="s">
        <v>11</v>
      </c>
      <c r="G1788" t="s">
        <v>9</v>
      </c>
      <c r="H1788" t="s">
        <v>6590</v>
      </c>
      <c r="I1788">
        <v>2</v>
      </c>
      <c r="J1788" t="str">
        <f>PROPER(Table1[[#This Row],[NAMA]])</f>
        <v>Map Zipper Transparan Ncl B4</v>
      </c>
      <c r="K1788">
        <f>Table1[[#This Row],[STOCK]]</f>
        <v>2</v>
      </c>
      <c r="L1788" t="str">
        <f>IF(Table1[[#This Row],[KODE]]="","",Table1[[#This Row],[KODE]])</f>
        <v>MAP-NCL242</v>
      </c>
      <c r="M1788" t="str">
        <f>IF(Table1[[#This Row],[QTY]]=0,"",CONCATENATE(Table1[[#This Row],[QTY]]," ",Table1[[#This Row],[STN]]))</f>
        <v>1000 PCS</v>
      </c>
      <c r="N1788" t="str">
        <f>Table1[[#This Row],[SUPPLIER]]</f>
        <v/>
      </c>
      <c r="O1788" t="str">
        <f>Table1[[#This Row],[KATEGORI]]</f>
        <v>GLOBAL</v>
      </c>
    </row>
    <row r="1789" spans="1:15" ht="15.75" hidden="1" customHeight="1" x14ac:dyDescent="0.25">
      <c r="A1789">
        <v>3185</v>
      </c>
      <c r="B1789" t="s">
        <v>7146</v>
      </c>
      <c r="C1789" t="s">
        <v>1325</v>
      </c>
      <c r="D1789" t="s">
        <v>7</v>
      </c>
      <c r="E1789">
        <v>50</v>
      </c>
      <c r="F1789" t="s">
        <v>8</v>
      </c>
      <c r="G1789" t="s">
        <v>9</v>
      </c>
      <c r="H1789" t="s">
        <v>6590</v>
      </c>
      <c r="I1789">
        <v>11</v>
      </c>
      <c r="J1789" t="str">
        <f>PROPER(Table1[[#This Row],[NAMA]])</f>
        <v>Map/ Zipper Bag Trix En 1101</v>
      </c>
      <c r="K1789">
        <f>Table1[[#This Row],[STOCK]]</f>
        <v>11</v>
      </c>
      <c r="L1789" t="str">
        <f>IF(Table1[[#This Row],[KODE]]="","",Table1[[#This Row],[KODE]])</f>
        <v>MAP-TX156</v>
      </c>
      <c r="M1789" t="str">
        <f>IF(Table1[[#This Row],[QTY]]=0,"",CONCATENATE(Table1[[#This Row],[QTY]]," ",Table1[[#This Row],[STN]]))</f>
        <v>50 LSN</v>
      </c>
      <c r="N1789" t="str">
        <f>Table1[[#This Row],[SUPPLIER]]</f>
        <v/>
      </c>
      <c r="O1789" t="str">
        <f>Table1[[#This Row],[KATEGORI]]</f>
        <v>GLOBAL</v>
      </c>
    </row>
    <row r="1790" spans="1:15" ht="15.75" customHeight="1" x14ac:dyDescent="0.25">
      <c r="A1790">
        <v>3186</v>
      </c>
      <c r="B1790" t="s">
        <v>7</v>
      </c>
      <c r="C1790" t="s">
        <v>1326</v>
      </c>
      <c r="D1790" t="s">
        <v>62</v>
      </c>
      <c r="E1790">
        <v>144</v>
      </c>
      <c r="F1790" t="s">
        <v>11</v>
      </c>
      <c r="G1790" t="s">
        <v>12</v>
      </c>
      <c r="H1790" t="s">
        <v>7</v>
      </c>
      <c r="I1790">
        <v>4</v>
      </c>
      <c r="J1790" t="str">
        <f>PROPER(Table1[[#This Row],[NAMA]])</f>
        <v>Mark Pen St-1722-12</v>
      </c>
      <c r="K1790">
        <f>Table1[[#This Row],[STOCK]]</f>
        <v>4</v>
      </c>
      <c r="L1790" t="str">
        <f>IF(Table1[[#This Row],[KODE]]="","",Table1[[#This Row],[KODE]])</f>
        <v/>
      </c>
      <c r="M1790" t="str">
        <f>IF(Table1[[#This Row],[QTY]]=0,"",CONCATENATE(Table1[[#This Row],[QTY]]," ",Table1[[#This Row],[STN]]))</f>
        <v>144 PCS</v>
      </c>
      <c r="N1790" t="str">
        <f>Table1[[#This Row],[SUPPLIER]]</f>
        <v>IMPORT A6</v>
      </c>
      <c r="O1790" t="str">
        <f>Table1[[#This Row],[KATEGORI]]</f>
        <v>IMPORT</v>
      </c>
    </row>
    <row r="1791" spans="1:15" ht="15.75" customHeight="1" x14ac:dyDescent="0.25">
      <c r="A1791">
        <v>3187</v>
      </c>
      <c r="B1791" t="s">
        <v>7</v>
      </c>
      <c r="C1791" t="s">
        <v>1327</v>
      </c>
      <c r="D1791" t="s">
        <v>62</v>
      </c>
      <c r="E1791">
        <v>72</v>
      </c>
      <c r="F1791" t="s">
        <v>11</v>
      </c>
      <c r="G1791" t="s">
        <v>12</v>
      </c>
      <c r="H1791" t="s">
        <v>7</v>
      </c>
      <c r="I1791">
        <v>2</v>
      </c>
      <c r="J1791" t="str">
        <f>PROPER(Table1[[#This Row],[NAMA]])</f>
        <v>Mark Pen St1722-24</v>
      </c>
      <c r="K1791">
        <f>Table1[[#This Row],[STOCK]]</f>
        <v>2</v>
      </c>
      <c r="L1791" t="str">
        <f>IF(Table1[[#This Row],[KODE]]="","",Table1[[#This Row],[KODE]])</f>
        <v/>
      </c>
      <c r="M1791" t="str">
        <f>IF(Table1[[#This Row],[QTY]]=0,"",CONCATENATE(Table1[[#This Row],[QTY]]," ",Table1[[#This Row],[STN]]))</f>
        <v>72 PCS</v>
      </c>
      <c r="N1791" t="str">
        <f>Table1[[#This Row],[SUPPLIER]]</f>
        <v>IMPORT A6</v>
      </c>
      <c r="O1791" t="str">
        <f>Table1[[#This Row],[KATEGORI]]</f>
        <v>IMPORT</v>
      </c>
    </row>
    <row r="1792" spans="1:15" ht="15.75" hidden="1" customHeight="1" x14ac:dyDescent="0.25">
      <c r="A1792">
        <v>3188</v>
      </c>
      <c r="B1792" t="s">
        <v>7</v>
      </c>
      <c r="C1792" t="s">
        <v>1328</v>
      </c>
      <c r="D1792" t="s">
        <v>128</v>
      </c>
      <c r="E1792">
        <v>60</v>
      </c>
      <c r="F1792" t="s">
        <v>8</v>
      </c>
      <c r="G1792" t="s">
        <v>110</v>
      </c>
      <c r="H1792" t="s">
        <v>7</v>
      </c>
      <c r="I1792">
        <v>2</v>
      </c>
      <c r="J1792" t="str">
        <f>PROPER(Table1[[#This Row],[NAMA]])</f>
        <v>Marker Permanen Kenko Pm-100 Hitam</v>
      </c>
      <c r="K1792">
        <f>Table1[[#This Row],[STOCK]]</f>
        <v>2</v>
      </c>
      <c r="L1792" t="str">
        <f>IF(Table1[[#This Row],[KODE]]="","",Table1[[#This Row],[KODE]])</f>
        <v/>
      </c>
      <c r="M1792" t="str">
        <f>IF(Table1[[#This Row],[QTY]]=0,"",CONCATENATE(Table1[[#This Row],[QTY]]," ",Table1[[#This Row],[STN]]))</f>
        <v>60 LSN</v>
      </c>
      <c r="N1792" t="str">
        <f>Table1[[#This Row],[SUPPLIER]]</f>
        <v>KENKO</v>
      </c>
      <c r="O1792" t="str">
        <f>Table1[[#This Row],[KATEGORI]]</f>
        <v>PAJAK</v>
      </c>
    </row>
    <row r="1793" spans="1:15" ht="15.75" hidden="1" customHeight="1" x14ac:dyDescent="0.25">
      <c r="A1793">
        <v>3197</v>
      </c>
      <c r="B1793" t="s">
        <v>7</v>
      </c>
      <c r="C1793" t="s">
        <v>1329</v>
      </c>
      <c r="D1793" t="s">
        <v>7</v>
      </c>
      <c r="E1793">
        <v>80</v>
      </c>
      <c r="F1793" t="s">
        <v>103</v>
      </c>
      <c r="G1793" t="s">
        <v>9</v>
      </c>
      <c r="H1793" t="s">
        <v>7</v>
      </c>
      <c r="I1793">
        <v>21</v>
      </c>
      <c r="J1793" t="str">
        <f>PROPER(Table1[[#This Row],[NAMA]])</f>
        <v>Mechpen 109 A (1X4)</v>
      </c>
      <c r="K1793">
        <f>Table1[[#This Row],[STOCK]]</f>
        <v>21</v>
      </c>
      <c r="L1793" t="str">
        <f>IF(Table1[[#This Row],[KODE]]="","",Table1[[#This Row],[KODE]])</f>
        <v/>
      </c>
      <c r="M1793" t="str">
        <f>IF(Table1[[#This Row],[QTY]]=0,"",CONCATENATE(Table1[[#This Row],[QTY]]," ",Table1[[#This Row],[STN]]))</f>
        <v>80 PAK</v>
      </c>
      <c r="N1793" t="str">
        <f>Table1[[#This Row],[SUPPLIER]]</f>
        <v/>
      </c>
      <c r="O1793" t="str">
        <f>Table1[[#This Row],[KATEGORI]]</f>
        <v>GLOBAL</v>
      </c>
    </row>
    <row r="1794" spans="1:15" ht="15.75" hidden="1" customHeight="1" x14ac:dyDescent="0.25">
      <c r="A1794">
        <v>3199</v>
      </c>
      <c r="B1794" t="s">
        <v>7</v>
      </c>
      <c r="C1794" t="s">
        <v>1330</v>
      </c>
      <c r="D1794" t="s">
        <v>7</v>
      </c>
      <c r="E1794">
        <v>144</v>
      </c>
      <c r="F1794" t="s">
        <v>8</v>
      </c>
      <c r="G1794" t="s">
        <v>9</v>
      </c>
      <c r="H1794" t="s">
        <v>7</v>
      </c>
      <c r="I1794">
        <v>2</v>
      </c>
      <c r="J1794" t="str">
        <f>PROPER(Table1[[#This Row],[NAMA]])</f>
        <v>Mechpen 3049</v>
      </c>
      <c r="K1794">
        <f>Table1[[#This Row],[STOCK]]</f>
        <v>2</v>
      </c>
      <c r="L1794" t="str">
        <f>IF(Table1[[#This Row],[KODE]]="","",Table1[[#This Row],[KODE]])</f>
        <v/>
      </c>
      <c r="M1794" t="str">
        <f>IF(Table1[[#This Row],[QTY]]=0,"",CONCATENATE(Table1[[#This Row],[QTY]]," ",Table1[[#This Row],[STN]]))</f>
        <v>144 LSN</v>
      </c>
      <c r="N1794" t="str">
        <f>Table1[[#This Row],[SUPPLIER]]</f>
        <v/>
      </c>
      <c r="O1794" t="str">
        <f>Table1[[#This Row],[KATEGORI]]</f>
        <v>GLOBAL</v>
      </c>
    </row>
    <row r="1795" spans="1:15" ht="15.75" hidden="1" customHeight="1" x14ac:dyDescent="0.25">
      <c r="A1795">
        <v>3200</v>
      </c>
      <c r="B1795" t="s">
        <v>7</v>
      </c>
      <c r="C1795" t="s">
        <v>1331</v>
      </c>
      <c r="D1795" t="s">
        <v>7</v>
      </c>
      <c r="E1795">
        <v>144</v>
      </c>
      <c r="F1795" t="s">
        <v>8</v>
      </c>
      <c r="G1795" t="s">
        <v>9</v>
      </c>
      <c r="H1795" t="s">
        <v>7</v>
      </c>
      <c r="I1795">
        <v>2</v>
      </c>
      <c r="J1795" t="str">
        <f>PROPER(Table1[[#This Row],[NAMA]])</f>
        <v>Mechpen 405</v>
      </c>
      <c r="K1795">
        <f>Table1[[#This Row],[STOCK]]</f>
        <v>2</v>
      </c>
      <c r="L1795" t="str">
        <f>IF(Table1[[#This Row],[KODE]]="","",Table1[[#This Row],[KODE]])</f>
        <v/>
      </c>
      <c r="M1795" t="str">
        <f>IF(Table1[[#This Row],[QTY]]=0,"",CONCATENATE(Table1[[#This Row],[QTY]]," ",Table1[[#This Row],[STN]]))</f>
        <v>144 LSN</v>
      </c>
      <c r="N1795" t="str">
        <f>Table1[[#This Row],[SUPPLIER]]</f>
        <v/>
      </c>
      <c r="O1795" t="str">
        <f>Table1[[#This Row],[KATEGORI]]</f>
        <v>GLOBAL</v>
      </c>
    </row>
    <row r="1796" spans="1:15" ht="15.75" hidden="1" customHeight="1" x14ac:dyDescent="0.25">
      <c r="A1796">
        <v>3201</v>
      </c>
      <c r="B1796" t="s">
        <v>7</v>
      </c>
      <c r="C1796" t="s">
        <v>1332</v>
      </c>
      <c r="D1796" t="s">
        <v>7</v>
      </c>
      <c r="E1796">
        <v>144</v>
      </c>
      <c r="F1796" t="s">
        <v>8</v>
      </c>
      <c r="G1796" t="s">
        <v>9</v>
      </c>
      <c r="H1796" t="s">
        <v>7</v>
      </c>
      <c r="I1796">
        <v>18</v>
      </c>
      <c r="J1796" t="str">
        <f>PROPER(Table1[[#This Row],[NAMA]])</f>
        <v>Mechpen Bear C10.0630 No. 3058</v>
      </c>
      <c r="K1796">
        <f>Table1[[#This Row],[STOCK]]</f>
        <v>18</v>
      </c>
      <c r="L1796" t="str">
        <f>IF(Table1[[#This Row],[KODE]]="","",Table1[[#This Row],[KODE]])</f>
        <v/>
      </c>
      <c r="M1796" t="str">
        <f>IF(Table1[[#This Row],[QTY]]=0,"",CONCATENATE(Table1[[#This Row],[QTY]]," ",Table1[[#This Row],[STN]]))</f>
        <v>144 LSN</v>
      </c>
      <c r="N1796" t="str">
        <f>Table1[[#This Row],[SUPPLIER]]</f>
        <v/>
      </c>
      <c r="O1796" t="str">
        <f>Table1[[#This Row],[KATEGORI]]</f>
        <v>GLOBAL</v>
      </c>
    </row>
    <row r="1797" spans="1:15" ht="15.75" hidden="1" customHeight="1" x14ac:dyDescent="0.25">
      <c r="A1797">
        <v>3202</v>
      </c>
      <c r="B1797" t="s">
        <v>7</v>
      </c>
      <c r="C1797" t="s">
        <v>1333</v>
      </c>
      <c r="D1797" t="s">
        <v>7</v>
      </c>
      <c r="E1797">
        <v>144</v>
      </c>
      <c r="F1797" t="s">
        <v>8</v>
      </c>
      <c r="G1797" t="s">
        <v>9</v>
      </c>
      <c r="H1797" t="s">
        <v>7</v>
      </c>
      <c r="I1797">
        <v>8</v>
      </c>
      <c r="J1797" t="str">
        <f>PROPER(Table1[[#This Row],[NAMA]])</f>
        <v>Mechpen Bensia Ab/ Hk/ Pr(P1260)</v>
      </c>
      <c r="K1797">
        <f>Table1[[#This Row],[STOCK]]</f>
        <v>8</v>
      </c>
      <c r="L1797" t="str">
        <f>IF(Table1[[#This Row],[KODE]]="","",Table1[[#This Row],[KODE]])</f>
        <v/>
      </c>
      <c r="M1797" t="str">
        <f>IF(Table1[[#This Row],[QTY]]=0,"",CONCATENATE(Table1[[#This Row],[QTY]]," ",Table1[[#This Row],[STN]]))</f>
        <v>144 LSN</v>
      </c>
      <c r="N1797" t="str">
        <f>Table1[[#This Row],[SUPPLIER]]</f>
        <v/>
      </c>
      <c r="O1797" t="str">
        <f>Table1[[#This Row],[KATEGORI]]</f>
        <v>GLOBAL</v>
      </c>
    </row>
    <row r="1798" spans="1:15" ht="15.75" hidden="1" customHeight="1" x14ac:dyDescent="0.25">
      <c r="A1798">
        <v>3203</v>
      </c>
      <c r="B1798" t="s">
        <v>7</v>
      </c>
      <c r="C1798" t="s">
        <v>1334</v>
      </c>
      <c r="D1798" t="s">
        <v>7</v>
      </c>
      <c r="E1798">
        <v>144</v>
      </c>
      <c r="F1798" t="s">
        <v>8</v>
      </c>
      <c r="G1798" t="s">
        <v>9</v>
      </c>
      <c r="H1798" t="s">
        <v>7</v>
      </c>
      <c r="I1798">
        <v>7</v>
      </c>
      <c r="J1798" t="str">
        <f>PROPER(Table1[[#This Row],[NAMA]])</f>
        <v>Mechpen C10-0630 Ab 8008</v>
      </c>
      <c r="K1798">
        <f>Table1[[#This Row],[STOCK]]</f>
        <v>7</v>
      </c>
      <c r="L1798" t="str">
        <f>IF(Table1[[#This Row],[KODE]]="","",Table1[[#This Row],[KODE]])</f>
        <v/>
      </c>
      <c r="M1798" t="str">
        <f>IF(Table1[[#This Row],[QTY]]=0,"",CONCATENATE(Table1[[#This Row],[QTY]]," ",Table1[[#This Row],[STN]]))</f>
        <v>144 LSN</v>
      </c>
      <c r="N1798" t="str">
        <f>Table1[[#This Row],[SUPPLIER]]</f>
        <v/>
      </c>
      <c r="O1798" t="str">
        <f>Table1[[#This Row],[KATEGORI]]</f>
        <v>GLOBAL</v>
      </c>
    </row>
    <row r="1799" spans="1:15" ht="15.75" hidden="1" customHeight="1" x14ac:dyDescent="0.25">
      <c r="A1799">
        <v>3204</v>
      </c>
      <c r="B1799" t="s">
        <v>7</v>
      </c>
      <c r="C1799" t="s">
        <v>1335</v>
      </c>
      <c r="D1799" t="s">
        <v>7</v>
      </c>
      <c r="E1799">
        <v>108</v>
      </c>
      <c r="F1799" t="s">
        <v>8</v>
      </c>
      <c r="G1799" t="s">
        <v>9</v>
      </c>
      <c r="H1799" t="s">
        <v>7</v>
      </c>
      <c r="I1799">
        <v>1</v>
      </c>
      <c r="J1799" t="str">
        <f>PROPER(Table1[[#This Row],[NAMA]])</f>
        <v>Mechpen Colour Disney C10-0348</v>
      </c>
      <c r="K1799">
        <f>Table1[[#This Row],[STOCK]]</f>
        <v>1</v>
      </c>
      <c r="L1799" t="str">
        <f>IF(Table1[[#This Row],[KODE]]="","",Table1[[#This Row],[KODE]])</f>
        <v/>
      </c>
      <c r="M1799" t="str">
        <f>IF(Table1[[#This Row],[QTY]]=0,"",CONCATENATE(Table1[[#This Row],[QTY]]," ",Table1[[#This Row],[STN]]))</f>
        <v>108 LSN</v>
      </c>
      <c r="N1799" t="str">
        <f>Table1[[#This Row],[SUPPLIER]]</f>
        <v/>
      </c>
      <c r="O1799" t="str">
        <f>Table1[[#This Row],[KATEGORI]]</f>
        <v>GLOBAL</v>
      </c>
    </row>
    <row r="1800" spans="1:15" ht="15.75" hidden="1" customHeight="1" x14ac:dyDescent="0.25">
      <c r="A1800">
        <v>3205</v>
      </c>
      <c r="B1800" t="s">
        <v>7</v>
      </c>
      <c r="C1800" t="s">
        <v>1336</v>
      </c>
      <c r="D1800" t="s">
        <v>7</v>
      </c>
      <c r="E1800">
        <v>108</v>
      </c>
      <c r="F1800" t="s">
        <v>8</v>
      </c>
      <c r="G1800" t="s">
        <v>9</v>
      </c>
      <c r="H1800" t="s">
        <v>7</v>
      </c>
      <c r="I1800">
        <v>3</v>
      </c>
      <c r="J1800" t="str">
        <f>PROPER(Table1[[#This Row],[NAMA]])</f>
        <v>Mechpen Colour Disney Pr 6W(1)/ Hk(2)</v>
      </c>
      <c r="K1800">
        <f>Table1[[#This Row],[STOCK]]</f>
        <v>3</v>
      </c>
      <c r="L1800" t="str">
        <f>IF(Table1[[#This Row],[KODE]]="","",Table1[[#This Row],[KODE]])</f>
        <v/>
      </c>
      <c r="M1800" t="str">
        <f>IF(Table1[[#This Row],[QTY]]=0,"",CONCATENATE(Table1[[#This Row],[QTY]]," ",Table1[[#This Row],[STN]]))</f>
        <v>108 LSN</v>
      </c>
      <c r="N1800" t="str">
        <f>Table1[[#This Row],[SUPPLIER]]</f>
        <v/>
      </c>
      <c r="O1800" t="str">
        <f>Table1[[#This Row],[KATEGORI]]</f>
        <v>GLOBAL</v>
      </c>
    </row>
    <row r="1801" spans="1:15" ht="15.75" hidden="1" customHeight="1" x14ac:dyDescent="0.25">
      <c r="A1801">
        <v>3206</v>
      </c>
      <c r="B1801" t="s">
        <v>7</v>
      </c>
      <c r="C1801" t="s">
        <v>1337</v>
      </c>
      <c r="D1801" t="s">
        <v>7</v>
      </c>
      <c r="E1801">
        <v>240</v>
      </c>
      <c r="F1801" t="s">
        <v>8</v>
      </c>
      <c r="G1801" t="s">
        <v>9</v>
      </c>
      <c r="H1801" t="s">
        <v>7</v>
      </c>
      <c r="I1801">
        <v>1</v>
      </c>
      <c r="J1801" t="str">
        <f>PROPER(Table1[[#This Row],[NAMA]])</f>
        <v>Mechpen Debozz 12W Db-Cmp 500</v>
      </c>
      <c r="K1801">
        <f>Table1[[#This Row],[STOCK]]</f>
        <v>1</v>
      </c>
      <c r="L1801" t="str">
        <f>IF(Table1[[#This Row],[KODE]]="","",Table1[[#This Row],[KODE]])</f>
        <v/>
      </c>
      <c r="M1801" t="str">
        <f>IF(Table1[[#This Row],[QTY]]=0,"",CONCATENATE(Table1[[#This Row],[QTY]]," ",Table1[[#This Row],[STN]]))</f>
        <v>240 LSN</v>
      </c>
      <c r="N1801" t="str">
        <f>Table1[[#This Row],[SUPPLIER]]</f>
        <v/>
      </c>
      <c r="O1801" t="str">
        <f>Table1[[#This Row],[KATEGORI]]</f>
        <v>GLOBAL</v>
      </c>
    </row>
    <row r="1802" spans="1:15" ht="15.75" hidden="1" customHeight="1" x14ac:dyDescent="0.25">
      <c r="A1802">
        <v>3207</v>
      </c>
      <c r="B1802" t="s">
        <v>7</v>
      </c>
      <c r="C1802" t="s">
        <v>1338</v>
      </c>
      <c r="D1802" t="s">
        <v>7</v>
      </c>
      <c r="E1802">
        <v>240</v>
      </c>
      <c r="F1802" t="s">
        <v>8</v>
      </c>
      <c r="G1802" t="s">
        <v>9</v>
      </c>
      <c r="H1802" t="s">
        <v>7</v>
      </c>
      <c r="I1802">
        <v>31</v>
      </c>
      <c r="J1802" t="str">
        <f>PROPER(Table1[[#This Row],[NAMA]])</f>
        <v>Mechpen Debozz Dbm P 300</v>
      </c>
      <c r="K1802">
        <f>Table1[[#This Row],[STOCK]]</f>
        <v>31</v>
      </c>
      <c r="L1802" t="str">
        <f>IF(Table1[[#This Row],[KODE]]="","",Table1[[#This Row],[KODE]])</f>
        <v/>
      </c>
      <c r="M1802" t="str">
        <f>IF(Table1[[#This Row],[QTY]]=0,"",CONCATENATE(Table1[[#This Row],[QTY]]," ",Table1[[#This Row],[STN]]))</f>
        <v>240 LSN</v>
      </c>
      <c r="N1802" t="str">
        <f>Table1[[#This Row],[SUPPLIER]]</f>
        <v/>
      </c>
      <c r="O1802" t="str">
        <f>Table1[[#This Row],[KATEGORI]]</f>
        <v>GLOBAL</v>
      </c>
    </row>
    <row r="1803" spans="1:15" ht="15.75" hidden="1" customHeight="1" x14ac:dyDescent="0.25">
      <c r="A1803">
        <v>3208</v>
      </c>
      <c r="B1803" t="s">
        <v>7</v>
      </c>
      <c r="C1803" t="s">
        <v>1339</v>
      </c>
      <c r="D1803" t="s">
        <v>7</v>
      </c>
      <c r="E1803">
        <v>144</v>
      </c>
      <c r="F1803" t="s">
        <v>8</v>
      </c>
      <c r="G1803" t="s">
        <v>9</v>
      </c>
      <c r="H1803" t="s">
        <v>7</v>
      </c>
      <c r="I1803">
        <v>8</v>
      </c>
      <c r="J1803" t="str">
        <f>PROPER(Table1[[#This Row],[NAMA]])</f>
        <v>Mechpen Df 125</v>
      </c>
      <c r="K1803">
        <f>Table1[[#This Row],[STOCK]]</f>
        <v>8</v>
      </c>
      <c r="L1803" t="str">
        <f>IF(Table1[[#This Row],[KODE]]="","",Table1[[#This Row],[KODE]])</f>
        <v/>
      </c>
      <c r="M1803" t="str">
        <f>IF(Table1[[#This Row],[QTY]]=0,"",CONCATENATE(Table1[[#This Row],[QTY]]," ",Table1[[#This Row],[STN]]))</f>
        <v>144 LSN</v>
      </c>
      <c r="N1803" t="str">
        <f>Table1[[#This Row],[SUPPLIER]]</f>
        <v/>
      </c>
      <c r="O1803" t="str">
        <f>Table1[[#This Row],[KATEGORI]]</f>
        <v>GLOBAL</v>
      </c>
    </row>
    <row r="1804" spans="1:15" ht="15.75" hidden="1" customHeight="1" x14ac:dyDescent="0.25">
      <c r="A1804">
        <v>3210</v>
      </c>
      <c r="B1804" t="s">
        <v>7</v>
      </c>
      <c r="C1804" t="s">
        <v>5525</v>
      </c>
      <c r="D1804" t="s">
        <v>7</v>
      </c>
      <c r="E1804">
        <v>72</v>
      </c>
      <c r="F1804" t="s">
        <v>103</v>
      </c>
      <c r="G1804" t="s">
        <v>9</v>
      </c>
      <c r="H1804" t="s">
        <v>7</v>
      </c>
      <c r="I1804">
        <v>1</v>
      </c>
      <c r="J1804" t="str">
        <f>PROPER(Table1[[#This Row],[NAMA]])</f>
        <v>Mechpen G 09309</v>
      </c>
      <c r="K1804">
        <f>Table1[[#This Row],[STOCK]]</f>
        <v>1</v>
      </c>
      <c r="L1804" t="str">
        <f>IF(Table1[[#This Row],[KODE]]="","",Table1[[#This Row],[KODE]])</f>
        <v/>
      </c>
      <c r="M1804" t="str">
        <f>IF(Table1[[#This Row],[QTY]]=0,"",CONCATENATE(Table1[[#This Row],[QTY]]," ",Table1[[#This Row],[STN]]))</f>
        <v>72 PAK</v>
      </c>
      <c r="N1804" t="str">
        <f>Table1[[#This Row],[SUPPLIER]]</f>
        <v/>
      </c>
      <c r="O1804" t="str">
        <f>Table1[[#This Row],[KATEGORI]]</f>
        <v>GLOBAL</v>
      </c>
    </row>
    <row r="1805" spans="1:15" ht="15.75" hidden="1" customHeight="1" x14ac:dyDescent="0.25">
      <c r="A1805">
        <v>3216</v>
      </c>
      <c r="B1805" t="s">
        <v>7</v>
      </c>
      <c r="C1805" t="s">
        <v>1340</v>
      </c>
      <c r="D1805" t="s">
        <v>7</v>
      </c>
      <c r="E1805">
        <v>1440</v>
      </c>
      <c r="F1805" t="s">
        <v>11</v>
      </c>
      <c r="G1805" t="s">
        <v>9</v>
      </c>
      <c r="H1805" t="s">
        <v>7</v>
      </c>
      <c r="I1805">
        <v>2</v>
      </c>
      <c r="J1805" t="str">
        <f>PROPER(Table1[[#This Row],[NAMA]])</f>
        <v>Mechpen Hn 2003 Hanaro</v>
      </c>
      <c r="K1805">
        <f>Table1[[#This Row],[STOCK]]</f>
        <v>2</v>
      </c>
      <c r="L1805" t="str">
        <f>IF(Table1[[#This Row],[KODE]]="","",Table1[[#This Row],[KODE]])</f>
        <v/>
      </c>
      <c r="M1805" t="str">
        <f>IF(Table1[[#This Row],[QTY]]=0,"",CONCATENATE(Table1[[#This Row],[QTY]]," ",Table1[[#This Row],[STN]]))</f>
        <v>1440 PCS</v>
      </c>
      <c r="N1805" t="str">
        <f>Table1[[#This Row],[SUPPLIER]]</f>
        <v/>
      </c>
      <c r="O1805" t="str">
        <f>Table1[[#This Row],[KATEGORI]]</f>
        <v>GLOBAL</v>
      </c>
    </row>
    <row r="1806" spans="1:15" ht="15.75" hidden="1" customHeight="1" x14ac:dyDescent="0.25">
      <c r="A1806">
        <v>3218</v>
      </c>
      <c r="B1806" t="s">
        <v>7</v>
      </c>
      <c r="C1806" t="s">
        <v>1341</v>
      </c>
      <c r="D1806" t="s">
        <v>7</v>
      </c>
      <c r="E1806">
        <v>48</v>
      </c>
      <c r="F1806" t="s">
        <v>43</v>
      </c>
      <c r="G1806" t="s">
        <v>9</v>
      </c>
      <c r="H1806" t="s">
        <v>7</v>
      </c>
      <c r="I1806">
        <v>1</v>
      </c>
      <c r="J1806" t="str">
        <f>PROPER(Table1[[#This Row],[NAMA]])</f>
        <v>Mechpen Kuku Malu Hb-258 (@50 Pc)</v>
      </c>
      <c r="K1806">
        <f>Table1[[#This Row],[STOCK]]</f>
        <v>1</v>
      </c>
      <c r="L1806" t="str">
        <f>IF(Table1[[#This Row],[KODE]]="","",Table1[[#This Row],[KODE]])</f>
        <v/>
      </c>
      <c r="M1806" t="str">
        <f>IF(Table1[[#This Row],[QTY]]=0,"",CONCATENATE(Table1[[#This Row],[QTY]]," ",Table1[[#This Row],[STN]]))</f>
        <v>48 BOX</v>
      </c>
      <c r="N1806" t="str">
        <f>Table1[[#This Row],[SUPPLIER]]</f>
        <v/>
      </c>
      <c r="O1806" t="str">
        <f>Table1[[#This Row],[KATEGORI]]</f>
        <v>GLOBAL</v>
      </c>
    </row>
    <row r="1807" spans="1:15" ht="15.75" hidden="1" customHeight="1" x14ac:dyDescent="0.25">
      <c r="A1807">
        <v>3219</v>
      </c>
      <c r="B1807" t="s">
        <v>7</v>
      </c>
      <c r="C1807" t="s">
        <v>1342</v>
      </c>
      <c r="D1807" t="s">
        <v>7</v>
      </c>
      <c r="E1807">
        <v>50</v>
      </c>
      <c r="F1807" t="s">
        <v>43</v>
      </c>
      <c r="G1807" t="s">
        <v>9</v>
      </c>
      <c r="H1807" t="s">
        <v>7</v>
      </c>
      <c r="I1807">
        <v>11</v>
      </c>
      <c r="J1807" t="str">
        <f>PROPER(Table1[[#This Row],[NAMA]])</f>
        <v>Mechpen Mec 1317 Ab 1 Box 12 Pc</v>
      </c>
      <c r="K1807">
        <f>Table1[[#This Row],[STOCK]]</f>
        <v>11</v>
      </c>
      <c r="L1807" t="str">
        <f>IF(Table1[[#This Row],[KODE]]="","",Table1[[#This Row],[KODE]])</f>
        <v/>
      </c>
      <c r="M1807" t="str">
        <f>IF(Table1[[#This Row],[QTY]]=0,"",CONCATENATE(Table1[[#This Row],[QTY]]," ",Table1[[#This Row],[STN]]))</f>
        <v>50 BOX</v>
      </c>
      <c r="N1807" t="str">
        <f>Table1[[#This Row],[SUPPLIER]]</f>
        <v/>
      </c>
      <c r="O1807" t="str">
        <f>Table1[[#This Row],[KATEGORI]]</f>
        <v>GLOBAL</v>
      </c>
    </row>
    <row r="1808" spans="1:15" ht="15.75" hidden="1" customHeight="1" x14ac:dyDescent="0.25">
      <c r="A1808">
        <v>3220</v>
      </c>
      <c r="B1808" t="s">
        <v>7</v>
      </c>
      <c r="C1808" t="s">
        <v>1343</v>
      </c>
      <c r="D1808" t="s">
        <v>7</v>
      </c>
      <c r="E1808">
        <v>60</v>
      </c>
      <c r="F1808" t="s">
        <v>8</v>
      </c>
      <c r="G1808" t="s">
        <v>9</v>
      </c>
      <c r="H1808" t="s">
        <v>7</v>
      </c>
      <c r="I1808">
        <v>5</v>
      </c>
      <c r="J1808" t="str">
        <f>PROPER(Table1[[#This Row],[NAMA]])</f>
        <v>Mechpen Segitiga Nariko</v>
      </c>
      <c r="K1808">
        <f>Table1[[#This Row],[STOCK]]</f>
        <v>5</v>
      </c>
      <c r="L1808" t="str">
        <f>IF(Table1[[#This Row],[KODE]]="","",Table1[[#This Row],[KODE]])</f>
        <v/>
      </c>
      <c r="M1808" t="str">
        <f>IF(Table1[[#This Row],[QTY]]=0,"",CONCATENATE(Table1[[#This Row],[QTY]]," ",Table1[[#This Row],[STN]]))</f>
        <v>60 LSN</v>
      </c>
      <c r="N1808" t="str">
        <f>Table1[[#This Row],[SUPPLIER]]</f>
        <v/>
      </c>
      <c r="O1808" t="str">
        <f>Table1[[#This Row],[KATEGORI]]</f>
        <v>GLOBAL</v>
      </c>
    </row>
    <row r="1809" spans="1:15" ht="15.75" hidden="1" customHeight="1" x14ac:dyDescent="0.25">
      <c r="A1809">
        <v>3221</v>
      </c>
      <c r="B1809" t="s">
        <v>7</v>
      </c>
      <c r="C1809" t="s">
        <v>5816</v>
      </c>
      <c r="D1809" t="s">
        <v>22</v>
      </c>
      <c r="E1809">
        <v>72</v>
      </c>
      <c r="F1809" t="s">
        <v>103</v>
      </c>
      <c r="G1809" t="s">
        <v>9</v>
      </c>
      <c r="H1809" t="s">
        <v>7</v>
      </c>
      <c r="I1809">
        <v>1</v>
      </c>
      <c r="J1809" t="str">
        <f>PROPER(Table1[[#This Row],[NAMA]])</f>
        <v>Mechpen Tio Tg 632</v>
      </c>
      <c r="K1809">
        <f>Table1[[#This Row],[STOCK]]</f>
        <v>1</v>
      </c>
      <c r="L1809" t="str">
        <f>IF(Table1[[#This Row],[KODE]]="","",Table1[[#This Row],[KODE]])</f>
        <v/>
      </c>
      <c r="M1809" t="str">
        <f>IF(Table1[[#This Row],[QTY]]=0,"",CONCATENATE(Table1[[#This Row],[QTY]]," ",Table1[[#This Row],[STN]]))</f>
        <v>72 PAK</v>
      </c>
      <c r="N1809" t="str">
        <f>Table1[[#This Row],[SUPPLIER]]</f>
        <v>-</v>
      </c>
      <c r="O1809" t="str">
        <f>Table1[[#This Row],[KATEGORI]]</f>
        <v>GLOBAL</v>
      </c>
    </row>
    <row r="1810" spans="1:15" ht="15.75" hidden="1" customHeight="1" x14ac:dyDescent="0.25">
      <c r="A1810">
        <v>3238</v>
      </c>
      <c r="B1810" t="s">
        <v>7</v>
      </c>
      <c r="C1810" t="s">
        <v>5529</v>
      </c>
      <c r="D1810" t="s">
        <v>146</v>
      </c>
      <c r="E1810">
        <v>72</v>
      </c>
      <c r="F1810" t="s">
        <v>103</v>
      </c>
      <c r="G1810" t="s">
        <v>9</v>
      </c>
      <c r="H1810" t="s">
        <v>7</v>
      </c>
      <c r="I1810">
        <v>1</v>
      </c>
      <c r="J1810" t="str">
        <f>PROPER(Table1[[#This Row],[NAMA]])</f>
        <v>Mechpen Tizo G 9261</v>
      </c>
      <c r="K1810">
        <f>Table1[[#This Row],[STOCK]]</f>
        <v>1</v>
      </c>
      <c r="L1810" t="str">
        <f>IF(Table1[[#This Row],[KODE]]="","",Table1[[#This Row],[KODE]])</f>
        <v/>
      </c>
      <c r="M1810" t="str">
        <f>IF(Table1[[#This Row],[QTY]]=0,"",CONCATENATE(Table1[[#This Row],[QTY]]," ",Table1[[#This Row],[STN]]))</f>
        <v>72 PAK</v>
      </c>
      <c r="N1810" t="str">
        <f>Table1[[#This Row],[SUPPLIER]]</f>
        <v>DB ST</v>
      </c>
      <c r="O1810" t="str">
        <f>Table1[[#This Row],[KATEGORI]]</f>
        <v>GLOBAL</v>
      </c>
    </row>
    <row r="1811" spans="1:15" ht="15.75" hidden="1" customHeight="1" x14ac:dyDescent="0.25">
      <c r="A1811">
        <v>3239</v>
      </c>
      <c r="B1811" t="s">
        <v>7</v>
      </c>
      <c r="C1811" t="s">
        <v>5530</v>
      </c>
      <c r="D1811" t="s">
        <v>146</v>
      </c>
      <c r="E1811">
        <v>72</v>
      </c>
      <c r="F1811" t="s">
        <v>103</v>
      </c>
      <c r="G1811" t="s">
        <v>9</v>
      </c>
      <c r="H1811" t="s">
        <v>7</v>
      </c>
      <c r="I1811">
        <v>1</v>
      </c>
      <c r="J1811" t="str">
        <f>PROPER(Table1[[#This Row],[NAMA]])</f>
        <v>Mechpen Tizo G 9302</v>
      </c>
      <c r="K1811">
        <f>Table1[[#This Row],[STOCK]]</f>
        <v>1</v>
      </c>
      <c r="L1811" t="str">
        <f>IF(Table1[[#This Row],[KODE]]="","",Table1[[#This Row],[KODE]])</f>
        <v/>
      </c>
      <c r="M1811" t="str">
        <f>IF(Table1[[#This Row],[QTY]]=0,"",CONCATENATE(Table1[[#This Row],[QTY]]," ",Table1[[#This Row],[STN]]))</f>
        <v>72 PAK</v>
      </c>
      <c r="N1811" t="str">
        <f>Table1[[#This Row],[SUPPLIER]]</f>
        <v>DB ST</v>
      </c>
      <c r="O1811" t="str">
        <f>Table1[[#This Row],[KATEGORI]]</f>
        <v>GLOBAL</v>
      </c>
    </row>
    <row r="1812" spans="1:15" ht="15.75" hidden="1" customHeight="1" x14ac:dyDescent="0.25">
      <c r="A1812">
        <v>3240</v>
      </c>
      <c r="B1812" t="s">
        <v>7</v>
      </c>
      <c r="C1812" t="s">
        <v>5531</v>
      </c>
      <c r="D1812" t="s">
        <v>146</v>
      </c>
      <c r="E1812">
        <v>72</v>
      </c>
      <c r="F1812" t="s">
        <v>103</v>
      </c>
      <c r="G1812" t="s">
        <v>9</v>
      </c>
      <c r="H1812" t="s">
        <v>7</v>
      </c>
      <c r="I1812">
        <v>1</v>
      </c>
      <c r="J1812" t="str">
        <f>PROPER(Table1[[#This Row],[NAMA]])</f>
        <v>Mechpen Tizo G 9305</v>
      </c>
      <c r="K1812">
        <f>Table1[[#This Row],[STOCK]]</f>
        <v>1</v>
      </c>
      <c r="L1812" t="str">
        <f>IF(Table1[[#This Row],[KODE]]="","",Table1[[#This Row],[KODE]])</f>
        <v/>
      </c>
      <c r="M1812" t="str">
        <f>IF(Table1[[#This Row],[QTY]]=0,"",CONCATENATE(Table1[[#This Row],[QTY]]," ",Table1[[#This Row],[STN]]))</f>
        <v>72 PAK</v>
      </c>
      <c r="N1812" t="str">
        <f>Table1[[#This Row],[SUPPLIER]]</f>
        <v>DB ST</v>
      </c>
      <c r="O1812" t="str">
        <f>Table1[[#This Row],[KATEGORI]]</f>
        <v>GLOBAL</v>
      </c>
    </row>
    <row r="1813" spans="1:15" ht="15.75" hidden="1" customHeight="1" x14ac:dyDescent="0.25">
      <c r="A1813">
        <v>3241</v>
      </c>
      <c r="B1813" t="s">
        <v>7</v>
      </c>
      <c r="C1813" t="s">
        <v>5539</v>
      </c>
      <c r="D1813" t="s">
        <v>22</v>
      </c>
      <c r="E1813">
        <v>72</v>
      </c>
      <c r="F1813" t="s">
        <v>103</v>
      </c>
      <c r="G1813" t="s">
        <v>9</v>
      </c>
      <c r="H1813" t="s">
        <v>7</v>
      </c>
      <c r="I1813">
        <v>1</v>
      </c>
      <c r="J1813" t="str">
        <f>PROPER(Table1[[#This Row],[NAMA]])</f>
        <v>Mechpen Tizo G 9308</v>
      </c>
      <c r="K1813">
        <f>Table1[[#This Row],[STOCK]]</f>
        <v>1</v>
      </c>
      <c r="L1813" t="str">
        <f>IF(Table1[[#This Row],[KODE]]="","",Table1[[#This Row],[KODE]])</f>
        <v/>
      </c>
      <c r="M1813" t="str">
        <f>IF(Table1[[#This Row],[QTY]]=0,"",CONCATENATE(Table1[[#This Row],[QTY]]," ",Table1[[#This Row],[STN]]))</f>
        <v>72 PAK</v>
      </c>
      <c r="N1813" t="str">
        <f>Table1[[#This Row],[SUPPLIER]]</f>
        <v>-</v>
      </c>
      <c r="O1813" t="str">
        <f>Table1[[#This Row],[KATEGORI]]</f>
        <v>GLOBAL</v>
      </c>
    </row>
    <row r="1814" spans="1:15" ht="15.75" hidden="1" customHeight="1" x14ac:dyDescent="0.25">
      <c r="A1814">
        <v>3242</v>
      </c>
      <c r="B1814" t="s">
        <v>7</v>
      </c>
      <c r="C1814" t="s">
        <v>5532</v>
      </c>
      <c r="D1814" t="s">
        <v>146</v>
      </c>
      <c r="E1814">
        <v>72</v>
      </c>
      <c r="F1814" t="s">
        <v>103</v>
      </c>
      <c r="G1814" t="s">
        <v>9</v>
      </c>
      <c r="H1814" t="s">
        <v>7</v>
      </c>
      <c r="I1814">
        <v>1</v>
      </c>
      <c r="J1814" t="str">
        <f>PROPER(Table1[[#This Row],[NAMA]])</f>
        <v>Mechpen Tizo G 9310</v>
      </c>
      <c r="K1814">
        <f>Table1[[#This Row],[STOCK]]</f>
        <v>1</v>
      </c>
      <c r="L1814" t="str">
        <f>IF(Table1[[#This Row],[KODE]]="","",Table1[[#This Row],[KODE]])</f>
        <v/>
      </c>
      <c r="M1814" t="str">
        <f>IF(Table1[[#This Row],[QTY]]=0,"",CONCATENATE(Table1[[#This Row],[QTY]]," ",Table1[[#This Row],[STN]]))</f>
        <v>72 PAK</v>
      </c>
      <c r="N1814" t="str">
        <f>Table1[[#This Row],[SUPPLIER]]</f>
        <v>DB ST</v>
      </c>
      <c r="O1814" t="str">
        <f>Table1[[#This Row],[KATEGORI]]</f>
        <v>GLOBAL</v>
      </c>
    </row>
    <row r="1815" spans="1:15" ht="15.75" hidden="1" customHeight="1" x14ac:dyDescent="0.25">
      <c r="A1815">
        <v>3248</v>
      </c>
      <c r="B1815" t="s">
        <v>7</v>
      </c>
      <c r="C1815" t="s">
        <v>5526</v>
      </c>
      <c r="D1815" t="s">
        <v>22</v>
      </c>
      <c r="E1815">
        <v>144</v>
      </c>
      <c r="F1815" t="s">
        <v>8</v>
      </c>
      <c r="G1815" t="s">
        <v>9</v>
      </c>
      <c r="H1815" t="s">
        <v>7</v>
      </c>
      <c r="I1815">
        <v>2</v>
      </c>
      <c r="J1815" t="str">
        <f>PROPER(Table1[[#This Row],[NAMA]])</f>
        <v>Mechpen Tizo Tm 1500</v>
      </c>
      <c r="K1815">
        <f>Table1[[#This Row],[STOCK]]</f>
        <v>2</v>
      </c>
      <c r="L1815" t="str">
        <f>IF(Table1[[#This Row],[KODE]]="","",Table1[[#This Row],[KODE]])</f>
        <v/>
      </c>
      <c r="M1815" t="str">
        <f>IF(Table1[[#This Row],[QTY]]=0,"",CONCATENATE(Table1[[#This Row],[QTY]]," ",Table1[[#This Row],[STN]]))</f>
        <v>144 LSN</v>
      </c>
      <c r="N1815" t="str">
        <f>Table1[[#This Row],[SUPPLIER]]</f>
        <v>-</v>
      </c>
      <c r="O1815" t="str">
        <f>Table1[[#This Row],[KATEGORI]]</f>
        <v>GLOBAL</v>
      </c>
    </row>
    <row r="1816" spans="1:15" ht="15.75" hidden="1" customHeight="1" x14ac:dyDescent="0.25">
      <c r="A1816">
        <v>3260</v>
      </c>
      <c r="B1816" t="s">
        <v>7</v>
      </c>
      <c r="C1816" t="s">
        <v>6369</v>
      </c>
      <c r="D1816" t="s">
        <v>7</v>
      </c>
      <c r="E1816">
        <v>10</v>
      </c>
      <c r="F1816" t="s">
        <v>11</v>
      </c>
      <c r="G1816" t="s">
        <v>9</v>
      </c>
      <c r="H1816" t="s">
        <v>7</v>
      </c>
      <c r="I1816">
        <v>52</v>
      </c>
      <c r="J1816" t="str">
        <f>PROPER(Table1[[#This Row],[NAMA]])</f>
        <v>Meja Belajar Pelna</v>
      </c>
      <c r="K1816">
        <f>Table1[[#This Row],[STOCK]]</f>
        <v>52</v>
      </c>
      <c r="L1816" t="str">
        <f>IF(Table1[[#This Row],[KODE]]="","",Table1[[#This Row],[KODE]])</f>
        <v/>
      </c>
      <c r="M1816" t="str">
        <f>IF(Table1[[#This Row],[QTY]]=0,"",CONCATENATE(Table1[[#This Row],[QTY]]," ",Table1[[#This Row],[STN]]))</f>
        <v>10 PCS</v>
      </c>
      <c r="N1816" t="str">
        <f>Table1[[#This Row],[SUPPLIER]]</f>
        <v/>
      </c>
      <c r="O1816" t="str">
        <f>Table1[[#This Row],[KATEGORI]]</f>
        <v>GLOBAL</v>
      </c>
    </row>
    <row r="1817" spans="1:15" ht="15.75" hidden="1" customHeight="1" x14ac:dyDescent="0.25">
      <c r="A1817">
        <v>3261</v>
      </c>
      <c r="B1817" t="s">
        <v>7</v>
      </c>
      <c r="C1817" t="s">
        <v>5837</v>
      </c>
      <c r="D1817" t="s">
        <v>22</v>
      </c>
      <c r="E1817">
        <v>10</v>
      </c>
      <c r="F1817" t="s">
        <v>11</v>
      </c>
      <c r="G1817" t="s">
        <v>9</v>
      </c>
      <c r="H1817" t="s">
        <v>7</v>
      </c>
      <c r="I1817">
        <v>7</v>
      </c>
      <c r="J1817" t="str">
        <f>PROPER(Table1[[#This Row],[NAMA]])</f>
        <v>Meja Belajar Van-Art (A)</v>
      </c>
      <c r="K1817">
        <f>Table1[[#This Row],[STOCK]]</f>
        <v>7</v>
      </c>
      <c r="L1817" t="str">
        <f>IF(Table1[[#This Row],[KODE]]="","",Table1[[#This Row],[KODE]])</f>
        <v/>
      </c>
      <c r="M1817" t="str">
        <f>IF(Table1[[#This Row],[QTY]]=0,"",CONCATENATE(Table1[[#This Row],[QTY]]," ",Table1[[#This Row],[STN]]))</f>
        <v>10 PCS</v>
      </c>
      <c r="N1817" t="str">
        <f>Table1[[#This Row],[SUPPLIER]]</f>
        <v>-</v>
      </c>
      <c r="O1817" t="str">
        <f>Table1[[#This Row],[KATEGORI]]</f>
        <v>GLOBAL</v>
      </c>
    </row>
    <row r="1818" spans="1:15" ht="15.75" hidden="1" customHeight="1" x14ac:dyDescent="0.25">
      <c r="A1818">
        <v>3262</v>
      </c>
      <c r="B1818" t="s">
        <v>7</v>
      </c>
      <c r="C1818" t="s">
        <v>5838</v>
      </c>
      <c r="D1818" t="s">
        <v>22</v>
      </c>
      <c r="E1818">
        <v>10</v>
      </c>
      <c r="F1818" t="s">
        <v>11</v>
      </c>
      <c r="G1818" t="s">
        <v>9</v>
      </c>
      <c r="H1818" t="s">
        <v>7</v>
      </c>
      <c r="I1818">
        <v>11</v>
      </c>
      <c r="J1818" t="str">
        <f>PROPER(Table1[[#This Row],[NAMA]])</f>
        <v xml:space="preserve">Meja Belajar Van-Art (B) </v>
      </c>
      <c r="K1818">
        <f>Table1[[#This Row],[STOCK]]</f>
        <v>11</v>
      </c>
      <c r="L1818" t="str">
        <f>IF(Table1[[#This Row],[KODE]]="","",Table1[[#This Row],[KODE]])</f>
        <v/>
      </c>
      <c r="M1818" t="str">
        <f>IF(Table1[[#This Row],[QTY]]=0,"",CONCATENATE(Table1[[#This Row],[QTY]]," ",Table1[[#This Row],[STN]]))</f>
        <v>10 PCS</v>
      </c>
      <c r="N1818" t="str">
        <f>Table1[[#This Row],[SUPPLIER]]</f>
        <v>-</v>
      </c>
      <c r="O1818" t="str">
        <f>Table1[[#This Row],[KATEGORI]]</f>
        <v>GLOBAL</v>
      </c>
    </row>
    <row r="1819" spans="1:15" ht="15.75" hidden="1" customHeight="1" x14ac:dyDescent="0.25">
      <c r="A1819">
        <v>3263</v>
      </c>
      <c r="B1819" t="s">
        <v>7</v>
      </c>
      <c r="C1819" t="s">
        <v>1344</v>
      </c>
      <c r="D1819" t="s">
        <v>22</v>
      </c>
      <c r="E1819">
        <v>10</v>
      </c>
      <c r="F1819" t="s">
        <v>11</v>
      </c>
      <c r="G1819" t="s">
        <v>9</v>
      </c>
      <c r="H1819" t="s">
        <v>7</v>
      </c>
      <c r="I1819">
        <v>1</v>
      </c>
      <c r="J1819" t="str">
        <f>PROPER(Table1[[#This Row],[NAMA]])</f>
        <v>Meja Karakter Fancy Kawan Setia</v>
      </c>
      <c r="K1819">
        <f>Table1[[#This Row],[STOCK]]</f>
        <v>1</v>
      </c>
      <c r="L1819" t="str">
        <f>IF(Table1[[#This Row],[KODE]]="","",Table1[[#This Row],[KODE]])</f>
        <v/>
      </c>
      <c r="M1819" t="str">
        <f>IF(Table1[[#This Row],[QTY]]=0,"",CONCATENATE(Table1[[#This Row],[QTY]]," ",Table1[[#This Row],[STN]]))</f>
        <v>10 PCS</v>
      </c>
      <c r="N1819" t="str">
        <f>Table1[[#This Row],[SUPPLIER]]</f>
        <v>-</v>
      </c>
      <c r="O1819" t="str">
        <f>Table1[[#This Row],[KATEGORI]]</f>
        <v>GLOBAL</v>
      </c>
    </row>
    <row r="1820" spans="1:15" ht="15.75" hidden="1" customHeight="1" x14ac:dyDescent="0.25">
      <c r="A1820">
        <v>3268</v>
      </c>
      <c r="B1820" t="s">
        <v>7</v>
      </c>
      <c r="C1820" t="s">
        <v>1345</v>
      </c>
      <c r="D1820" t="s">
        <v>7</v>
      </c>
      <c r="E1820">
        <v>576</v>
      </c>
      <c r="F1820" t="s">
        <v>11</v>
      </c>
      <c r="G1820" t="s">
        <v>9</v>
      </c>
      <c r="H1820" t="s">
        <v>7</v>
      </c>
      <c r="I1820">
        <v>2</v>
      </c>
      <c r="J1820" t="str">
        <f>PROPER(Table1[[#This Row],[NAMA]])</f>
        <v>Memo Fancy 929</v>
      </c>
      <c r="K1820">
        <f>Table1[[#This Row],[STOCK]]</f>
        <v>2</v>
      </c>
      <c r="L1820" t="str">
        <f>IF(Table1[[#This Row],[KODE]]="","",Table1[[#This Row],[KODE]])</f>
        <v/>
      </c>
      <c r="M1820" t="str">
        <f>IF(Table1[[#This Row],[QTY]]=0,"",CONCATENATE(Table1[[#This Row],[QTY]]," ",Table1[[#This Row],[STN]]))</f>
        <v>576 PCS</v>
      </c>
      <c r="N1820" t="str">
        <f>Table1[[#This Row],[SUPPLIER]]</f>
        <v/>
      </c>
      <c r="O1820" t="str">
        <f>Table1[[#This Row],[KATEGORI]]</f>
        <v>GLOBAL</v>
      </c>
    </row>
    <row r="1821" spans="1:15" ht="15.75" hidden="1" customHeight="1" x14ac:dyDescent="0.25">
      <c r="A1821">
        <v>3269</v>
      </c>
      <c r="B1821" t="s">
        <v>7</v>
      </c>
      <c r="C1821" t="s">
        <v>1346</v>
      </c>
      <c r="D1821" t="s">
        <v>7</v>
      </c>
      <c r="E1821">
        <v>144</v>
      </c>
      <c r="F1821" t="s">
        <v>8</v>
      </c>
      <c r="G1821" t="s">
        <v>9</v>
      </c>
      <c r="H1821" t="s">
        <v>7</v>
      </c>
      <c r="I1821">
        <v>1</v>
      </c>
      <c r="J1821" t="str">
        <f>PROPER(Table1[[#This Row],[NAMA]])</f>
        <v>Memo Holo Cx-7 Lilo Kcl(1)</v>
      </c>
      <c r="K1821">
        <f>Table1[[#This Row],[STOCK]]</f>
        <v>1</v>
      </c>
      <c r="L1821" t="str">
        <f>IF(Table1[[#This Row],[KODE]]="","",Table1[[#This Row],[KODE]])</f>
        <v/>
      </c>
      <c r="M1821" t="str">
        <f>IF(Table1[[#This Row],[QTY]]=0,"",CONCATENATE(Table1[[#This Row],[QTY]]," ",Table1[[#This Row],[STN]]))</f>
        <v>144 LSN</v>
      </c>
      <c r="N1821" t="str">
        <f>Table1[[#This Row],[SUPPLIER]]</f>
        <v/>
      </c>
      <c r="O1821" t="str">
        <f>Table1[[#This Row],[KATEGORI]]</f>
        <v>GLOBAL</v>
      </c>
    </row>
    <row r="1822" spans="1:15" ht="15.75" hidden="1" customHeight="1" x14ac:dyDescent="0.25">
      <c r="A1822">
        <v>3270</v>
      </c>
      <c r="B1822" t="s">
        <v>7</v>
      </c>
      <c r="C1822" t="s">
        <v>1347</v>
      </c>
      <c r="D1822" t="s">
        <v>7</v>
      </c>
      <c r="E1822">
        <v>60</v>
      </c>
      <c r="F1822" t="s">
        <v>8</v>
      </c>
      <c r="G1822" t="s">
        <v>9</v>
      </c>
      <c r="H1822" t="s">
        <v>7</v>
      </c>
      <c r="I1822">
        <v>10</v>
      </c>
      <c r="J1822" t="str">
        <f>PROPER(Table1[[#This Row],[NAMA]])</f>
        <v>Memo Holo Pkc Besar</v>
      </c>
      <c r="K1822">
        <f>Table1[[#This Row],[STOCK]]</f>
        <v>10</v>
      </c>
      <c r="L1822" t="str">
        <f>IF(Table1[[#This Row],[KODE]]="","",Table1[[#This Row],[KODE]])</f>
        <v/>
      </c>
      <c r="M1822" t="str">
        <f>IF(Table1[[#This Row],[QTY]]=0,"",CONCATENATE(Table1[[#This Row],[QTY]]," ",Table1[[#This Row],[STN]]))</f>
        <v>60 LSN</v>
      </c>
      <c r="N1822" t="str">
        <f>Table1[[#This Row],[SUPPLIER]]</f>
        <v/>
      </c>
      <c r="O1822" t="str">
        <f>Table1[[#This Row],[KATEGORI]]</f>
        <v>GLOBAL</v>
      </c>
    </row>
    <row r="1823" spans="1:15" ht="15.75" hidden="1" customHeight="1" x14ac:dyDescent="0.25">
      <c r="A1823">
        <v>3271</v>
      </c>
      <c r="B1823" t="s">
        <v>7</v>
      </c>
      <c r="C1823" t="s">
        <v>1348</v>
      </c>
      <c r="D1823" t="s">
        <v>7</v>
      </c>
      <c r="E1823">
        <v>384</v>
      </c>
      <c r="F1823" t="s">
        <v>11</v>
      </c>
      <c r="G1823" t="s">
        <v>9</v>
      </c>
      <c r="H1823" t="s">
        <v>7</v>
      </c>
      <c r="I1823">
        <v>6</v>
      </c>
      <c r="J1823" t="str">
        <f>PROPER(Table1[[#This Row],[NAMA]])</f>
        <v>Memo Pad Spiral Alfa 403 Batik</v>
      </c>
      <c r="K1823">
        <f>Table1[[#This Row],[STOCK]]</f>
        <v>6</v>
      </c>
      <c r="L1823" t="str">
        <f>IF(Table1[[#This Row],[KODE]]="","",Table1[[#This Row],[KODE]])</f>
        <v/>
      </c>
      <c r="M1823" t="str">
        <f>IF(Table1[[#This Row],[QTY]]=0,"",CONCATENATE(Table1[[#This Row],[QTY]]," ",Table1[[#This Row],[STN]]))</f>
        <v>384 PCS</v>
      </c>
      <c r="N1823" t="str">
        <f>Table1[[#This Row],[SUPPLIER]]</f>
        <v/>
      </c>
      <c r="O1823" t="str">
        <f>Table1[[#This Row],[KATEGORI]]</f>
        <v>GLOBAL</v>
      </c>
    </row>
    <row r="1824" spans="1:15" ht="15.75" hidden="1" customHeight="1" x14ac:dyDescent="0.25">
      <c r="A1824">
        <v>3272</v>
      </c>
      <c r="B1824" t="s">
        <v>7</v>
      </c>
      <c r="C1824" t="s">
        <v>1349</v>
      </c>
      <c r="D1824" t="s">
        <v>7</v>
      </c>
      <c r="E1824">
        <v>576</v>
      </c>
      <c r="F1824" t="s">
        <v>11</v>
      </c>
      <c r="G1824" t="s">
        <v>9</v>
      </c>
      <c r="H1824" t="s">
        <v>7</v>
      </c>
      <c r="I1824">
        <v>9</v>
      </c>
      <c r="J1824" t="str">
        <f>PROPER(Table1[[#This Row],[NAMA]])</f>
        <v>Memo Pad Spiral Alfa 404 Batik</v>
      </c>
      <c r="K1824">
        <f>Table1[[#This Row],[STOCK]]</f>
        <v>9</v>
      </c>
      <c r="L1824" t="str">
        <f>IF(Table1[[#This Row],[KODE]]="","",Table1[[#This Row],[KODE]])</f>
        <v/>
      </c>
      <c r="M1824" t="str">
        <f>IF(Table1[[#This Row],[QTY]]=0,"",CONCATENATE(Table1[[#This Row],[QTY]]," ",Table1[[#This Row],[STN]]))</f>
        <v>576 PCS</v>
      </c>
      <c r="N1824" t="str">
        <f>Table1[[#This Row],[SUPPLIER]]</f>
        <v/>
      </c>
      <c r="O1824" t="str">
        <f>Table1[[#This Row],[KATEGORI]]</f>
        <v>GLOBAL</v>
      </c>
    </row>
    <row r="1825" spans="1:15" ht="15.75" hidden="1" customHeight="1" x14ac:dyDescent="0.25">
      <c r="A1825">
        <v>3273</v>
      </c>
      <c r="B1825" t="s">
        <v>7</v>
      </c>
      <c r="C1825" t="s">
        <v>1350</v>
      </c>
      <c r="D1825" t="s">
        <v>7</v>
      </c>
      <c r="E1825">
        <v>98</v>
      </c>
      <c r="F1825" t="s">
        <v>11</v>
      </c>
      <c r="G1825" t="s">
        <v>9</v>
      </c>
      <c r="H1825" t="s">
        <v>7</v>
      </c>
      <c r="I1825">
        <v>7</v>
      </c>
      <c r="J1825" t="str">
        <f>PROPER(Table1[[#This Row],[NAMA]])</f>
        <v>Memo Tebal Dos</v>
      </c>
      <c r="K1825">
        <f>Table1[[#This Row],[STOCK]]</f>
        <v>7</v>
      </c>
      <c r="L1825" t="str">
        <f>IF(Table1[[#This Row],[KODE]]="","",Table1[[#This Row],[KODE]])</f>
        <v/>
      </c>
      <c r="M1825" t="str">
        <f>IF(Table1[[#This Row],[QTY]]=0,"",CONCATENATE(Table1[[#This Row],[QTY]]," ",Table1[[#This Row],[STN]]))</f>
        <v>98 PCS</v>
      </c>
      <c r="N1825" t="str">
        <f>Table1[[#This Row],[SUPPLIER]]</f>
        <v/>
      </c>
      <c r="O1825" t="str">
        <f>Table1[[#This Row],[KATEGORI]]</f>
        <v>GLOBAL</v>
      </c>
    </row>
    <row r="1826" spans="1:15" ht="15.75" hidden="1" customHeight="1" x14ac:dyDescent="0.25">
      <c r="A1826">
        <v>3274</v>
      </c>
      <c r="B1826" t="s">
        <v>7</v>
      </c>
      <c r="C1826" t="s">
        <v>1350</v>
      </c>
      <c r="D1826" t="s">
        <v>7</v>
      </c>
      <c r="E1826">
        <v>88</v>
      </c>
      <c r="F1826" t="s">
        <v>11</v>
      </c>
      <c r="G1826" t="s">
        <v>9</v>
      </c>
      <c r="H1826" t="s">
        <v>7</v>
      </c>
      <c r="I1826">
        <v>27</v>
      </c>
      <c r="J1826" t="str">
        <f>PROPER(Table1[[#This Row],[NAMA]])</f>
        <v>Memo Tebal Dos</v>
      </c>
      <c r="K1826">
        <f>Table1[[#This Row],[STOCK]]</f>
        <v>27</v>
      </c>
      <c r="L1826" t="str">
        <f>IF(Table1[[#This Row],[KODE]]="","",Table1[[#This Row],[KODE]])</f>
        <v/>
      </c>
      <c r="M1826" t="str">
        <f>IF(Table1[[#This Row],[QTY]]=0,"",CONCATENATE(Table1[[#This Row],[QTY]]," ",Table1[[#This Row],[STN]]))</f>
        <v>88 PCS</v>
      </c>
      <c r="N1826" t="str">
        <f>Table1[[#This Row],[SUPPLIER]]</f>
        <v/>
      </c>
      <c r="O1826" t="str">
        <f>Table1[[#This Row],[KATEGORI]]</f>
        <v>GLOBAL</v>
      </c>
    </row>
    <row r="1827" spans="1:15" ht="15.75" hidden="1" customHeight="1" x14ac:dyDescent="0.25">
      <c r="A1827">
        <v>3275</v>
      </c>
      <c r="B1827" t="s">
        <v>7</v>
      </c>
      <c r="C1827" t="s">
        <v>1350</v>
      </c>
      <c r="D1827" t="s">
        <v>7</v>
      </c>
      <c r="E1827">
        <v>70</v>
      </c>
      <c r="F1827" t="s">
        <v>11</v>
      </c>
      <c r="G1827" t="s">
        <v>9</v>
      </c>
      <c r="H1827" t="s">
        <v>7</v>
      </c>
      <c r="I1827">
        <v>9</v>
      </c>
      <c r="J1827" t="str">
        <f>PROPER(Table1[[#This Row],[NAMA]])</f>
        <v>Memo Tebal Dos</v>
      </c>
      <c r="K1827">
        <f>Table1[[#This Row],[STOCK]]</f>
        <v>9</v>
      </c>
      <c r="L1827" t="str">
        <f>IF(Table1[[#This Row],[KODE]]="","",Table1[[#This Row],[KODE]])</f>
        <v/>
      </c>
      <c r="M1827" t="str">
        <f>IF(Table1[[#This Row],[QTY]]=0,"",CONCATENATE(Table1[[#This Row],[QTY]]," ",Table1[[#This Row],[STN]]))</f>
        <v>70 PCS</v>
      </c>
      <c r="N1827" t="str">
        <f>Table1[[#This Row],[SUPPLIER]]</f>
        <v/>
      </c>
      <c r="O1827" t="str">
        <f>Table1[[#This Row],[KATEGORI]]</f>
        <v>GLOBAL</v>
      </c>
    </row>
    <row r="1828" spans="1:15" ht="15.75" hidden="1" customHeight="1" x14ac:dyDescent="0.25">
      <c r="A1828">
        <v>3276</v>
      </c>
      <c r="B1828" t="s">
        <v>7</v>
      </c>
      <c r="C1828" t="s">
        <v>1350</v>
      </c>
      <c r="D1828" t="s">
        <v>7</v>
      </c>
      <c r="E1828">
        <v>64</v>
      </c>
      <c r="F1828" t="s">
        <v>11</v>
      </c>
      <c r="G1828" t="s">
        <v>9</v>
      </c>
      <c r="H1828" t="s">
        <v>7</v>
      </c>
      <c r="I1828">
        <v>2</v>
      </c>
      <c r="J1828" t="str">
        <f>PROPER(Table1[[#This Row],[NAMA]])</f>
        <v>Memo Tebal Dos</v>
      </c>
      <c r="K1828">
        <f>Table1[[#This Row],[STOCK]]</f>
        <v>2</v>
      </c>
      <c r="L1828" t="str">
        <f>IF(Table1[[#This Row],[KODE]]="","",Table1[[#This Row],[KODE]])</f>
        <v/>
      </c>
      <c r="M1828" t="str">
        <f>IF(Table1[[#This Row],[QTY]]=0,"",CONCATENATE(Table1[[#This Row],[QTY]]," ",Table1[[#This Row],[STN]]))</f>
        <v>64 PCS</v>
      </c>
      <c r="N1828" t="str">
        <f>Table1[[#This Row],[SUPPLIER]]</f>
        <v/>
      </c>
      <c r="O1828" t="str">
        <f>Table1[[#This Row],[KATEGORI]]</f>
        <v>GLOBAL</v>
      </c>
    </row>
    <row r="1829" spans="1:15" ht="15.75" hidden="1" customHeight="1" x14ac:dyDescent="0.25">
      <c r="A1829">
        <v>3277</v>
      </c>
      <c r="B1829" t="s">
        <v>7</v>
      </c>
      <c r="C1829" t="s">
        <v>1350</v>
      </c>
      <c r="D1829" t="s">
        <v>7</v>
      </c>
      <c r="E1829">
        <v>48</v>
      </c>
      <c r="F1829" t="s">
        <v>11</v>
      </c>
      <c r="G1829" t="s">
        <v>9</v>
      </c>
      <c r="H1829" t="s">
        <v>7</v>
      </c>
      <c r="I1829">
        <v>1</v>
      </c>
      <c r="J1829" t="str">
        <f>PROPER(Table1[[#This Row],[NAMA]])</f>
        <v>Memo Tebal Dos</v>
      </c>
      <c r="K1829">
        <f>Table1[[#This Row],[STOCK]]</f>
        <v>1</v>
      </c>
      <c r="L1829" t="str">
        <f>IF(Table1[[#This Row],[KODE]]="","",Table1[[#This Row],[KODE]])</f>
        <v/>
      </c>
      <c r="M1829" t="str">
        <f>IF(Table1[[#This Row],[QTY]]=0,"",CONCATENATE(Table1[[#This Row],[QTY]]," ",Table1[[#This Row],[STN]]))</f>
        <v>48 PCS</v>
      </c>
      <c r="N1829" t="str">
        <f>Table1[[#This Row],[SUPPLIER]]</f>
        <v/>
      </c>
      <c r="O1829" t="str">
        <f>Table1[[#This Row],[KATEGORI]]</f>
        <v>GLOBAL</v>
      </c>
    </row>
    <row r="1830" spans="1:15" ht="15.75" hidden="1" customHeight="1" x14ac:dyDescent="0.25">
      <c r="A1830">
        <v>3278</v>
      </c>
      <c r="B1830" t="s">
        <v>7</v>
      </c>
      <c r="C1830" t="s">
        <v>1351</v>
      </c>
      <c r="D1830" t="s">
        <v>7</v>
      </c>
      <c r="E1830">
        <v>216</v>
      </c>
      <c r="F1830" t="s">
        <v>8</v>
      </c>
      <c r="G1830" t="s">
        <v>9</v>
      </c>
      <c r="H1830" t="s">
        <v>7</v>
      </c>
      <c r="I1830">
        <v>3</v>
      </c>
      <c r="J1830" t="str">
        <f>PROPER(Table1[[#This Row],[NAMA]])</f>
        <v>Memo Wtp Cmp</v>
      </c>
      <c r="K1830">
        <f>Table1[[#This Row],[STOCK]]</f>
        <v>3</v>
      </c>
      <c r="L1830" t="str">
        <f>IF(Table1[[#This Row],[KODE]]="","",Table1[[#This Row],[KODE]])</f>
        <v/>
      </c>
      <c r="M1830" t="str">
        <f>IF(Table1[[#This Row],[QTY]]=0,"",CONCATENATE(Table1[[#This Row],[QTY]]," ",Table1[[#This Row],[STN]]))</f>
        <v>216 LSN</v>
      </c>
      <c r="N1830" t="str">
        <f>Table1[[#This Row],[SUPPLIER]]</f>
        <v/>
      </c>
      <c r="O1830" t="str">
        <f>Table1[[#This Row],[KATEGORI]]</f>
        <v>GLOBAL</v>
      </c>
    </row>
    <row r="1831" spans="1:15" ht="15.75" hidden="1" customHeight="1" x14ac:dyDescent="0.25">
      <c r="A1831">
        <v>3279</v>
      </c>
      <c r="B1831" t="s">
        <v>7</v>
      </c>
      <c r="C1831" t="s">
        <v>1352</v>
      </c>
      <c r="D1831" t="s">
        <v>7</v>
      </c>
      <c r="E1831">
        <v>400</v>
      </c>
      <c r="F1831" t="s">
        <v>11</v>
      </c>
      <c r="G1831" t="s">
        <v>9</v>
      </c>
      <c r="H1831" t="s">
        <v>7</v>
      </c>
      <c r="I1831">
        <v>15</v>
      </c>
      <c r="J1831" t="str">
        <f>PROPER(Table1[[#This Row],[NAMA]])</f>
        <v>Memo X161(11)/ 204(4)</v>
      </c>
      <c r="K1831">
        <f>Table1[[#This Row],[STOCK]]</f>
        <v>15</v>
      </c>
      <c r="L1831" t="str">
        <f>IF(Table1[[#This Row],[KODE]]="","",Table1[[#This Row],[KODE]])</f>
        <v/>
      </c>
      <c r="M1831" t="str">
        <f>IF(Table1[[#This Row],[QTY]]=0,"",CONCATENATE(Table1[[#This Row],[QTY]]," ",Table1[[#This Row],[STN]]))</f>
        <v>400 PCS</v>
      </c>
      <c r="N1831" t="str">
        <f>Table1[[#This Row],[SUPPLIER]]</f>
        <v/>
      </c>
      <c r="O1831" t="str">
        <f>Table1[[#This Row],[KATEGORI]]</f>
        <v>GLOBAL</v>
      </c>
    </row>
    <row r="1832" spans="1:15" ht="15.75" hidden="1" customHeight="1" x14ac:dyDescent="0.25">
      <c r="A1832">
        <v>3284</v>
      </c>
      <c r="B1832" t="s">
        <v>7</v>
      </c>
      <c r="C1832" t="s">
        <v>1353</v>
      </c>
      <c r="D1832" t="s">
        <v>7</v>
      </c>
      <c r="E1832">
        <v>30</v>
      </c>
      <c r="F1832" t="s">
        <v>11</v>
      </c>
      <c r="G1832" t="s">
        <v>9</v>
      </c>
      <c r="H1832" t="s">
        <v>7</v>
      </c>
      <c r="I1832">
        <v>5</v>
      </c>
      <c r="J1832" t="str">
        <f>PROPER(Table1[[#This Row],[NAMA]])</f>
        <v>Mesin Label Ja Mx-3300</v>
      </c>
      <c r="K1832">
        <f>Table1[[#This Row],[STOCK]]</f>
        <v>5</v>
      </c>
      <c r="L1832" t="str">
        <f>IF(Table1[[#This Row],[KODE]]="","",Table1[[#This Row],[KODE]])</f>
        <v/>
      </c>
      <c r="M1832" t="str">
        <f>IF(Table1[[#This Row],[QTY]]=0,"",CONCATENATE(Table1[[#This Row],[QTY]]," ",Table1[[#This Row],[STN]]))</f>
        <v>30 PCS</v>
      </c>
      <c r="N1832" t="str">
        <f>Table1[[#This Row],[SUPPLIER]]</f>
        <v/>
      </c>
      <c r="O1832" t="str">
        <f>Table1[[#This Row],[KATEGORI]]</f>
        <v>GLOBAL</v>
      </c>
    </row>
    <row r="1833" spans="1:15" ht="15.75" hidden="1" customHeight="1" x14ac:dyDescent="0.25">
      <c r="A1833">
        <v>3286</v>
      </c>
      <c r="B1833" t="s">
        <v>7</v>
      </c>
      <c r="C1833" t="s">
        <v>1354</v>
      </c>
      <c r="D1833" t="s">
        <v>7</v>
      </c>
      <c r="E1833">
        <v>48</v>
      </c>
      <c r="F1833" t="s">
        <v>11</v>
      </c>
      <c r="G1833" t="s">
        <v>9</v>
      </c>
      <c r="H1833" t="s">
        <v>7</v>
      </c>
      <c r="I1833">
        <v>12</v>
      </c>
      <c r="J1833" t="str">
        <f>PROPER(Table1[[#This Row],[NAMA]])</f>
        <v>Mesin Tembak 188 Jumbo</v>
      </c>
      <c r="K1833">
        <f>Table1[[#This Row],[STOCK]]</f>
        <v>12</v>
      </c>
      <c r="L1833" t="str">
        <f>IF(Table1[[#This Row],[KODE]]="","",Table1[[#This Row],[KODE]])</f>
        <v/>
      </c>
      <c r="M1833" t="str">
        <f>IF(Table1[[#This Row],[QTY]]=0,"",CONCATENATE(Table1[[#This Row],[QTY]]," ",Table1[[#This Row],[STN]]))</f>
        <v>48 PCS</v>
      </c>
      <c r="N1833" t="str">
        <f>Table1[[#This Row],[SUPPLIER]]</f>
        <v/>
      </c>
      <c r="O1833" t="str">
        <f>Table1[[#This Row],[KATEGORI]]</f>
        <v>GLOBAL</v>
      </c>
    </row>
    <row r="1834" spans="1:15" ht="15.75" hidden="1" customHeight="1" x14ac:dyDescent="0.25">
      <c r="A1834">
        <v>3287</v>
      </c>
      <c r="B1834" t="s">
        <v>7</v>
      </c>
      <c r="C1834" t="s">
        <v>5370</v>
      </c>
      <c r="D1834" t="s">
        <v>22</v>
      </c>
      <c r="E1834">
        <v>48</v>
      </c>
      <c r="F1834" t="s">
        <v>11</v>
      </c>
      <c r="G1834" t="s">
        <v>9</v>
      </c>
      <c r="H1834" t="s">
        <v>7</v>
      </c>
      <c r="I1834">
        <v>1</v>
      </c>
      <c r="J1834" t="str">
        <f>PROPER(Table1[[#This Row],[NAMA]])</f>
        <v>Mesin Tembak 189 Womy 60W</v>
      </c>
      <c r="K1834">
        <f>Table1[[#This Row],[STOCK]]</f>
        <v>1</v>
      </c>
      <c r="L1834" t="str">
        <f>IF(Table1[[#This Row],[KODE]]="","",Table1[[#This Row],[KODE]])</f>
        <v/>
      </c>
      <c r="M1834" t="str">
        <f>IF(Table1[[#This Row],[QTY]]=0,"",CONCATENATE(Table1[[#This Row],[QTY]]," ",Table1[[#This Row],[STN]]))</f>
        <v>48 PCS</v>
      </c>
      <c r="N1834" t="str">
        <f>Table1[[#This Row],[SUPPLIER]]</f>
        <v>-</v>
      </c>
      <c r="O1834" t="str">
        <f>Table1[[#This Row],[KATEGORI]]</f>
        <v>GLOBAL</v>
      </c>
    </row>
    <row r="1835" spans="1:15" ht="15.75" hidden="1" customHeight="1" x14ac:dyDescent="0.25">
      <c r="A1835">
        <v>3289</v>
      </c>
      <c r="B1835" t="s">
        <v>7</v>
      </c>
      <c r="C1835" t="s">
        <v>1355</v>
      </c>
      <c r="D1835" t="s">
        <v>7</v>
      </c>
      <c r="E1835">
        <v>100</v>
      </c>
      <c r="F1835" t="s">
        <v>11</v>
      </c>
      <c r="G1835" t="s">
        <v>9</v>
      </c>
      <c r="H1835" t="s">
        <v>7</v>
      </c>
      <c r="I1835">
        <v>61</v>
      </c>
      <c r="J1835" t="str">
        <f>PROPER(Table1[[#This Row],[NAMA]])</f>
        <v>Mesin Tembak He E2010 K (65 Blk) Bixdone Kecil</v>
      </c>
      <c r="K1835">
        <f>Table1[[#This Row],[STOCK]]</f>
        <v>61</v>
      </c>
      <c r="L1835" t="str">
        <f>IF(Table1[[#This Row],[KODE]]="","",Table1[[#This Row],[KODE]])</f>
        <v/>
      </c>
      <c r="M1835" t="str">
        <f>IF(Table1[[#This Row],[QTY]]=0,"",CONCATENATE(Table1[[#This Row],[QTY]]," ",Table1[[#This Row],[STN]]))</f>
        <v>100 PCS</v>
      </c>
      <c r="N1835" t="str">
        <f>Table1[[#This Row],[SUPPLIER]]</f>
        <v/>
      </c>
      <c r="O1835" t="str">
        <f>Table1[[#This Row],[KATEGORI]]</f>
        <v>GLOBAL</v>
      </c>
    </row>
    <row r="1836" spans="1:15" ht="15.75" hidden="1" customHeight="1" x14ac:dyDescent="0.25">
      <c r="A1836">
        <v>3292</v>
      </c>
      <c r="B1836" t="s">
        <v>7</v>
      </c>
      <c r="C1836" t="s">
        <v>1356</v>
      </c>
      <c r="D1836" t="s">
        <v>7</v>
      </c>
      <c r="E1836">
        <v>20</v>
      </c>
      <c r="F1836" t="s">
        <v>8</v>
      </c>
      <c r="G1836" t="s">
        <v>9</v>
      </c>
      <c r="H1836" t="s">
        <v>7</v>
      </c>
      <c r="I1836">
        <v>6</v>
      </c>
      <c r="J1836" t="str">
        <f>PROPER(Table1[[#This Row],[NAMA]])</f>
        <v>Meteran Bulat 5 Mt/ K07</v>
      </c>
      <c r="K1836">
        <f>Table1[[#This Row],[STOCK]]</f>
        <v>6</v>
      </c>
      <c r="L1836" t="str">
        <f>IF(Table1[[#This Row],[KODE]]="","",Table1[[#This Row],[KODE]])</f>
        <v/>
      </c>
      <c r="M1836" t="str">
        <f>IF(Table1[[#This Row],[QTY]]=0,"",CONCATENATE(Table1[[#This Row],[QTY]]," ",Table1[[#This Row],[STN]]))</f>
        <v>20 LSN</v>
      </c>
      <c r="N1836" t="str">
        <f>Table1[[#This Row],[SUPPLIER]]</f>
        <v/>
      </c>
      <c r="O1836" t="str">
        <f>Table1[[#This Row],[KATEGORI]]</f>
        <v>GLOBAL</v>
      </c>
    </row>
    <row r="1837" spans="1:15" ht="15.75" hidden="1" customHeight="1" x14ac:dyDescent="0.25">
      <c r="A1837">
        <v>3293</v>
      </c>
      <c r="B1837" t="s">
        <v>7</v>
      </c>
      <c r="C1837" t="s">
        <v>1357</v>
      </c>
      <c r="D1837" t="s">
        <v>7</v>
      </c>
      <c r="E1837">
        <v>1000</v>
      </c>
      <c r="F1837" t="s">
        <v>11</v>
      </c>
      <c r="G1837" t="s">
        <v>9</v>
      </c>
      <c r="H1837" t="s">
        <v>7</v>
      </c>
      <c r="I1837">
        <v>3</v>
      </c>
      <c r="J1837" t="str">
        <f>PROPER(Table1[[#This Row],[NAMA]])</f>
        <v>Mewarnai Pasir Besar</v>
      </c>
      <c r="K1837">
        <f>Table1[[#This Row],[STOCK]]</f>
        <v>3</v>
      </c>
      <c r="L1837" t="str">
        <f>IF(Table1[[#This Row],[KODE]]="","",Table1[[#This Row],[KODE]])</f>
        <v/>
      </c>
      <c r="M1837" t="str">
        <f>IF(Table1[[#This Row],[QTY]]=0,"",CONCATENATE(Table1[[#This Row],[QTY]]," ",Table1[[#This Row],[STN]]))</f>
        <v>1000 PCS</v>
      </c>
      <c r="N1837" t="str">
        <f>Table1[[#This Row],[SUPPLIER]]</f>
        <v/>
      </c>
      <c r="O1837" t="str">
        <f>Table1[[#This Row],[KATEGORI]]</f>
        <v>GLOBAL</v>
      </c>
    </row>
    <row r="1838" spans="1:15" ht="15.75" hidden="1" customHeight="1" x14ac:dyDescent="0.25">
      <c r="A1838">
        <v>3295</v>
      </c>
      <c r="B1838" t="s">
        <v>7</v>
      </c>
      <c r="C1838" t="s">
        <v>6054</v>
      </c>
      <c r="D1838" t="s">
        <v>124</v>
      </c>
      <c r="E1838">
        <v>10</v>
      </c>
      <c r="F1838" t="s">
        <v>103</v>
      </c>
      <c r="G1838" t="s">
        <v>110</v>
      </c>
      <c r="H1838" t="s">
        <v>7</v>
      </c>
      <c r="I1838">
        <v>10</v>
      </c>
      <c r="J1838" t="str">
        <f>PROPER(Table1[[#This Row],[NAMA]])</f>
        <v>Mika Laminating Vanco Lf-100 Folio</v>
      </c>
      <c r="K1838">
        <f>Table1[[#This Row],[STOCK]]</f>
        <v>10</v>
      </c>
      <c r="L1838" t="str">
        <f>IF(Table1[[#This Row],[KODE]]="","",Table1[[#This Row],[KODE]])</f>
        <v/>
      </c>
      <c r="M1838" t="str">
        <f>IF(Table1[[#This Row],[QTY]]=0,"",CONCATENATE(Table1[[#This Row],[QTY]]," ",Table1[[#This Row],[STN]]))</f>
        <v>10 PAK</v>
      </c>
      <c r="N1838" t="str">
        <f>Table1[[#This Row],[SUPPLIER]]</f>
        <v>SAMUDERA ANGKASA JAYA</v>
      </c>
      <c r="O1838" t="str">
        <f>Table1[[#This Row],[KATEGORI]]</f>
        <v>PAJAK</v>
      </c>
    </row>
    <row r="1839" spans="1:15" ht="15.75" hidden="1" customHeight="1" x14ac:dyDescent="0.25">
      <c r="A1839">
        <v>3296</v>
      </c>
      <c r="B1839" t="s">
        <v>7</v>
      </c>
      <c r="C1839" t="s">
        <v>1358</v>
      </c>
      <c r="D1839" t="s">
        <v>7</v>
      </c>
      <c r="E1839">
        <v>144</v>
      </c>
      <c r="F1839" t="s">
        <v>11</v>
      </c>
      <c r="G1839" t="s">
        <v>9</v>
      </c>
      <c r="H1839" t="s">
        <v>7</v>
      </c>
      <c r="I1839">
        <v>8</v>
      </c>
      <c r="J1839" t="str">
        <f>PROPER(Table1[[#This Row],[NAMA]])</f>
        <v>Mini Diary 120</v>
      </c>
      <c r="K1839">
        <f>Table1[[#This Row],[STOCK]]</f>
        <v>8</v>
      </c>
      <c r="L1839" t="str">
        <f>IF(Table1[[#This Row],[KODE]]="","",Table1[[#This Row],[KODE]])</f>
        <v/>
      </c>
      <c r="M1839" t="str">
        <f>IF(Table1[[#This Row],[QTY]]=0,"",CONCATENATE(Table1[[#This Row],[QTY]]," ",Table1[[#This Row],[STN]]))</f>
        <v>144 PCS</v>
      </c>
      <c r="N1839" t="str">
        <f>Table1[[#This Row],[SUPPLIER]]</f>
        <v/>
      </c>
      <c r="O1839" t="str">
        <f>Table1[[#This Row],[KATEGORI]]</f>
        <v>GLOBAL</v>
      </c>
    </row>
    <row r="1840" spans="1:15" ht="15.75" hidden="1" customHeight="1" x14ac:dyDescent="0.25">
      <c r="A1840">
        <v>3297</v>
      </c>
      <c r="B1840" t="s">
        <v>7</v>
      </c>
      <c r="C1840" t="s">
        <v>1359</v>
      </c>
      <c r="D1840" t="s">
        <v>7</v>
      </c>
      <c r="E1840">
        <v>60</v>
      </c>
      <c r="F1840" t="s">
        <v>11</v>
      </c>
      <c r="G1840" t="s">
        <v>9</v>
      </c>
      <c r="H1840" t="s">
        <v>7</v>
      </c>
      <c r="I1840">
        <v>24</v>
      </c>
      <c r="J1840" t="str">
        <f>PROPER(Table1[[#This Row],[NAMA]])</f>
        <v>Minyak Maries 718 Surabaya</v>
      </c>
      <c r="K1840">
        <f>Table1[[#This Row],[STOCK]]</f>
        <v>24</v>
      </c>
      <c r="L1840" t="str">
        <f>IF(Table1[[#This Row],[KODE]]="","",Table1[[#This Row],[KODE]])</f>
        <v/>
      </c>
      <c r="M1840" t="str">
        <f>IF(Table1[[#This Row],[QTY]]=0,"",CONCATENATE(Table1[[#This Row],[QTY]]," ",Table1[[#This Row],[STN]]))</f>
        <v>60 PCS</v>
      </c>
      <c r="N1840" t="str">
        <f>Table1[[#This Row],[SUPPLIER]]</f>
        <v/>
      </c>
      <c r="O1840" t="str">
        <f>Table1[[#This Row],[KATEGORI]]</f>
        <v>GLOBAL</v>
      </c>
    </row>
    <row r="1841" spans="1:15" ht="15.75" hidden="1" customHeight="1" x14ac:dyDescent="0.25">
      <c r="A1841">
        <v>3298</v>
      </c>
      <c r="B1841" t="s">
        <v>7</v>
      </c>
      <c r="C1841" t="s">
        <v>1360</v>
      </c>
      <c r="D1841" t="s">
        <v>7</v>
      </c>
      <c r="E1841">
        <v>750</v>
      </c>
      <c r="F1841" t="s">
        <v>11</v>
      </c>
      <c r="G1841" t="s">
        <v>9</v>
      </c>
      <c r="H1841" t="s">
        <v>7</v>
      </c>
      <c r="I1841">
        <v>1</v>
      </c>
      <c r="J1841" t="str">
        <f>PROPER(Table1[[#This Row],[NAMA]])</f>
        <v>Name Card 2 Pc Fancy (Barbie/P. Hana) Pp-A282</v>
      </c>
      <c r="K1841">
        <f>Table1[[#This Row],[STOCK]]</f>
        <v>1</v>
      </c>
      <c r="L1841" t="str">
        <f>IF(Table1[[#This Row],[KODE]]="","",Table1[[#This Row],[KODE]])</f>
        <v/>
      </c>
      <c r="M1841" t="str">
        <f>IF(Table1[[#This Row],[QTY]]=0,"",CONCATENATE(Table1[[#This Row],[QTY]]," ",Table1[[#This Row],[STN]]))</f>
        <v>750 PCS</v>
      </c>
      <c r="N1841" t="str">
        <f>Table1[[#This Row],[SUPPLIER]]</f>
        <v/>
      </c>
      <c r="O1841" t="str">
        <f>Table1[[#This Row],[KATEGORI]]</f>
        <v>GLOBAL</v>
      </c>
    </row>
    <row r="1842" spans="1:15" ht="15.75" hidden="1" customHeight="1" x14ac:dyDescent="0.25">
      <c r="A1842">
        <v>3300</v>
      </c>
      <c r="B1842" t="s">
        <v>7</v>
      </c>
      <c r="C1842" t="s">
        <v>1361</v>
      </c>
      <c r="D1842" t="s">
        <v>7</v>
      </c>
      <c r="E1842">
        <v>4000</v>
      </c>
      <c r="F1842" t="s">
        <v>11</v>
      </c>
      <c r="G1842" t="s">
        <v>9</v>
      </c>
      <c r="H1842" t="s">
        <v>7</v>
      </c>
      <c r="I1842">
        <v>4</v>
      </c>
      <c r="J1842" t="str">
        <f>PROPER(Table1[[#This Row],[NAMA]])</f>
        <v>Name Plate 7 X 10 Kancing Jepitan</v>
      </c>
      <c r="K1842">
        <f>Table1[[#This Row],[STOCK]]</f>
        <v>4</v>
      </c>
      <c r="L1842" t="str">
        <f>IF(Table1[[#This Row],[KODE]]="","",Table1[[#This Row],[KODE]])</f>
        <v/>
      </c>
      <c r="M1842" t="str">
        <f>IF(Table1[[#This Row],[QTY]]=0,"",CONCATENATE(Table1[[#This Row],[QTY]]," ",Table1[[#This Row],[STN]]))</f>
        <v>4000 PCS</v>
      </c>
      <c r="N1842" t="str">
        <f>Table1[[#This Row],[SUPPLIER]]</f>
        <v/>
      </c>
      <c r="O1842" t="str">
        <f>Table1[[#This Row],[KATEGORI]]</f>
        <v>GLOBAL</v>
      </c>
    </row>
    <row r="1843" spans="1:15" ht="15.75" hidden="1" customHeight="1" x14ac:dyDescent="0.25">
      <c r="A1843">
        <v>3301</v>
      </c>
      <c r="B1843" t="s">
        <v>7</v>
      </c>
      <c r="C1843" t="s">
        <v>1362</v>
      </c>
      <c r="D1843" t="s">
        <v>7</v>
      </c>
      <c r="E1843">
        <v>24000</v>
      </c>
      <c r="F1843" t="s">
        <v>11</v>
      </c>
      <c r="G1843" t="s">
        <v>9</v>
      </c>
      <c r="H1843" t="s">
        <v>7</v>
      </c>
      <c r="I1843">
        <v>2</v>
      </c>
      <c r="J1843" t="str">
        <f>PROPER(Table1[[#This Row],[NAMA]])</f>
        <v>Name Plate 7 X 10 Miring Enter</v>
      </c>
      <c r="K1843">
        <f>Table1[[#This Row],[STOCK]]</f>
        <v>2</v>
      </c>
      <c r="L1843" t="str">
        <f>IF(Table1[[#This Row],[KODE]]="","",Table1[[#This Row],[KODE]])</f>
        <v/>
      </c>
      <c r="M1843" t="str">
        <f>IF(Table1[[#This Row],[QTY]]=0,"",CONCATENATE(Table1[[#This Row],[QTY]]," ",Table1[[#This Row],[STN]]))</f>
        <v>24000 PCS</v>
      </c>
      <c r="N1843" t="str">
        <f>Table1[[#This Row],[SUPPLIER]]</f>
        <v/>
      </c>
      <c r="O1843" t="str">
        <f>Table1[[#This Row],[KATEGORI]]</f>
        <v>GLOBAL</v>
      </c>
    </row>
    <row r="1844" spans="1:15" ht="15.75" hidden="1" customHeight="1" x14ac:dyDescent="0.25">
      <c r="A1844">
        <v>3302</v>
      </c>
      <c r="B1844" t="s">
        <v>7</v>
      </c>
      <c r="C1844" t="s">
        <v>1363</v>
      </c>
      <c r="D1844" t="s">
        <v>7</v>
      </c>
      <c r="E1844">
        <v>27000</v>
      </c>
      <c r="F1844" t="s">
        <v>11</v>
      </c>
      <c r="G1844" t="s">
        <v>9</v>
      </c>
      <c r="H1844" t="s">
        <v>7</v>
      </c>
      <c r="I1844">
        <v>1</v>
      </c>
      <c r="J1844" t="str">
        <f>PROPER(Table1[[#This Row],[NAMA]])</f>
        <v>Name Plate 7X 10 Tegak Enter</v>
      </c>
      <c r="K1844">
        <f>Table1[[#This Row],[STOCK]]</f>
        <v>1</v>
      </c>
      <c r="L1844" t="str">
        <f>IF(Table1[[#This Row],[KODE]]="","",Table1[[#This Row],[KODE]])</f>
        <v/>
      </c>
      <c r="M1844" t="str">
        <f>IF(Table1[[#This Row],[QTY]]=0,"",CONCATENATE(Table1[[#This Row],[QTY]]," ",Table1[[#This Row],[STN]]))</f>
        <v>27000 PCS</v>
      </c>
      <c r="N1844" t="str">
        <f>Table1[[#This Row],[SUPPLIER]]</f>
        <v/>
      </c>
      <c r="O1844" t="str">
        <f>Table1[[#This Row],[KATEGORI]]</f>
        <v>GLOBAL</v>
      </c>
    </row>
    <row r="1845" spans="1:15" ht="15.75" hidden="1" customHeight="1" x14ac:dyDescent="0.25">
      <c r="A1845">
        <v>3304</v>
      </c>
      <c r="B1845" t="s">
        <v>7</v>
      </c>
      <c r="C1845" t="s">
        <v>1364</v>
      </c>
      <c r="D1845" t="s">
        <v>7</v>
      </c>
      <c r="E1845">
        <v>3000</v>
      </c>
      <c r="F1845" t="s">
        <v>11</v>
      </c>
      <c r="G1845" t="s">
        <v>9</v>
      </c>
      <c r="H1845" t="s">
        <v>7</v>
      </c>
      <c r="I1845">
        <v>5</v>
      </c>
      <c r="J1845" t="str">
        <f>PROPER(Table1[[#This Row],[NAMA]])</f>
        <v>Name Tag Berdiri Putih</v>
      </c>
      <c r="K1845">
        <f>Table1[[#This Row],[STOCK]]</f>
        <v>5</v>
      </c>
      <c r="L1845" t="str">
        <f>IF(Table1[[#This Row],[KODE]]="","",Table1[[#This Row],[KODE]])</f>
        <v/>
      </c>
      <c r="M1845" t="str">
        <f>IF(Table1[[#This Row],[QTY]]=0,"",CONCATENATE(Table1[[#This Row],[QTY]]," ",Table1[[#This Row],[STN]]))</f>
        <v>3000 PCS</v>
      </c>
      <c r="N1845" t="str">
        <f>Table1[[#This Row],[SUPPLIER]]</f>
        <v/>
      </c>
      <c r="O1845" t="str">
        <f>Table1[[#This Row],[KATEGORI]]</f>
        <v>GLOBAL</v>
      </c>
    </row>
    <row r="1846" spans="1:15" ht="15.75" hidden="1" customHeight="1" x14ac:dyDescent="0.25">
      <c r="A1846">
        <v>3305</v>
      </c>
      <c r="B1846" t="s">
        <v>7</v>
      </c>
      <c r="C1846" t="s">
        <v>5805</v>
      </c>
      <c r="D1846" t="s">
        <v>7</v>
      </c>
      <c r="E1846">
        <v>4000</v>
      </c>
      <c r="F1846" t="s">
        <v>11</v>
      </c>
      <c r="G1846" t="s">
        <v>9</v>
      </c>
      <c r="H1846" t="s">
        <v>7</v>
      </c>
      <c r="I1846">
        <v>4</v>
      </c>
      <c r="J1846" t="str">
        <f>PROPER(Table1[[#This Row],[NAMA]])</f>
        <v>Name Tag Dos Biru</v>
      </c>
      <c r="K1846">
        <f>Table1[[#This Row],[STOCK]]</f>
        <v>4</v>
      </c>
      <c r="L1846" t="str">
        <f>IF(Table1[[#This Row],[KODE]]="","",Table1[[#This Row],[KODE]])</f>
        <v/>
      </c>
      <c r="M1846" t="str">
        <f>IF(Table1[[#This Row],[QTY]]=0,"",CONCATENATE(Table1[[#This Row],[QTY]]," ",Table1[[#This Row],[STN]]))</f>
        <v>4000 PCS</v>
      </c>
      <c r="N1846" t="str">
        <f>Table1[[#This Row],[SUPPLIER]]</f>
        <v/>
      </c>
      <c r="O1846" t="str">
        <f>Table1[[#This Row],[KATEGORI]]</f>
        <v>GLOBAL</v>
      </c>
    </row>
    <row r="1847" spans="1:15" ht="15.75" hidden="1" customHeight="1" x14ac:dyDescent="0.25">
      <c r="A1847">
        <v>3306</v>
      </c>
      <c r="B1847" t="s">
        <v>7</v>
      </c>
      <c r="C1847" t="s">
        <v>1365</v>
      </c>
      <c r="D1847" t="s">
        <v>7</v>
      </c>
      <c r="E1847">
        <v>4000</v>
      </c>
      <c r="F1847" t="s">
        <v>11</v>
      </c>
      <c r="G1847" t="s">
        <v>9</v>
      </c>
      <c r="H1847" t="s">
        <v>7</v>
      </c>
      <c r="I1847">
        <v>2</v>
      </c>
      <c r="J1847" t="str">
        <f>PROPER(Table1[[#This Row],[NAMA]])</f>
        <v>Name Tag Dus Merah 301</v>
      </c>
      <c r="K1847">
        <f>Table1[[#This Row],[STOCK]]</f>
        <v>2</v>
      </c>
      <c r="L1847" t="str">
        <f>IF(Table1[[#This Row],[KODE]]="","",Table1[[#This Row],[KODE]])</f>
        <v/>
      </c>
      <c r="M1847" t="str">
        <f>IF(Table1[[#This Row],[QTY]]=0,"",CONCATENATE(Table1[[#This Row],[QTY]]," ",Table1[[#This Row],[STN]]))</f>
        <v>4000 PCS</v>
      </c>
      <c r="N1847" t="str">
        <f>Table1[[#This Row],[SUPPLIER]]</f>
        <v/>
      </c>
      <c r="O1847" t="str">
        <f>Table1[[#This Row],[KATEGORI]]</f>
        <v>GLOBAL</v>
      </c>
    </row>
    <row r="1848" spans="1:15" ht="15.75" hidden="1" customHeight="1" x14ac:dyDescent="0.25">
      <c r="A1848">
        <v>3307</v>
      </c>
      <c r="B1848" t="s">
        <v>7</v>
      </c>
      <c r="C1848" t="s">
        <v>1366</v>
      </c>
      <c r="D1848" t="s">
        <v>7</v>
      </c>
      <c r="E1848">
        <v>3000</v>
      </c>
      <c r="F1848" t="s">
        <v>11</v>
      </c>
      <c r="G1848" t="s">
        <v>9</v>
      </c>
      <c r="H1848" t="s">
        <v>7</v>
      </c>
      <c r="I1848">
        <v>7</v>
      </c>
      <c r="J1848" t="str">
        <f>PROPER(Table1[[#This Row],[NAMA]])</f>
        <v>Name Tag Peniti Polos H-56</v>
      </c>
      <c r="K1848">
        <f>Table1[[#This Row],[STOCK]]</f>
        <v>7</v>
      </c>
      <c r="L1848" t="str">
        <f>IF(Table1[[#This Row],[KODE]]="","",Table1[[#This Row],[KODE]])</f>
        <v/>
      </c>
      <c r="M1848" t="str">
        <f>IF(Table1[[#This Row],[QTY]]=0,"",CONCATENATE(Table1[[#This Row],[QTY]]," ",Table1[[#This Row],[STN]]))</f>
        <v>3000 PCS</v>
      </c>
      <c r="N1848" t="str">
        <f>Table1[[#This Row],[SUPPLIER]]</f>
        <v/>
      </c>
      <c r="O1848" t="str">
        <f>Table1[[#This Row],[KATEGORI]]</f>
        <v>GLOBAL</v>
      </c>
    </row>
    <row r="1849" spans="1:15" ht="15.75" hidden="1" customHeight="1" x14ac:dyDescent="0.25">
      <c r="A1849">
        <v>3308</v>
      </c>
      <c r="B1849" t="s">
        <v>7</v>
      </c>
      <c r="C1849" t="s">
        <v>1367</v>
      </c>
      <c r="D1849" t="s">
        <v>7</v>
      </c>
      <c r="E1849">
        <v>60</v>
      </c>
      <c r="F1849" t="s">
        <v>8</v>
      </c>
      <c r="G1849" t="s">
        <v>9</v>
      </c>
      <c r="H1849" t="s">
        <v>7</v>
      </c>
      <c r="I1849">
        <v>9</v>
      </c>
      <c r="J1849" t="str">
        <f>PROPER(Table1[[#This Row],[NAMA]])</f>
        <v>Nb 156-80</v>
      </c>
      <c r="K1849">
        <f>Table1[[#This Row],[STOCK]]</f>
        <v>9</v>
      </c>
      <c r="L1849" t="str">
        <f>IF(Table1[[#This Row],[KODE]]="","",Table1[[#This Row],[KODE]])</f>
        <v/>
      </c>
      <c r="M1849" t="str">
        <f>IF(Table1[[#This Row],[QTY]]=0,"",CONCATENATE(Table1[[#This Row],[QTY]]," ",Table1[[#This Row],[STN]]))</f>
        <v>60 LSN</v>
      </c>
      <c r="N1849" t="str">
        <f>Table1[[#This Row],[SUPPLIER]]</f>
        <v/>
      </c>
      <c r="O1849" t="str">
        <f>Table1[[#This Row],[KATEGORI]]</f>
        <v>GLOBAL</v>
      </c>
    </row>
    <row r="1850" spans="1:15" ht="15.75" hidden="1" customHeight="1" x14ac:dyDescent="0.25">
      <c r="A1850">
        <v>3311</v>
      </c>
      <c r="B1850" t="s">
        <v>7</v>
      </c>
      <c r="C1850" t="s">
        <v>5940</v>
      </c>
      <c r="D1850" t="s">
        <v>22</v>
      </c>
      <c r="E1850">
        <v>512</v>
      </c>
      <c r="F1850" t="s">
        <v>11</v>
      </c>
      <c r="G1850" t="s">
        <v>9</v>
      </c>
      <c r="H1850" t="s">
        <v>7</v>
      </c>
      <c r="I1850">
        <v>7</v>
      </c>
      <c r="J1850" t="str">
        <f>PROPER(Table1[[#This Row],[NAMA]])</f>
        <v>Nb 7050-18</v>
      </c>
      <c r="K1850">
        <f>Table1[[#This Row],[STOCK]]</f>
        <v>7</v>
      </c>
      <c r="L1850" t="str">
        <f>IF(Table1[[#This Row],[KODE]]="","",Table1[[#This Row],[KODE]])</f>
        <v/>
      </c>
      <c r="M1850" t="str">
        <f>IF(Table1[[#This Row],[QTY]]=0,"",CONCATENATE(Table1[[#This Row],[QTY]]," ",Table1[[#This Row],[STN]]))</f>
        <v>512 PCS</v>
      </c>
      <c r="N1850" t="str">
        <f>Table1[[#This Row],[SUPPLIER]]</f>
        <v>-</v>
      </c>
      <c r="O1850" t="str">
        <f>Table1[[#This Row],[KATEGORI]]</f>
        <v>GLOBAL</v>
      </c>
    </row>
    <row r="1851" spans="1:15" ht="15.75" hidden="1" customHeight="1" x14ac:dyDescent="0.25">
      <c r="A1851">
        <v>5788</v>
      </c>
      <c r="B1851" t="s">
        <v>7</v>
      </c>
      <c r="C1851" t="s">
        <v>7147</v>
      </c>
      <c r="D1851" t="s">
        <v>22</v>
      </c>
      <c r="E1851">
        <v>160</v>
      </c>
      <c r="F1851" t="s">
        <v>11</v>
      </c>
      <c r="G1851" t="s">
        <v>9</v>
      </c>
      <c r="H1851" t="s">
        <v>7</v>
      </c>
      <c r="I1851">
        <v>1</v>
      </c>
      <c r="J1851" t="str">
        <f>PROPER(Table1[[#This Row],[NAMA]])</f>
        <v>Nb A5 28825-47 (B 5885)</v>
      </c>
      <c r="K1851">
        <f>Table1[[#This Row],[STOCK]]</f>
        <v>1</v>
      </c>
      <c r="L1851" t="str">
        <f>IF(Table1[[#This Row],[KODE]]="","",Table1[[#This Row],[KODE]])</f>
        <v/>
      </c>
      <c r="M1851" t="str">
        <f>IF(Table1[[#This Row],[QTY]]=0,"",CONCATENATE(Table1[[#This Row],[QTY]]," ",Table1[[#This Row],[STN]]))</f>
        <v>160 PCS</v>
      </c>
      <c r="N1851" t="str">
        <f>Table1[[#This Row],[SUPPLIER]]</f>
        <v>-</v>
      </c>
      <c r="O1851" t="str">
        <f>Table1[[#This Row],[KATEGORI]]</f>
        <v>GLOBAL</v>
      </c>
    </row>
    <row r="1852" spans="1:15" ht="15.75" hidden="1" customHeight="1" x14ac:dyDescent="0.25">
      <c r="A1852">
        <v>5789</v>
      </c>
      <c r="B1852" t="s">
        <v>7</v>
      </c>
      <c r="C1852" t="s">
        <v>7148</v>
      </c>
      <c r="D1852" t="s">
        <v>22</v>
      </c>
      <c r="E1852">
        <v>160</v>
      </c>
      <c r="F1852" t="s">
        <v>11</v>
      </c>
      <c r="G1852" t="s">
        <v>9</v>
      </c>
      <c r="H1852" t="s">
        <v>7</v>
      </c>
      <c r="I1852">
        <v>3</v>
      </c>
      <c r="J1852" t="str">
        <f>PROPER(Table1[[#This Row],[NAMA]])</f>
        <v>Nb A5 28825-62 (B 5887)</v>
      </c>
      <c r="K1852">
        <f>Table1[[#This Row],[STOCK]]</f>
        <v>3</v>
      </c>
      <c r="L1852" t="str">
        <f>IF(Table1[[#This Row],[KODE]]="","",Table1[[#This Row],[KODE]])</f>
        <v/>
      </c>
      <c r="M1852" t="str">
        <f>IF(Table1[[#This Row],[QTY]]=0,"",CONCATENATE(Table1[[#This Row],[QTY]]," ",Table1[[#This Row],[STN]]))</f>
        <v>160 PCS</v>
      </c>
      <c r="N1852" t="str">
        <f>Table1[[#This Row],[SUPPLIER]]</f>
        <v>-</v>
      </c>
      <c r="O1852" t="str">
        <f>Table1[[#This Row],[KATEGORI]]</f>
        <v>GLOBAL</v>
      </c>
    </row>
    <row r="1853" spans="1:15" ht="15.75" hidden="1" customHeight="1" x14ac:dyDescent="0.25">
      <c r="A1853">
        <v>3317</v>
      </c>
      <c r="B1853" t="s">
        <v>7</v>
      </c>
      <c r="C1853" t="s">
        <v>5640</v>
      </c>
      <c r="D1853" t="s">
        <v>22</v>
      </c>
      <c r="E1853">
        <v>200</v>
      </c>
      <c r="F1853" t="s">
        <v>11</v>
      </c>
      <c r="G1853" t="s">
        <v>9</v>
      </c>
      <c r="H1853" t="s">
        <v>7</v>
      </c>
      <c r="I1853">
        <v>1</v>
      </c>
      <c r="J1853" t="str">
        <f>PROPER(Table1[[#This Row],[NAMA]])</f>
        <v>Nb Aa 0920-3 (B 5680)</v>
      </c>
      <c r="K1853">
        <f>Table1[[#This Row],[STOCK]]</f>
        <v>1</v>
      </c>
      <c r="L1853" t="str">
        <f>IF(Table1[[#This Row],[KODE]]="","",Table1[[#This Row],[KODE]])</f>
        <v/>
      </c>
      <c r="M1853" t="str">
        <f>IF(Table1[[#This Row],[QTY]]=0,"",CONCATENATE(Table1[[#This Row],[QTY]]," ",Table1[[#This Row],[STN]]))</f>
        <v>200 PCS</v>
      </c>
      <c r="N1853" t="str">
        <f>Table1[[#This Row],[SUPPLIER]]</f>
        <v>-</v>
      </c>
      <c r="O1853" t="str">
        <f>Table1[[#This Row],[KATEGORI]]</f>
        <v>GLOBAL</v>
      </c>
    </row>
    <row r="1854" spans="1:15" ht="15.75" hidden="1" customHeight="1" x14ac:dyDescent="0.25">
      <c r="A1854">
        <v>3318</v>
      </c>
      <c r="B1854" t="s">
        <v>7</v>
      </c>
      <c r="C1854" t="s">
        <v>5939</v>
      </c>
      <c r="D1854" t="s">
        <v>22</v>
      </c>
      <c r="E1854">
        <v>1</v>
      </c>
      <c r="F1854" t="s">
        <v>5863</v>
      </c>
      <c r="G1854" t="s">
        <v>9</v>
      </c>
      <c r="H1854" t="s">
        <v>7</v>
      </c>
      <c r="I1854">
        <v>1</v>
      </c>
      <c r="J1854" t="str">
        <f>PROPER(Table1[[#This Row],[NAMA]])</f>
        <v>Nb B5 B 1005</v>
      </c>
      <c r="K1854">
        <f>Table1[[#This Row],[STOCK]]</f>
        <v>1</v>
      </c>
      <c r="L1854" t="str">
        <f>IF(Table1[[#This Row],[KODE]]="","",Table1[[#This Row],[KODE]])</f>
        <v/>
      </c>
      <c r="M1854" t="str">
        <f>IF(Table1[[#This Row],[QTY]]=0,"",CONCATENATE(Table1[[#This Row],[QTY]]," ",Table1[[#This Row],[STN]]))</f>
        <v>1 CTN</v>
      </c>
      <c r="N1854" t="str">
        <f>Table1[[#This Row],[SUPPLIER]]</f>
        <v>-</v>
      </c>
      <c r="O1854" t="str">
        <f>Table1[[#This Row],[KATEGORI]]</f>
        <v>GLOBAL</v>
      </c>
    </row>
    <row r="1855" spans="1:15" ht="15.75" hidden="1" customHeight="1" x14ac:dyDescent="0.25">
      <c r="A1855">
        <v>3319</v>
      </c>
      <c r="B1855" t="s">
        <v>7</v>
      </c>
      <c r="C1855" t="s">
        <v>1368</v>
      </c>
      <c r="D1855" t="s">
        <v>7</v>
      </c>
      <c r="E1855">
        <v>480</v>
      </c>
      <c r="F1855" t="s">
        <v>11</v>
      </c>
      <c r="G1855" t="s">
        <v>9</v>
      </c>
      <c r="H1855" t="s">
        <v>7</v>
      </c>
      <c r="I1855">
        <v>7</v>
      </c>
      <c r="J1855" t="str">
        <f>PROPER(Table1[[#This Row],[NAMA]])</f>
        <v>Nb B64 Fresh Fruit (8 Gambar)</v>
      </c>
      <c r="K1855">
        <f>Table1[[#This Row],[STOCK]]</f>
        <v>7</v>
      </c>
      <c r="L1855" t="str">
        <f>IF(Table1[[#This Row],[KODE]]="","",Table1[[#This Row],[KODE]])</f>
        <v/>
      </c>
      <c r="M1855" t="str">
        <f>IF(Table1[[#This Row],[QTY]]=0,"",CONCATENATE(Table1[[#This Row],[QTY]]," ",Table1[[#This Row],[STN]]))</f>
        <v>480 PCS</v>
      </c>
      <c r="N1855" t="str">
        <f>Table1[[#This Row],[SUPPLIER]]</f>
        <v/>
      </c>
      <c r="O1855" t="str">
        <f>Table1[[#This Row],[KATEGORI]]</f>
        <v>GLOBAL</v>
      </c>
    </row>
    <row r="1856" spans="1:15" ht="15.75" hidden="1" customHeight="1" x14ac:dyDescent="0.25">
      <c r="A1856">
        <v>3324</v>
      </c>
      <c r="B1856" t="s">
        <v>7</v>
      </c>
      <c r="C1856" t="s">
        <v>1369</v>
      </c>
      <c r="D1856" t="s">
        <v>7</v>
      </c>
      <c r="E1856">
        <v>150</v>
      </c>
      <c r="F1856" t="s">
        <v>11</v>
      </c>
      <c r="G1856" t="s">
        <v>9</v>
      </c>
      <c r="H1856" t="s">
        <v>7</v>
      </c>
      <c r="I1856">
        <v>1</v>
      </c>
      <c r="J1856" t="str">
        <f>PROPER(Table1[[#This Row],[NAMA]])</f>
        <v>Nb Pocket 2507</v>
      </c>
      <c r="K1856">
        <f>Table1[[#This Row],[STOCK]]</f>
        <v>1</v>
      </c>
      <c r="L1856" t="str">
        <f>IF(Table1[[#This Row],[KODE]]="","",Table1[[#This Row],[KODE]])</f>
        <v/>
      </c>
      <c r="M1856" t="str">
        <f>IF(Table1[[#This Row],[QTY]]=0,"",CONCATENATE(Table1[[#This Row],[QTY]]," ",Table1[[#This Row],[STN]]))</f>
        <v>150 PCS</v>
      </c>
      <c r="N1856" t="str">
        <f>Table1[[#This Row],[SUPPLIER]]</f>
        <v/>
      </c>
      <c r="O1856" t="str">
        <f>Table1[[#This Row],[KATEGORI]]</f>
        <v>GLOBAL</v>
      </c>
    </row>
    <row r="1857" spans="1:15" ht="15.75" hidden="1" customHeight="1" x14ac:dyDescent="0.25">
      <c r="A1857">
        <v>3326</v>
      </c>
      <c r="B1857" t="s">
        <v>7</v>
      </c>
      <c r="C1857" t="s">
        <v>1370</v>
      </c>
      <c r="D1857" t="s">
        <v>7</v>
      </c>
      <c r="E1857">
        <v>120</v>
      </c>
      <c r="F1857" t="s">
        <v>11</v>
      </c>
      <c r="G1857" t="s">
        <v>9</v>
      </c>
      <c r="H1857" t="s">
        <v>7</v>
      </c>
      <c r="I1857">
        <v>89</v>
      </c>
      <c r="J1857" t="str">
        <f>PROPER(Table1[[#This Row],[NAMA]])</f>
        <v>Nb Pocket Nb 4003</v>
      </c>
      <c r="K1857">
        <f>Table1[[#This Row],[STOCK]]</f>
        <v>89</v>
      </c>
      <c r="L1857" t="str">
        <f>IF(Table1[[#This Row],[KODE]]="","",Table1[[#This Row],[KODE]])</f>
        <v/>
      </c>
      <c r="M1857" t="str">
        <f>IF(Table1[[#This Row],[QTY]]=0,"",CONCATENATE(Table1[[#This Row],[QTY]]," ",Table1[[#This Row],[STN]]))</f>
        <v>120 PCS</v>
      </c>
      <c r="N1857" t="str">
        <f>Table1[[#This Row],[SUPPLIER]]</f>
        <v/>
      </c>
      <c r="O1857" t="str">
        <f>Table1[[#This Row],[KATEGORI]]</f>
        <v>GLOBAL</v>
      </c>
    </row>
    <row r="1858" spans="1:15" ht="15.75" hidden="1" customHeight="1" x14ac:dyDescent="0.25">
      <c r="A1858">
        <v>3328</v>
      </c>
      <c r="B1858" t="s">
        <v>7</v>
      </c>
      <c r="C1858" t="s">
        <v>1371</v>
      </c>
      <c r="D1858" t="s">
        <v>7</v>
      </c>
      <c r="E1858">
        <v>360</v>
      </c>
      <c r="F1858" t="s">
        <v>11</v>
      </c>
      <c r="G1858" t="s">
        <v>9</v>
      </c>
      <c r="H1858" t="s">
        <v>7</v>
      </c>
      <c r="I1858">
        <v>10</v>
      </c>
      <c r="J1858" t="str">
        <f>PROPER(Table1[[#This Row],[NAMA]])</f>
        <v>Nb Spiral 3D A6-80</v>
      </c>
      <c r="K1858">
        <f>Table1[[#This Row],[STOCK]]</f>
        <v>10</v>
      </c>
      <c r="L1858" t="str">
        <f>IF(Table1[[#This Row],[KODE]]="","",Table1[[#This Row],[KODE]])</f>
        <v/>
      </c>
      <c r="M1858" t="str">
        <f>IF(Table1[[#This Row],[QTY]]=0,"",CONCATENATE(Table1[[#This Row],[QTY]]," ",Table1[[#This Row],[STN]]))</f>
        <v>360 PCS</v>
      </c>
      <c r="N1858" t="str">
        <f>Table1[[#This Row],[SUPPLIER]]</f>
        <v/>
      </c>
      <c r="O1858" t="str">
        <f>Table1[[#This Row],[KATEGORI]]</f>
        <v>GLOBAL</v>
      </c>
    </row>
    <row r="1859" spans="1:15" ht="15.75" hidden="1" customHeight="1" x14ac:dyDescent="0.25">
      <c r="A1859">
        <v>3329</v>
      </c>
      <c r="B1859" t="s">
        <v>7</v>
      </c>
      <c r="C1859" t="s">
        <v>1372</v>
      </c>
      <c r="D1859" t="s">
        <v>7</v>
      </c>
      <c r="E1859">
        <v>288</v>
      </c>
      <c r="F1859" t="s">
        <v>11</v>
      </c>
      <c r="G1859" t="s">
        <v>9</v>
      </c>
      <c r="H1859" t="s">
        <v>7</v>
      </c>
      <c r="I1859">
        <v>5</v>
      </c>
      <c r="J1859" t="str">
        <f>PROPER(Table1[[#This Row],[NAMA]])</f>
        <v>Nb Spiral A6 Sqy 190402</v>
      </c>
      <c r="K1859">
        <f>Table1[[#This Row],[STOCK]]</f>
        <v>5</v>
      </c>
      <c r="L1859" t="str">
        <f>IF(Table1[[#This Row],[KODE]]="","",Table1[[#This Row],[KODE]])</f>
        <v/>
      </c>
      <c r="M1859" t="str">
        <f>IF(Table1[[#This Row],[QTY]]=0,"",CONCATENATE(Table1[[#This Row],[QTY]]," ",Table1[[#This Row],[STN]]))</f>
        <v>288 PCS</v>
      </c>
      <c r="N1859" t="str">
        <f>Table1[[#This Row],[SUPPLIER]]</f>
        <v/>
      </c>
      <c r="O1859" t="str">
        <f>Table1[[#This Row],[KATEGORI]]</f>
        <v>GLOBAL</v>
      </c>
    </row>
    <row r="1860" spans="1:15" ht="15.75" hidden="1" customHeight="1" x14ac:dyDescent="0.25">
      <c r="A1860">
        <v>3330</v>
      </c>
      <c r="B1860" t="s">
        <v>7</v>
      </c>
      <c r="C1860" t="s">
        <v>1373</v>
      </c>
      <c r="D1860" t="s">
        <v>7</v>
      </c>
      <c r="E1860">
        <v>380</v>
      </c>
      <c r="F1860" t="s">
        <v>11</v>
      </c>
      <c r="G1860" t="s">
        <v>9</v>
      </c>
      <c r="H1860" t="s">
        <v>7</v>
      </c>
      <c r="I1860">
        <v>1</v>
      </c>
      <c r="J1860" t="str">
        <f>PROPER(Table1[[#This Row],[NAMA]])</f>
        <v>Nb Spiral A6-801</v>
      </c>
      <c r="K1860">
        <f>Table1[[#This Row],[STOCK]]</f>
        <v>1</v>
      </c>
      <c r="L1860" t="str">
        <f>IF(Table1[[#This Row],[KODE]]="","",Table1[[#This Row],[KODE]])</f>
        <v/>
      </c>
      <c r="M1860" t="str">
        <f>IF(Table1[[#This Row],[QTY]]=0,"",CONCATENATE(Table1[[#This Row],[QTY]]," ",Table1[[#This Row],[STN]]))</f>
        <v>380 PCS</v>
      </c>
      <c r="N1860" t="str">
        <f>Table1[[#This Row],[SUPPLIER]]</f>
        <v/>
      </c>
      <c r="O1860" t="str">
        <f>Table1[[#This Row],[KATEGORI]]</f>
        <v>GLOBAL</v>
      </c>
    </row>
    <row r="1861" spans="1:15" ht="15.75" customHeight="1" x14ac:dyDescent="0.25">
      <c r="A1861">
        <v>3334</v>
      </c>
      <c r="B1861" t="s">
        <v>7</v>
      </c>
      <c r="C1861" t="s">
        <v>1374</v>
      </c>
      <c r="D1861" t="s">
        <v>634</v>
      </c>
      <c r="E1861">
        <v>120</v>
      </c>
      <c r="F1861" t="s">
        <v>11</v>
      </c>
      <c r="G1861" t="s">
        <v>12</v>
      </c>
      <c r="H1861" t="s">
        <v>7</v>
      </c>
      <c r="I1861">
        <v>5</v>
      </c>
      <c r="J1861" t="str">
        <f>PROPER(Table1[[#This Row],[NAMA]])</f>
        <v>Notebook  707-19</v>
      </c>
      <c r="K1861">
        <f>Table1[[#This Row],[STOCK]]</f>
        <v>5</v>
      </c>
      <c r="L1861" t="str">
        <f>IF(Table1[[#This Row],[KODE]]="","",Table1[[#This Row],[KODE]])</f>
        <v/>
      </c>
      <c r="M1861" t="str">
        <f>IF(Table1[[#This Row],[QTY]]=0,"",CONCATENATE(Table1[[#This Row],[QTY]]," ",Table1[[#This Row],[STN]]))</f>
        <v>120 PCS</v>
      </c>
      <c r="N1861" t="str">
        <f>Table1[[#This Row],[SUPPLIER]]</f>
        <v>IMPORT D10</v>
      </c>
      <c r="O1861" t="str">
        <f>Table1[[#This Row],[KATEGORI]]</f>
        <v>IMPORT</v>
      </c>
    </row>
    <row r="1862" spans="1:15" ht="15.75" customHeight="1" x14ac:dyDescent="0.25">
      <c r="A1862">
        <v>3335</v>
      </c>
      <c r="B1862" t="s">
        <v>7</v>
      </c>
      <c r="C1862" t="s">
        <v>1375</v>
      </c>
      <c r="D1862" t="s">
        <v>634</v>
      </c>
      <c r="E1862">
        <v>120</v>
      </c>
      <c r="F1862" t="s">
        <v>11</v>
      </c>
      <c r="G1862" t="s">
        <v>12</v>
      </c>
      <c r="H1862" t="s">
        <v>7</v>
      </c>
      <c r="I1862">
        <v>3</v>
      </c>
      <c r="J1862" t="str">
        <f>PROPER(Table1[[#This Row],[NAMA]])</f>
        <v>Notebook  707-24</v>
      </c>
      <c r="K1862">
        <f>Table1[[#This Row],[STOCK]]</f>
        <v>3</v>
      </c>
      <c r="L1862" t="str">
        <f>IF(Table1[[#This Row],[KODE]]="","",Table1[[#This Row],[KODE]])</f>
        <v/>
      </c>
      <c r="M1862" t="str">
        <f>IF(Table1[[#This Row],[QTY]]=0,"",CONCATENATE(Table1[[#This Row],[QTY]]," ",Table1[[#This Row],[STN]]))</f>
        <v>120 PCS</v>
      </c>
      <c r="N1862" t="str">
        <f>Table1[[#This Row],[SUPPLIER]]</f>
        <v>IMPORT D10</v>
      </c>
      <c r="O1862" t="str">
        <f>Table1[[#This Row],[KATEGORI]]</f>
        <v>IMPORT</v>
      </c>
    </row>
    <row r="1863" spans="1:15" ht="15.75" customHeight="1" x14ac:dyDescent="0.25">
      <c r="A1863">
        <v>3338</v>
      </c>
      <c r="B1863" t="s">
        <v>7</v>
      </c>
      <c r="C1863" t="s">
        <v>1376</v>
      </c>
      <c r="D1863" t="s">
        <v>634</v>
      </c>
      <c r="E1863">
        <v>120</v>
      </c>
      <c r="F1863" t="s">
        <v>11</v>
      </c>
      <c r="G1863" t="s">
        <v>12</v>
      </c>
      <c r="H1863" t="s">
        <v>7</v>
      </c>
      <c r="I1863">
        <v>6</v>
      </c>
      <c r="J1863" t="str">
        <f>PROPER(Table1[[#This Row],[NAMA]])</f>
        <v>Notebook  707-63</v>
      </c>
      <c r="K1863">
        <f>Table1[[#This Row],[STOCK]]</f>
        <v>6</v>
      </c>
      <c r="L1863" t="str">
        <f>IF(Table1[[#This Row],[KODE]]="","",Table1[[#This Row],[KODE]])</f>
        <v/>
      </c>
      <c r="M1863" t="str">
        <f>IF(Table1[[#This Row],[QTY]]=0,"",CONCATENATE(Table1[[#This Row],[QTY]]," ",Table1[[#This Row],[STN]]))</f>
        <v>120 PCS</v>
      </c>
      <c r="N1863" t="str">
        <f>Table1[[#This Row],[SUPPLIER]]</f>
        <v>IMPORT D10</v>
      </c>
      <c r="O1863" t="str">
        <f>Table1[[#This Row],[KATEGORI]]</f>
        <v>IMPORT</v>
      </c>
    </row>
    <row r="1864" spans="1:15" ht="15.75" customHeight="1" x14ac:dyDescent="0.25">
      <c r="A1864">
        <v>3340</v>
      </c>
      <c r="B1864" t="s">
        <v>7</v>
      </c>
      <c r="C1864" t="s">
        <v>1377</v>
      </c>
      <c r="D1864" t="s">
        <v>634</v>
      </c>
      <c r="E1864">
        <v>120</v>
      </c>
      <c r="F1864" t="s">
        <v>11</v>
      </c>
      <c r="G1864" t="s">
        <v>12</v>
      </c>
      <c r="H1864" t="s">
        <v>7</v>
      </c>
      <c r="I1864">
        <v>4</v>
      </c>
      <c r="J1864" t="str">
        <f>PROPER(Table1[[#This Row],[NAMA]])</f>
        <v>Notebook  A5-104</v>
      </c>
      <c r="K1864">
        <f>Table1[[#This Row],[STOCK]]</f>
        <v>4</v>
      </c>
      <c r="L1864" t="str">
        <f>IF(Table1[[#This Row],[KODE]]="","",Table1[[#This Row],[KODE]])</f>
        <v/>
      </c>
      <c r="M1864" t="str">
        <f>IF(Table1[[#This Row],[QTY]]=0,"",CONCATENATE(Table1[[#This Row],[QTY]]," ",Table1[[#This Row],[STN]]))</f>
        <v>120 PCS</v>
      </c>
      <c r="N1864" t="str">
        <f>Table1[[#This Row],[SUPPLIER]]</f>
        <v>IMPORT D10</v>
      </c>
      <c r="O1864" t="str">
        <f>Table1[[#This Row],[KATEGORI]]</f>
        <v>IMPORT</v>
      </c>
    </row>
    <row r="1865" spans="1:15" ht="15.75" customHeight="1" x14ac:dyDescent="0.25">
      <c r="A1865">
        <v>3344</v>
      </c>
      <c r="B1865" t="s">
        <v>7</v>
      </c>
      <c r="C1865" t="s">
        <v>1378</v>
      </c>
      <c r="D1865" t="s">
        <v>634</v>
      </c>
      <c r="E1865">
        <v>120</v>
      </c>
      <c r="F1865" t="s">
        <v>11</v>
      </c>
      <c r="G1865" t="s">
        <v>12</v>
      </c>
      <c r="H1865" t="s">
        <v>7</v>
      </c>
      <c r="I1865">
        <v>3</v>
      </c>
      <c r="J1865" t="str">
        <f>PROPER(Table1[[#This Row],[NAMA]])</f>
        <v>Notebook  A5-110</v>
      </c>
      <c r="K1865">
        <f>Table1[[#This Row],[STOCK]]</f>
        <v>3</v>
      </c>
      <c r="L1865" t="str">
        <f>IF(Table1[[#This Row],[KODE]]="","",Table1[[#This Row],[KODE]])</f>
        <v/>
      </c>
      <c r="M1865" t="str">
        <f>IF(Table1[[#This Row],[QTY]]=0,"",CONCATENATE(Table1[[#This Row],[QTY]]," ",Table1[[#This Row],[STN]]))</f>
        <v>120 PCS</v>
      </c>
      <c r="N1865" t="str">
        <f>Table1[[#This Row],[SUPPLIER]]</f>
        <v>IMPORT D10</v>
      </c>
      <c r="O1865" t="str">
        <f>Table1[[#This Row],[KATEGORI]]</f>
        <v>IMPORT</v>
      </c>
    </row>
    <row r="1866" spans="1:15" ht="15.75" customHeight="1" x14ac:dyDescent="0.25">
      <c r="A1866">
        <v>3345</v>
      </c>
      <c r="B1866" t="s">
        <v>7</v>
      </c>
      <c r="C1866" t="s">
        <v>1379</v>
      </c>
      <c r="D1866" t="s">
        <v>634</v>
      </c>
      <c r="E1866">
        <v>120</v>
      </c>
      <c r="F1866" t="s">
        <v>11</v>
      </c>
      <c r="G1866" t="s">
        <v>12</v>
      </c>
      <c r="H1866" t="s">
        <v>7</v>
      </c>
      <c r="I1866">
        <v>4</v>
      </c>
      <c r="J1866" t="str">
        <f>PROPER(Table1[[#This Row],[NAMA]])</f>
        <v>Notebook  A5-508</v>
      </c>
      <c r="K1866">
        <f>Table1[[#This Row],[STOCK]]</f>
        <v>4</v>
      </c>
      <c r="L1866" t="str">
        <f>IF(Table1[[#This Row],[KODE]]="","",Table1[[#This Row],[KODE]])</f>
        <v/>
      </c>
      <c r="M1866" t="str">
        <f>IF(Table1[[#This Row],[QTY]]=0,"",CONCATENATE(Table1[[#This Row],[QTY]]," ",Table1[[#This Row],[STN]]))</f>
        <v>120 PCS</v>
      </c>
      <c r="N1866" t="str">
        <f>Table1[[#This Row],[SUPPLIER]]</f>
        <v>IMPORT D10</v>
      </c>
      <c r="O1866" t="str">
        <f>Table1[[#This Row],[KATEGORI]]</f>
        <v>IMPORT</v>
      </c>
    </row>
    <row r="1867" spans="1:15" ht="15.75" customHeight="1" x14ac:dyDescent="0.25">
      <c r="A1867">
        <v>3346</v>
      </c>
      <c r="B1867" t="s">
        <v>7</v>
      </c>
      <c r="C1867" t="s">
        <v>1380</v>
      </c>
      <c r="D1867" t="s">
        <v>634</v>
      </c>
      <c r="E1867">
        <v>120</v>
      </c>
      <c r="F1867" t="s">
        <v>11</v>
      </c>
      <c r="G1867" t="s">
        <v>12</v>
      </c>
      <c r="H1867" t="s">
        <v>7</v>
      </c>
      <c r="I1867">
        <v>5</v>
      </c>
      <c r="J1867" t="str">
        <f>PROPER(Table1[[#This Row],[NAMA]])</f>
        <v>Notebook  A5-511</v>
      </c>
      <c r="K1867">
        <f>Table1[[#This Row],[STOCK]]</f>
        <v>5</v>
      </c>
      <c r="L1867" t="str">
        <f>IF(Table1[[#This Row],[KODE]]="","",Table1[[#This Row],[KODE]])</f>
        <v/>
      </c>
      <c r="M1867" t="str">
        <f>IF(Table1[[#This Row],[QTY]]=0,"",CONCATENATE(Table1[[#This Row],[QTY]]," ",Table1[[#This Row],[STN]]))</f>
        <v>120 PCS</v>
      </c>
      <c r="N1867" t="str">
        <f>Table1[[#This Row],[SUPPLIER]]</f>
        <v>IMPORT D10</v>
      </c>
      <c r="O1867" t="str">
        <f>Table1[[#This Row],[KATEGORI]]</f>
        <v>IMPORT</v>
      </c>
    </row>
    <row r="1868" spans="1:15" ht="15.75" customHeight="1" x14ac:dyDescent="0.25">
      <c r="A1868">
        <v>3348</v>
      </c>
      <c r="B1868" t="s">
        <v>7</v>
      </c>
      <c r="C1868" t="s">
        <v>1381</v>
      </c>
      <c r="D1868" t="s">
        <v>634</v>
      </c>
      <c r="E1868">
        <v>120</v>
      </c>
      <c r="F1868" t="s">
        <v>11</v>
      </c>
      <c r="G1868" t="s">
        <v>12</v>
      </c>
      <c r="H1868" t="s">
        <v>7</v>
      </c>
      <c r="I1868">
        <v>6</v>
      </c>
      <c r="J1868" t="str">
        <f>PROPER(Table1[[#This Row],[NAMA]])</f>
        <v>Notebook  A5-Me</v>
      </c>
      <c r="K1868">
        <f>Table1[[#This Row],[STOCK]]</f>
        <v>6</v>
      </c>
      <c r="L1868" t="str">
        <f>IF(Table1[[#This Row],[KODE]]="","",Table1[[#This Row],[KODE]])</f>
        <v/>
      </c>
      <c r="M1868" t="str">
        <f>IF(Table1[[#This Row],[QTY]]=0,"",CONCATENATE(Table1[[#This Row],[QTY]]," ",Table1[[#This Row],[STN]]))</f>
        <v>120 PCS</v>
      </c>
      <c r="N1868" t="str">
        <f>Table1[[#This Row],[SUPPLIER]]</f>
        <v>IMPORT D10</v>
      </c>
      <c r="O1868" t="str">
        <f>Table1[[#This Row],[KATEGORI]]</f>
        <v>IMPORT</v>
      </c>
    </row>
    <row r="1869" spans="1:15" ht="15.75" customHeight="1" x14ac:dyDescent="0.25">
      <c r="A1869">
        <v>3349</v>
      </c>
      <c r="B1869" t="s">
        <v>7</v>
      </c>
      <c r="C1869" t="s">
        <v>1382</v>
      </c>
      <c r="D1869" t="s">
        <v>634</v>
      </c>
      <c r="E1869">
        <v>120</v>
      </c>
      <c r="F1869" t="s">
        <v>11</v>
      </c>
      <c r="G1869" t="s">
        <v>12</v>
      </c>
      <c r="H1869" t="s">
        <v>7</v>
      </c>
      <c r="I1869">
        <v>4</v>
      </c>
      <c r="J1869" t="str">
        <f>PROPER(Table1[[#This Row],[NAMA]])</f>
        <v>Notebook  A5-Un</v>
      </c>
      <c r="K1869">
        <f>Table1[[#This Row],[STOCK]]</f>
        <v>4</v>
      </c>
      <c r="L1869" t="str">
        <f>IF(Table1[[#This Row],[KODE]]="","",Table1[[#This Row],[KODE]])</f>
        <v/>
      </c>
      <c r="M1869" t="str">
        <f>IF(Table1[[#This Row],[QTY]]=0,"",CONCATENATE(Table1[[#This Row],[QTY]]," ",Table1[[#This Row],[STN]]))</f>
        <v>120 PCS</v>
      </c>
      <c r="N1869" t="str">
        <f>Table1[[#This Row],[SUPPLIER]]</f>
        <v>IMPORT D10</v>
      </c>
      <c r="O1869" t="str">
        <f>Table1[[#This Row],[KATEGORI]]</f>
        <v>IMPORT</v>
      </c>
    </row>
    <row r="1870" spans="1:15" ht="15.75" customHeight="1" x14ac:dyDescent="0.25">
      <c r="A1870">
        <v>3356</v>
      </c>
      <c r="B1870" t="s">
        <v>7</v>
      </c>
      <c r="C1870" t="s">
        <v>1383</v>
      </c>
      <c r="D1870" t="s">
        <v>81</v>
      </c>
      <c r="E1870">
        <v>120</v>
      </c>
      <c r="F1870" t="s">
        <v>11</v>
      </c>
      <c r="G1870" t="s">
        <v>12</v>
      </c>
      <c r="H1870" t="s">
        <v>7</v>
      </c>
      <c r="I1870">
        <v>3</v>
      </c>
      <c r="J1870" t="str">
        <f>PROPER(Table1[[#This Row],[NAMA]])</f>
        <v>Notebook 18100-52</v>
      </c>
      <c r="K1870">
        <f>Table1[[#This Row],[STOCK]]</f>
        <v>3</v>
      </c>
      <c r="L1870" t="str">
        <f>IF(Table1[[#This Row],[KODE]]="","",Table1[[#This Row],[KODE]])</f>
        <v/>
      </c>
      <c r="M1870" t="str">
        <f>IF(Table1[[#This Row],[QTY]]=0,"",CONCATENATE(Table1[[#This Row],[QTY]]," ",Table1[[#This Row],[STN]]))</f>
        <v>120 PCS</v>
      </c>
      <c r="N1870" t="str">
        <f>Table1[[#This Row],[SUPPLIER]]</f>
        <v>IMPORT D6</v>
      </c>
      <c r="O1870" t="str">
        <f>Table1[[#This Row],[KATEGORI]]</f>
        <v>IMPORT</v>
      </c>
    </row>
    <row r="1871" spans="1:15" ht="15.75" customHeight="1" x14ac:dyDescent="0.25">
      <c r="A1871">
        <v>3357</v>
      </c>
      <c r="B1871" t="s">
        <v>7</v>
      </c>
      <c r="C1871" t="s">
        <v>1384</v>
      </c>
      <c r="D1871" t="s">
        <v>72</v>
      </c>
      <c r="E1871">
        <v>120</v>
      </c>
      <c r="F1871" t="s">
        <v>11</v>
      </c>
      <c r="G1871" t="s">
        <v>12</v>
      </c>
      <c r="H1871" t="s">
        <v>7</v>
      </c>
      <c r="I1871">
        <v>1</v>
      </c>
      <c r="J1871" t="str">
        <f>PROPER(Table1[[#This Row],[NAMA]])</f>
        <v>Notebook 18100-59</v>
      </c>
      <c r="K1871">
        <f>Table1[[#This Row],[STOCK]]</f>
        <v>1</v>
      </c>
      <c r="L1871" t="str">
        <f>IF(Table1[[#This Row],[KODE]]="","",Table1[[#This Row],[KODE]])</f>
        <v/>
      </c>
      <c r="M1871" t="str">
        <f>IF(Table1[[#This Row],[QTY]]=0,"",CONCATENATE(Table1[[#This Row],[QTY]]," ",Table1[[#This Row],[STN]]))</f>
        <v>120 PCS</v>
      </c>
      <c r="N1871" t="str">
        <f>Table1[[#This Row],[SUPPLIER]]</f>
        <v>IMPORT D3</v>
      </c>
      <c r="O1871" t="str">
        <f>Table1[[#This Row],[KATEGORI]]</f>
        <v>IMPORT</v>
      </c>
    </row>
    <row r="1872" spans="1:15" ht="15.75" customHeight="1" x14ac:dyDescent="0.25">
      <c r="A1872">
        <v>3358</v>
      </c>
      <c r="B1872" t="s">
        <v>7</v>
      </c>
      <c r="C1872" t="s">
        <v>1385</v>
      </c>
      <c r="D1872" t="s">
        <v>81</v>
      </c>
      <c r="E1872">
        <v>120</v>
      </c>
      <c r="F1872" t="s">
        <v>11</v>
      </c>
      <c r="G1872" t="s">
        <v>12</v>
      </c>
      <c r="H1872" t="s">
        <v>7</v>
      </c>
      <c r="I1872">
        <v>1</v>
      </c>
      <c r="J1872" t="str">
        <f>PROPER(Table1[[#This Row],[NAMA]])</f>
        <v>Notebook 18100-61</v>
      </c>
      <c r="K1872">
        <f>Table1[[#This Row],[STOCK]]</f>
        <v>1</v>
      </c>
      <c r="L1872" t="str">
        <f>IF(Table1[[#This Row],[KODE]]="","",Table1[[#This Row],[KODE]])</f>
        <v/>
      </c>
      <c r="M1872" t="str">
        <f>IF(Table1[[#This Row],[QTY]]=0,"",CONCATENATE(Table1[[#This Row],[QTY]]," ",Table1[[#This Row],[STN]]))</f>
        <v>120 PCS</v>
      </c>
      <c r="N1872" t="str">
        <f>Table1[[#This Row],[SUPPLIER]]</f>
        <v>IMPORT D6</v>
      </c>
      <c r="O1872" t="str">
        <f>Table1[[#This Row],[KATEGORI]]</f>
        <v>IMPORT</v>
      </c>
    </row>
    <row r="1873" spans="1:15" ht="15.75" customHeight="1" x14ac:dyDescent="0.25">
      <c r="A1873">
        <v>3361</v>
      </c>
      <c r="B1873" t="s">
        <v>7</v>
      </c>
      <c r="C1873" t="s">
        <v>1386</v>
      </c>
      <c r="D1873" t="s">
        <v>85</v>
      </c>
      <c r="E1873">
        <v>120</v>
      </c>
      <c r="F1873" t="s">
        <v>11</v>
      </c>
      <c r="G1873" t="s">
        <v>12</v>
      </c>
      <c r="H1873" t="s">
        <v>7</v>
      </c>
      <c r="I1873">
        <v>6</v>
      </c>
      <c r="J1873" t="str">
        <f>PROPER(Table1[[#This Row],[NAMA]])</f>
        <v>Notebook 18100-68</v>
      </c>
      <c r="K1873">
        <f>Table1[[#This Row],[STOCK]]</f>
        <v>6</v>
      </c>
      <c r="L1873" t="str">
        <f>IF(Table1[[#This Row],[KODE]]="","",Table1[[#This Row],[KODE]])</f>
        <v/>
      </c>
      <c r="M1873" t="str">
        <f>IF(Table1[[#This Row],[QTY]]=0,"",CONCATENATE(Table1[[#This Row],[QTY]]," ",Table1[[#This Row],[STN]]))</f>
        <v>120 PCS</v>
      </c>
      <c r="N1873" t="str">
        <f>Table1[[#This Row],[SUPPLIER]]</f>
        <v>IMPORT D7</v>
      </c>
      <c r="O1873" t="str">
        <f>Table1[[#This Row],[KATEGORI]]</f>
        <v>IMPORT</v>
      </c>
    </row>
    <row r="1874" spans="1:15" ht="15.75" customHeight="1" x14ac:dyDescent="0.25">
      <c r="A1874">
        <v>3365</v>
      </c>
      <c r="B1874" t="s">
        <v>7</v>
      </c>
      <c r="C1874" t="s">
        <v>1387</v>
      </c>
      <c r="D1874" t="s">
        <v>94</v>
      </c>
      <c r="E1874">
        <v>80</v>
      </c>
      <c r="F1874" t="s">
        <v>11</v>
      </c>
      <c r="G1874" t="s">
        <v>12</v>
      </c>
      <c r="H1874" t="s">
        <v>7</v>
      </c>
      <c r="I1874">
        <v>4</v>
      </c>
      <c r="J1874" t="str">
        <f>PROPER(Table1[[#This Row],[NAMA]])</f>
        <v>Notebook 18-35</v>
      </c>
      <c r="K1874">
        <f>Table1[[#This Row],[STOCK]]</f>
        <v>4</v>
      </c>
      <c r="L1874" t="str">
        <f>IF(Table1[[#This Row],[KODE]]="","",Table1[[#This Row],[KODE]])</f>
        <v/>
      </c>
      <c r="M1874" t="str">
        <f>IF(Table1[[#This Row],[QTY]]=0,"",CONCATENATE(Table1[[#This Row],[QTY]]," ",Table1[[#This Row],[STN]]))</f>
        <v>80 PCS</v>
      </c>
      <c r="N1874" t="str">
        <f>Table1[[#This Row],[SUPPLIER]]</f>
        <v>IMPORT 2020</v>
      </c>
      <c r="O1874" t="str">
        <f>Table1[[#This Row],[KATEGORI]]</f>
        <v>IMPORT</v>
      </c>
    </row>
    <row r="1875" spans="1:15" ht="15.75" customHeight="1" x14ac:dyDescent="0.25">
      <c r="A1875">
        <v>3369</v>
      </c>
      <c r="B1875" t="s">
        <v>7</v>
      </c>
      <c r="C1875" t="s">
        <v>1388</v>
      </c>
      <c r="D1875" t="s">
        <v>81</v>
      </c>
      <c r="E1875">
        <v>160</v>
      </c>
      <c r="F1875" t="s">
        <v>11</v>
      </c>
      <c r="G1875" t="s">
        <v>12</v>
      </c>
      <c r="H1875" t="s">
        <v>7</v>
      </c>
      <c r="I1875">
        <v>4</v>
      </c>
      <c r="J1875" t="str">
        <f>PROPER(Table1[[#This Row],[NAMA]])</f>
        <v>Notebook 25100-56</v>
      </c>
      <c r="K1875">
        <f>Table1[[#This Row],[STOCK]]</f>
        <v>4</v>
      </c>
      <c r="L1875" t="str">
        <f>IF(Table1[[#This Row],[KODE]]="","",Table1[[#This Row],[KODE]])</f>
        <v/>
      </c>
      <c r="M1875" t="str">
        <f>IF(Table1[[#This Row],[QTY]]=0,"",CONCATENATE(Table1[[#This Row],[QTY]]," ",Table1[[#This Row],[STN]]))</f>
        <v>160 PCS</v>
      </c>
      <c r="N1875" t="str">
        <f>Table1[[#This Row],[SUPPLIER]]</f>
        <v>IMPORT D6</v>
      </c>
      <c r="O1875" t="str">
        <f>Table1[[#This Row],[KATEGORI]]</f>
        <v>IMPORT</v>
      </c>
    </row>
    <row r="1876" spans="1:15" ht="15.75" customHeight="1" x14ac:dyDescent="0.25">
      <c r="A1876">
        <v>3370</v>
      </c>
      <c r="B1876" t="s">
        <v>7</v>
      </c>
      <c r="C1876" t="s">
        <v>1389</v>
      </c>
      <c r="D1876" t="s">
        <v>81</v>
      </c>
      <c r="E1876">
        <v>160</v>
      </c>
      <c r="F1876" t="s">
        <v>11</v>
      </c>
      <c r="G1876" t="s">
        <v>12</v>
      </c>
      <c r="H1876" t="s">
        <v>7</v>
      </c>
      <c r="I1876">
        <v>7</v>
      </c>
      <c r="J1876" t="str">
        <f>PROPER(Table1[[#This Row],[NAMA]])</f>
        <v>Notebook 25100-60</v>
      </c>
      <c r="K1876">
        <f>Table1[[#This Row],[STOCK]]</f>
        <v>7</v>
      </c>
      <c r="L1876" t="str">
        <f>IF(Table1[[#This Row],[KODE]]="","",Table1[[#This Row],[KODE]])</f>
        <v/>
      </c>
      <c r="M1876" t="str">
        <f>IF(Table1[[#This Row],[QTY]]=0,"",CONCATENATE(Table1[[#This Row],[QTY]]," ",Table1[[#This Row],[STN]]))</f>
        <v>160 PCS</v>
      </c>
      <c r="N1876" t="str">
        <f>Table1[[#This Row],[SUPPLIER]]</f>
        <v>IMPORT D6</v>
      </c>
      <c r="O1876" t="str">
        <f>Table1[[#This Row],[KATEGORI]]</f>
        <v>IMPORT</v>
      </c>
    </row>
    <row r="1877" spans="1:15" ht="15.75" customHeight="1" x14ac:dyDescent="0.25">
      <c r="A1877">
        <v>3373</v>
      </c>
      <c r="B1877" t="s">
        <v>7</v>
      </c>
      <c r="C1877" t="s">
        <v>1390</v>
      </c>
      <c r="D1877" t="s">
        <v>81</v>
      </c>
      <c r="E1877">
        <v>160</v>
      </c>
      <c r="F1877" t="s">
        <v>11</v>
      </c>
      <c r="G1877" t="s">
        <v>12</v>
      </c>
      <c r="H1877" t="s">
        <v>7</v>
      </c>
      <c r="I1877">
        <v>6</v>
      </c>
      <c r="J1877" t="str">
        <f>PROPER(Table1[[#This Row],[NAMA]])</f>
        <v>Notebook 25100-64</v>
      </c>
      <c r="K1877">
        <f>Table1[[#This Row],[STOCK]]</f>
        <v>6</v>
      </c>
      <c r="L1877" t="str">
        <f>IF(Table1[[#This Row],[KODE]]="","",Table1[[#This Row],[KODE]])</f>
        <v/>
      </c>
      <c r="M1877" t="str">
        <f>IF(Table1[[#This Row],[QTY]]=0,"",CONCATENATE(Table1[[#This Row],[QTY]]," ",Table1[[#This Row],[STN]]))</f>
        <v>160 PCS</v>
      </c>
      <c r="N1877" t="str">
        <f>Table1[[#This Row],[SUPPLIER]]</f>
        <v>IMPORT D6</v>
      </c>
      <c r="O1877" t="str">
        <f>Table1[[#This Row],[KATEGORI]]</f>
        <v>IMPORT</v>
      </c>
    </row>
    <row r="1878" spans="1:15" ht="15.75" customHeight="1" x14ac:dyDescent="0.25">
      <c r="A1878">
        <v>3374</v>
      </c>
      <c r="B1878" t="s">
        <v>7</v>
      </c>
      <c r="C1878" t="s">
        <v>1391</v>
      </c>
      <c r="D1878" t="s">
        <v>81</v>
      </c>
      <c r="E1878">
        <v>160</v>
      </c>
      <c r="F1878" t="s">
        <v>11</v>
      </c>
      <c r="G1878" t="s">
        <v>12</v>
      </c>
      <c r="H1878" t="s">
        <v>7</v>
      </c>
      <c r="I1878">
        <v>2</v>
      </c>
      <c r="J1878" t="str">
        <f>PROPER(Table1[[#This Row],[NAMA]])</f>
        <v>Notebook 25100-67</v>
      </c>
      <c r="K1878">
        <f>Table1[[#This Row],[STOCK]]</f>
        <v>2</v>
      </c>
      <c r="L1878" t="str">
        <f>IF(Table1[[#This Row],[KODE]]="","",Table1[[#This Row],[KODE]])</f>
        <v/>
      </c>
      <c r="M1878" t="str">
        <f>IF(Table1[[#This Row],[QTY]]=0,"",CONCATENATE(Table1[[#This Row],[QTY]]," ",Table1[[#This Row],[STN]]))</f>
        <v>160 PCS</v>
      </c>
      <c r="N1878" t="str">
        <f>Table1[[#This Row],[SUPPLIER]]</f>
        <v>IMPORT D6</v>
      </c>
      <c r="O1878" t="str">
        <f>Table1[[#This Row],[KATEGORI]]</f>
        <v>IMPORT</v>
      </c>
    </row>
    <row r="1879" spans="1:15" ht="15.75" customHeight="1" x14ac:dyDescent="0.25">
      <c r="A1879">
        <v>3375</v>
      </c>
      <c r="B1879" t="s">
        <v>7</v>
      </c>
      <c r="C1879" t="s">
        <v>1392</v>
      </c>
      <c r="D1879" t="s">
        <v>81</v>
      </c>
      <c r="E1879">
        <v>160</v>
      </c>
      <c r="F1879" t="s">
        <v>11</v>
      </c>
      <c r="G1879" t="s">
        <v>12</v>
      </c>
      <c r="H1879" t="s">
        <v>7</v>
      </c>
      <c r="I1879">
        <v>5</v>
      </c>
      <c r="J1879" t="str">
        <f>PROPER(Table1[[#This Row],[NAMA]])</f>
        <v>Notebook 25100-68</v>
      </c>
      <c r="K1879">
        <f>Table1[[#This Row],[STOCK]]</f>
        <v>5</v>
      </c>
      <c r="L1879" t="str">
        <f>IF(Table1[[#This Row],[KODE]]="","",Table1[[#This Row],[KODE]])</f>
        <v/>
      </c>
      <c r="M1879" t="str">
        <f>IF(Table1[[#This Row],[QTY]]=0,"",CONCATENATE(Table1[[#This Row],[QTY]]," ",Table1[[#This Row],[STN]]))</f>
        <v>160 PCS</v>
      </c>
      <c r="N1879" t="str">
        <f>Table1[[#This Row],[SUPPLIER]]</f>
        <v>IMPORT D6</v>
      </c>
      <c r="O1879" t="str">
        <f>Table1[[#This Row],[KATEGORI]]</f>
        <v>IMPORT</v>
      </c>
    </row>
    <row r="1880" spans="1:15" ht="15.75" customHeight="1" x14ac:dyDescent="0.25">
      <c r="A1880">
        <v>3378</v>
      </c>
      <c r="B1880" t="s">
        <v>7</v>
      </c>
      <c r="C1880" t="s">
        <v>1393</v>
      </c>
      <c r="D1880" t="s">
        <v>85</v>
      </c>
      <c r="E1880">
        <v>160</v>
      </c>
      <c r="F1880" t="s">
        <v>11</v>
      </c>
      <c r="G1880" t="s">
        <v>12</v>
      </c>
      <c r="H1880" t="s">
        <v>7</v>
      </c>
      <c r="I1880">
        <v>6</v>
      </c>
      <c r="J1880" t="str">
        <f>PROPER(Table1[[#This Row],[NAMA]])</f>
        <v>Notebook 25100-71</v>
      </c>
      <c r="K1880">
        <f>Table1[[#This Row],[STOCK]]</f>
        <v>6</v>
      </c>
      <c r="L1880" t="str">
        <f>IF(Table1[[#This Row],[KODE]]="","",Table1[[#This Row],[KODE]])</f>
        <v/>
      </c>
      <c r="M1880" t="str">
        <f>IF(Table1[[#This Row],[QTY]]=0,"",CONCATENATE(Table1[[#This Row],[QTY]]," ",Table1[[#This Row],[STN]]))</f>
        <v>160 PCS</v>
      </c>
      <c r="N1880" t="str">
        <f>Table1[[#This Row],[SUPPLIER]]</f>
        <v>IMPORT D7</v>
      </c>
      <c r="O1880" t="str">
        <f>Table1[[#This Row],[KATEGORI]]</f>
        <v>IMPORT</v>
      </c>
    </row>
    <row r="1881" spans="1:15" ht="15.75" customHeight="1" x14ac:dyDescent="0.25">
      <c r="A1881">
        <v>3381</v>
      </c>
      <c r="B1881" t="s">
        <v>7</v>
      </c>
      <c r="C1881" t="s">
        <v>1394</v>
      </c>
      <c r="D1881" t="s">
        <v>81</v>
      </c>
      <c r="E1881">
        <v>160</v>
      </c>
      <c r="F1881" t="s">
        <v>11</v>
      </c>
      <c r="G1881" t="s">
        <v>12</v>
      </c>
      <c r="H1881" t="s">
        <v>7</v>
      </c>
      <c r="I1881">
        <v>6</v>
      </c>
      <c r="J1881" t="str">
        <f>PROPER(Table1[[#This Row],[NAMA]])</f>
        <v>Notebook 28825-61</v>
      </c>
      <c r="K1881">
        <f>Table1[[#This Row],[STOCK]]</f>
        <v>6</v>
      </c>
      <c r="L1881" t="str">
        <f>IF(Table1[[#This Row],[KODE]]="","",Table1[[#This Row],[KODE]])</f>
        <v/>
      </c>
      <c r="M1881" t="str">
        <f>IF(Table1[[#This Row],[QTY]]=0,"",CONCATENATE(Table1[[#This Row],[QTY]]," ",Table1[[#This Row],[STN]]))</f>
        <v>160 PCS</v>
      </c>
      <c r="N1881" t="str">
        <f>Table1[[#This Row],[SUPPLIER]]</f>
        <v>IMPORT D6</v>
      </c>
      <c r="O1881" t="str">
        <f>Table1[[#This Row],[KATEGORI]]</f>
        <v>IMPORT</v>
      </c>
    </row>
    <row r="1882" spans="1:15" ht="15.75" customHeight="1" x14ac:dyDescent="0.25">
      <c r="A1882">
        <v>3382</v>
      </c>
      <c r="B1882" t="s">
        <v>7</v>
      </c>
      <c r="C1882" t="s">
        <v>1395</v>
      </c>
      <c r="D1882" t="s">
        <v>81</v>
      </c>
      <c r="E1882">
        <v>160</v>
      </c>
      <c r="F1882" t="s">
        <v>11</v>
      </c>
      <c r="G1882" t="s">
        <v>12</v>
      </c>
      <c r="H1882" t="s">
        <v>7</v>
      </c>
      <c r="I1882">
        <v>4</v>
      </c>
      <c r="J1882" t="str">
        <f>PROPER(Table1[[#This Row],[NAMA]])</f>
        <v>Notebook 28825-62</v>
      </c>
      <c r="K1882">
        <f>Table1[[#This Row],[STOCK]]</f>
        <v>4</v>
      </c>
      <c r="L1882" t="str">
        <f>IF(Table1[[#This Row],[KODE]]="","",Table1[[#This Row],[KODE]])</f>
        <v/>
      </c>
      <c r="M1882" t="str">
        <f>IF(Table1[[#This Row],[QTY]]=0,"",CONCATENATE(Table1[[#This Row],[QTY]]," ",Table1[[#This Row],[STN]]))</f>
        <v>160 PCS</v>
      </c>
      <c r="N1882" t="str">
        <f>Table1[[#This Row],[SUPPLIER]]</f>
        <v>IMPORT D6</v>
      </c>
      <c r="O1882" t="str">
        <f>Table1[[#This Row],[KATEGORI]]</f>
        <v>IMPORT</v>
      </c>
    </row>
    <row r="1883" spans="1:15" ht="15.75" customHeight="1" x14ac:dyDescent="0.25">
      <c r="A1883">
        <v>3383</v>
      </c>
      <c r="B1883" t="s">
        <v>7</v>
      </c>
      <c r="C1883" t="s">
        <v>1396</v>
      </c>
      <c r="D1883" t="s">
        <v>81</v>
      </c>
      <c r="E1883">
        <v>160</v>
      </c>
      <c r="F1883" t="s">
        <v>11</v>
      </c>
      <c r="G1883" t="s">
        <v>12</v>
      </c>
      <c r="H1883" t="s">
        <v>7</v>
      </c>
      <c r="I1883">
        <v>10</v>
      </c>
      <c r="J1883" t="str">
        <f>PROPER(Table1[[#This Row],[NAMA]])</f>
        <v>Notebook 28825-63</v>
      </c>
      <c r="K1883">
        <f>Table1[[#This Row],[STOCK]]</f>
        <v>10</v>
      </c>
      <c r="L1883" t="str">
        <f>IF(Table1[[#This Row],[KODE]]="","",Table1[[#This Row],[KODE]])</f>
        <v/>
      </c>
      <c r="M1883" t="str">
        <f>IF(Table1[[#This Row],[QTY]]=0,"",CONCATENATE(Table1[[#This Row],[QTY]]," ",Table1[[#This Row],[STN]]))</f>
        <v>160 PCS</v>
      </c>
      <c r="N1883" t="str">
        <f>Table1[[#This Row],[SUPPLIER]]</f>
        <v>IMPORT D6</v>
      </c>
      <c r="O1883" t="str">
        <f>Table1[[#This Row],[KATEGORI]]</f>
        <v>IMPORT</v>
      </c>
    </row>
    <row r="1884" spans="1:15" ht="15.75" customHeight="1" x14ac:dyDescent="0.25">
      <c r="A1884">
        <v>3386</v>
      </c>
      <c r="B1884" t="s">
        <v>7</v>
      </c>
      <c r="C1884" t="s">
        <v>1397</v>
      </c>
      <c r="D1884" t="s">
        <v>81</v>
      </c>
      <c r="E1884">
        <v>160</v>
      </c>
      <c r="F1884" t="s">
        <v>11</v>
      </c>
      <c r="G1884" t="s">
        <v>12</v>
      </c>
      <c r="H1884" t="s">
        <v>7</v>
      </c>
      <c r="I1884">
        <v>5</v>
      </c>
      <c r="J1884" t="str">
        <f>PROPER(Table1[[#This Row],[NAMA]])</f>
        <v>Notebook 28825-67</v>
      </c>
      <c r="K1884">
        <f>Table1[[#This Row],[STOCK]]</f>
        <v>5</v>
      </c>
      <c r="L1884" t="str">
        <f>IF(Table1[[#This Row],[KODE]]="","",Table1[[#This Row],[KODE]])</f>
        <v/>
      </c>
      <c r="M1884" t="str">
        <f>IF(Table1[[#This Row],[QTY]]=0,"",CONCATENATE(Table1[[#This Row],[QTY]]," ",Table1[[#This Row],[STN]]))</f>
        <v>160 PCS</v>
      </c>
      <c r="N1884" t="str">
        <f>Table1[[#This Row],[SUPPLIER]]</f>
        <v>IMPORT D6</v>
      </c>
      <c r="O1884" t="str">
        <f>Table1[[#This Row],[KATEGORI]]</f>
        <v>IMPORT</v>
      </c>
    </row>
    <row r="1885" spans="1:15" ht="15.75" customHeight="1" x14ac:dyDescent="0.25">
      <c r="A1885">
        <v>3391</v>
      </c>
      <c r="B1885" t="s">
        <v>7</v>
      </c>
      <c r="C1885" t="s">
        <v>1398</v>
      </c>
      <c r="D1885" t="s">
        <v>81</v>
      </c>
      <c r="E1885">
        <v>240</v>
      </c>
      <c r="F1885" t="s">
        <v>11</v>
      </c>
      <c r="G1885" t="s">
        <v>12</v>
      </c>
      <c r="H1885" t="s">
        <v>7</v>
      </c>
      <c r="I1885">
        <v>5</v>
      </c>
      <c r="J1885" t="str">
        <f>PROPER(Table1[[#This Row],[NAMA]])</f>
        <v>Notebook 28850-61</v>
      </c>
      <c r="K1885">
        <f>Table1[[#This Row],[STOCK]]</f>
        <v>5</v>
      </c>
      <c r="L1885" t="str">
        <f>IF(Table1[[#This Row],[KODE]]="","",Table1[[#This Row],[KODE]])</f>
        <v/>
      </c>
      <c r="M1885" t="str">
        <f>IF(Table1[[#This Row],[QTY]]=0,"",CONCATENATE(Table1[[#This Row],[QTY]]," ",Table1[[#This Row],[STN]]))</f>
        <v>240 PCS</v>
      </c>
      <c r="N1885" t="str">
        <f>Table1[[#This Row],[SUPPLIER]]</f>
        <v>IMPORT D6</v>
      </c>
      <c r="O1885" t="str">
        <f>Table1[[#This Row],[KATEGORI]]</f>
        <v>IMPORT</v>
      </c>
    </row>
    <row r="1886" spans="1:15" ht="15.75" customHeight="1" x14ac:dyDescent="0.25">
      <c r="A1886">
        <v>3392</v>
      </c>
      <c r="B1886" t="s">
        <v>7</v>
      </c>
      <c r="C1886" t="s">
        <v>1399</v>
      </c>
      <c r="D1886" t="s">
        <v>72</v>
      </c>
      <c r="E1886">
        <v>240</v>
      </c>
      <c r="F1886" t="s">
        <v>11</v>
      </c>
      <c r="G1886" t="s">
        <v>12</v>
      </c>
      <c r="H1886" t="s">
        <v>7</v>
      </c>
      <c r="I1886">
        <v>3</v>
      </c>
      <c r="J1886" t="str">
        <f>PROPER(Table1[[#This Row],[NAMA]])</f>
        <v>Notebook 28850-62</v>
      </c>
      <c r="K1886">
        <f>Table1[[#This Row],[STOCK]]</f>
        <v>3</v>
      </c>
      <c r="L1886" t="str">
        <f>IF(Table1[[#This Row],[KODE]]="","",Table1[[#This Row],[KODE]])</f>
        <v/>
      </c>
      <c r="M1886" t="str">
        <f>IF(Table1[[#This Row],[QTY]]=0,"",CONCATENATE(Table1[[#This Row],[QTY]]," ",Table1[[#This Row],[STN]]))</f>
        <v>240 PCS</v>
      </c>
      <c r="N1886" t="str">
        <f>Table1[[#This Row],[SUPPLIER]]</f>
        <v>IMPORT D3</v>
      </c>
      <c r="O1886" t="str">
        <f>Table1[[#This Row],[KATEGORI]]</f>
        <v>IMPORT</v>
      </c>
    </row>
    <row r="1887" spans="1:15" ht="15.75" customHeight="1" x14ac:dyDescent="0.25">
      <c r="A1887">
        <v>3393</v>
      </c>
      <c r="B1887" t="s">
        <v>7</v>
      </c>
      <c r="C1887" t="s">
        <v>1400</v>
      </c>
      <c r="D1887" t="s">
        <v>72</v>
      </c>
      <c r="E1887">
        <v>240</v>
      </c>
      <c r="F1887" t="s">
        <v>11</v>
      </c>
      <c r="G1887" t="s">
        <v>12</v>
      </c>
      <c r="H1887" t="s">
        <v>7</v>
      </c>
      <c r="I1887">
        <v>1</v>
      </c>
      <c r="J1887" t="str">
        <f>PROPER(Table1[[#This Row],[NAMA]])</f>
        <v>Notebook 28850-64</v>
      </c>
      <c r="K1887">
        <f>Table1[[#This Row],[STOCK]]</f>
        <v>1</v>
      </c>
      <c r="L1887" t="str">
        <f>IF(Table1[[#This Row],[KODE]]="","",Table1[[#This Row],[KODE]])</f>
        <v/>
      </c>
      <c r="M1887" t="str">
        <f>IF(Table1[[#This Row],[QTY]]=0,"",CONCATENATE(Table1[[#This Row],[QTY]]," ",Table1[[#This Row],[STN]]))</f>
        <v>240 PCS</v>
      </c>
      <c r="N1887" t="str">
        <f>Table1[[#This Row],[SUPPLIER]]</f>
        <v>IMPORT D3</v>
      </c>
      <c r="O1887" t="str">
        <f>Table1[[#This Row],[KATEGORI]]</f>
        <v>IMPORT</v>
      </c>
    </row>
    <row r="1888" spans="1:15" ht="15.75" customHeight="1" x14ac:dyDescent="0.25">
      <c r="A1888">
        <v>3394</v>
      </c>
      <c r="B1888" t="s">
        <v>7</v>
      </c>
      <c r="C1888" t="s">
        <v>1401</v>
      </c>
      <c r="D1888" t="s">
        <v>81</v>
      </c>
      <c r="E1888">
        <v>240</v>
      </c>
      <c r="F1888" t="s">
        <v>11</v>
      </c>
      <c r="G1888" t="s">
        <v>12</v>
      </c>
      <c r="H1888" t="s">
        <v>7</v>
      </c>
      <c r="I1888">
        <v>4</v>
      </c>
      <c r="J1888" t="str">
        <f>PROPER(Table1[[#This Row],[NAMA]])</f>
        <v>Notebook 28850-65</v>
      </c>
      <c r="K1888">
        <f>Table1[[#This Row],[STOCK]]</f>
        <v>4</v>
      </c>
      <c r="L1888" t="str">
        <f>IF(Table1[[#This Row],[KODE]]="","",Table1[[#This Row],[KODE]])</f>
        <v/>
      </c>
      <c r="M1888" t="str">
        <f>IF(Table1[[#This Row],[QTY]]=0,"",CONCATENATE(Table1[[#This Row],[QTY]]," ",Table1[[#This Row],[STN]]))</f>
        <v>240 PCS</v>
      </c>
      <c r="N1888" t="str">
        <f>Table1[[#This Row],[SUPPLIER]]</f>
        <v>IMPORT D6</v>
      </c>
      <c r="O1888" t="str">
        <f>Table1[[#This Row],[KATEGORI]]</f>
        <v>IMPORT</v>
      </c>
    </row>
    <row r="1889" spans="1:15" ht="15.75" customHeight="1" x14ac:dyDescent="0.25">
      <c r="A1889">
        <v>3395</v>
      </c>
      <c r="B1889" t="s">
        <v>7</v>
      </c>
      <c r="C1889" t="s">
        <v>1402</v>
      </c>
      <c r="D1889" t="s">
        <v>81</v>
      </c>
      <c r="E1889">
        <v>240</v>
      </c>
      <c r="F1889" t="s">
        <v>11</v>
      </c>
      <c r="G1889" t="s">
        <v>12</v>
      </c>
      <c r="H1889" t="s">
        <v>7</v>
      </c>
      <c r="I1889">
        <v>5</v>
      </c>
      <c r="J1889" t="str">
        <f>PROPER(Table1[[#This Row],[NAMA]])</f>
        <v>Notebook 28850-67</v>
      </c>
      <c r="K1889">
        <f>Table1[[#This Row],[STOCK]]</f>
        <v>5</v>
      </c>
      <c r="L1889" t="str">
        <f>IF(Table1[[#This Row],[KODE]]="","",Table1[[#This Row],[KODE]])</f>
        <v/>
      </c>
      <c r="M1889" t="str">
        <f>IF(Table1[[#This Row],[QTY]]=0,"",CONCATENATE(Table1[[#This Row],[QTY]]," ",Table1[[#This Row],[STN]]))</f>
        <v>240 PCS</v>
      </c>
      <c r="N1889" t="str">
        <f>Table1[[#This Row],[SUPPLIER]]</f>
        <v>IMPORT D6</v>
      </c>
      <c r="O1889" t="str">
        <f>Table1[[#This Row],[KATEGORI]]</f>
        <v>IMPORT</v>
      </c>
    </row>
    <row r="1890" spans="1:15" ht="15.75" customHeight="1" x14ac:dyDescent="0.25">
      <c r="A1890">
        <v>3400</v>
      </c>
      <c r="B1890" t="s">
        <v>7</v>
      </c>
      <c r="C1890" t="s">
        <v>1403</v>
      </c>
      <c r="D1890" t="s">
        <v>85</v>
      </c>
      <c r="E1890">
        <v>240</v>
      </c>
      <c r="F1890" t="s">
        <v>11</v>
      </c>
      <c r="G1890" t="s">
        <v>12</v>
      </c>
      <c r="H1890" t="s">
        <v>7</v>
      </c>
      <c r="I1890">
        <v>5</v>
      </c>
      <c r="J1890" t="str">
        <f>PROPER(Table1[[#This Row],[NAMA]])</f>
        <v>Notebook 50100-71</v>
      </c>
      <c r="K1890">
        <f>Table1[[#This Row],[STOCK]]</f>
        <v>5</v>
      </c>
      <c r="L1890" t="str">
        <f>IF(Table1[[#This Row],[KODE]]="","",Table1[[#This Row],[KODE]])</f>
        <v/>
      </c>
      <c r="M1890" t="str">
        <f>IF(Table1[[#This Row],[QTY]]=0,"",CONCATENATE(Table1[[#This Row],[QTY]]," ",Table1[[#This Row],[STN]]))</f>
        <v>240 PCS</v>
      </c>
      <c r="N1890" t="str">
        <f>Table1[[#This Row],[SUPPLIER]]</f>
        <v>IMPORT D7</v>
      </c>
      <c r="O1890" t="str">
        <f>Table1[[#This Row],[KATEGORI]]</f>
        <v>IMPORT</v>
      </c>
    </row>
    <row r="1891" spans="1:15" ht="15.75" customHeight="1" x14ac:dyDescent="0.25">
      <c r="A1891">
        <v>3402</v>
      </c>
      <c r="B1891" t="s">
        <v>7</v>
      </c>
      <c r="C1891" t="s">
        <v>1404</v>
      </c>
      <c r="D1891" t="s">
        <v>477</v>
      </c>
      <c r="E1891">
        <v>144</v>
      </c>
      <c r="F1891" t="s">
        <v>11</v>
      </c>
      <c r="G1891" t="s">
        <v>12</v>
      </c>
      <c r="H1891" t="s">
        <v>7</v>
      </c>
      <c r="I1891">
        <v>4</v>
      </c>
      <c r="J1891" t="str">
        <f>PROPER(Table1[[#This Row],[NAMA]])</f>
        <v>Notebook 5814</v>
      </c>
      <c r="K1891">
        <f>Table1[[#This Row],[STOCK]]</f>
        <v>4</v>
      </c>
      <c r="L1891" t="str">
        <f>IF(Table1[[#This Row],[KODE]]="","",Table1[[#This Row],[KODE]])</f>
        <v/>
      </c>
      <c r="M1891" t="str">
        <f>IF(Table1[[#This Row],[QTY]]=0,"",CONCATENATE(Table1[[#This Row],[QTY]]," ",Table1[[#This Row],[STN]]))</f>
        <v>144 PCS</v>
      </c>
      <c r="N1891" t="str">
        <f>Table1[[#This Row],[SUPPLIER]]</f>
        <v>IMPORT C1 + C2</v>
      </c>
      <c r="O1891" t="str">
        <f>Table1[[#This Row],[KATEGORI]]</f>
        <v>IMPORT</v>
      </c>
    </row>
    <row r="1892" spans="1:15" ht="15.75" customHeight="1" x14ac:dyDescent="0.25">
      <c r="A1892">
        <v>3403</v>
      </c>
      <c r="B1892" t="s">
        <v>7</v>
      </c>
      <c r="C1892" t="s">
        <v>1405</v>
      </c>
      <c r="D1892" t="s">
        <v>85</v>
      </c>
      <c r="E1892">
        <v>96</v>
      </c>
      <c r="F1892" t="s">
        <v>11</v>
      </c>
      <c r="G1892" t="s">
        <v>12</v>
      </c>
      <c r="H1892" t="s">
        <v>7</v>
      </c>
      <c r="I1892">
        <v>7</v>
      </c>
      <c r="J1892" t="str">
        <f>PROPER(Table1[[#This Row],[NAMA]])</f>
        <v>Notebook 593834</v>
      </c>
      <c r="K1892">
        <f>Table1[[#This Row],[STOCK]]</f>
        <v>7</v>
      </c>
      <c r="L1892" t="str">
        <f>IF(Table1[[#This Row],[KODE]]="","",Table1[[#This Row],[KODE]])</f>
        <v/>
      </c>
      <c r="M1892" t="str">
        <f>IF(Table1[[#This Row],[QTY]]=0,"",CONCATENATE(Table1[[#This Row],[QTY]]," ",Table1[[#This Row],[STN]]))</f>
        <v>96 PCS</v>
      </c>
      <c r="N1892" t="str">
        <f>Table1[[#This Row],[SUPPLIER]]</f>
        <v>IMPORT D7</v>
      </c>
      <c r="O1892" t="str">
        <f>Table1[[#This Row],[KATEGORI]]</f>
        <v>IMPORT</v>
      </c>
    </row>
    <row r="1893" spans="1:15" ht="15.75" customHeight="1" x14ac:dyDescent="0.25">
      <c r="A1893">
        <v>3405</v>
      </c>
      <c r="B1893" t="s">
        <v>7</v>
      </c>
      <c r="C1893" t="s">
        <v>1406</v>
      </c>
      <c r="D1893" t="s">
        <v>17</v>
      </c>
      <c r="E1893">
        <v>768</v>
      </c>
      <c r="F1893" t="s">
        <v>11</v>
      </c>
      <c r="G1893" t="s">
        <v>12</v>
      </c>
      <c r="H1893" t="s">
        <v>7</v>
      </c>
      <c r="I1893">
        <v>5</v>
      </c>
      <c r="J1893" t="str">
        <f>PROPER(Table1[[#This Row],[NAMA]])</f>
        <v>Notebook 70100-11</v>
      </c>
      <c r="K1893">
        <f>Table1[[#This Row],[STOCK]]</f>
        <v>5</v>
      </c>
      <c r="L1893" t="str">
        <f>IF(Table1[[#This Row],[KODE]]="","",Table1[[#This Row],[KODE]])</f>
        <v/>
      </c>
      <c r="M1893" t="str">
        <f>IF(Table1[[#This Row],[QTY]]=0,"",CONCATENATE(Table1[[#This Row],[QTY]]," ",Table1[[#This Row],[STN]]))</f>
        <v>768 PCS</v>
      </c>
      <c r="N1893" t="str">
        <f>Table1[[#This Row],[SUPPLIER]]</f>
        <v>IMPORT B2 + B3</v>
      </c>
      <c r="O1893" t="str">
        <f>Table1[[#This Row],[KATEGORI]]</f>
        <v>IMPORT</v>
      </c>
    </row>
    <row r="1894" spans="1:15" ht="15.75" customHeight="1" x14ac:dyDescent="0.25">
      <c r="A1894">
        <v>3412</v>
      </c>
      <c r="B1894" t="s">
        <v>7</v>
      </c>
      <c r="C1894" t="s">
        <v>1407</v>
      </c>
      <c r="D1894" t="s">
        <v>85</v>
      </c>
      <c r="E1894">
        <v>192</v>
      </c>
      <c r="F1894" t="s">
        <v>11</v>
      </c>
      <c r="G1894" t="s">
        <v>12</v>
      </c>
      <c r="H1894" t="s">
        <v>7</v>
      </c>
      <c r="I1894">
        <v>1</v>
      </c>
      <c r="J1894" t="str">
        <f>PROPER(Table1[[#This Row],[NAMA]])</f>
        <v>Notebook 7025-27</v>
      </c>
      <c r="K1894">
        <f>Table1[[#This Row],[STOCK]]</f>
        <v>1</v>
      </c>
      <c r="L1894" t="str">
        <f>IF(Table1[[#This Row],[KODE]]="","",Table1[[#This Row],[KODE]])</f>
        <v/>
      </c>
      <c r="M1894" t="str">
        <f>IF(Table1[[#This Row],[QTY]]=0,"",CONCATENATE(Table1[[#This Row],[QTY]]," ",Table1[[#This Row],[STN]]))</f>
        <v>192 PCS</v>
      </c>
      <c r="N1894" t="str">
        <f>Table1[[#This Row],[SUPPLIER]]</f>
        <v>IMPORT D7</v>
      </c>
      <c r="O1894" t="str">
        <f>Table1[[#This Row],[KATEGORI]]</f>
        <v>IMPORT</v>
      </c>
    </row>
    <row r="1895" spans="1:15" ht="15.75" customHeight="1" x14ac:dyDescent="0.25">
      <c r="A1895">
        <v>3417</v>
      </c>
      <c r="B1895" t="s">
        <v>7</v>
      </c>
      <c r="C1895" t="s">
        <v>1408</v>
      </c>
      <c r="D1895" t="s">
        <v>17</v>
      </c>
      <c r="E1895">
        <v>512</v>
      </c>
      <c r="F1895" t="s">
        <v>11</v>
      </c>
      <c r="G1895" t="s">
        <v>12</v>
      </c>
      <c r="H1895" t="s">
        <v>7</v>
      </c>
      <c r="I1895">
        <v>7</v>
      </c>
      <c r="J1895" t="str">
        <f>PROPER(Table1[[#This Row],[NAMA]])</f>
        <v>Notebook 7050-11</v>
      </c>
      <c r="K1895">
        <f>Table1[[#This Row],[STOCK]]</f>
        <v>7</v>
      </c>
      <c r="L1895" t="str">
        <f>IF(Table1[[#This Row],[KODE]]="","",Table1[[#This Row],[KODE]])</f>
        <v/>
      </c>
      <c r="M1895" t="str">
        <f>IF(Table1[[#This Row],[QTY]]=0,"",CONCATENATE(Table1[[#This Row],[QTY]]," ",Table1[[#This Row],[STN]]))</f>
        <v>512 PCS</v>
      </c>
      <c r="N1895" t="str">
        <f>Table1[[#This Row],[SUPPLIER]]</f>
        <v>IMPORT B2 + B3</v>
      </c>
      <c r="O1895" t="str">
        <f>Table1[[#This Row],[KATEGORI]]</f>
        <v>IMPORT</v>
      </c>
    </row>
    <row r="1896" spans="1:15" ht="15.75" customHeight="1" x14ac:dyDescent="0.25">
      <c r="A1896">
        <v>3419</v>
      </c>
      <c r="B1896" t="s">
        <v>7</v>
      </c>
      <c r="C1896" t="s">
        <v>1409</v>
      </c>
      <c r="D1896" t="s">
        <v>17</v>
      </c>
      <c r="E1896">
        <v>512</v>
      </c>
      <c r="F1896" t="s">
        <v>11</v>
      </c>
      <c r="G1896" t="s">
        <v>12</v>
      </c>
      <c r="H1896" t="s">
        <v>7</v>
      </c>
      <c r="I1896">
        <v>6</v>
      </c>
      <c r="J1896" t="str">
        <f>PROPER(Table1[[#This Row],[NAMA]])</f>
        <v>Notebook 7050-19</v>
      </c>
      <c r="K1896">
        <f>Table1[[#This Row],[STOCK]]</f>
        <v>6</v>
      </c>
      <c r="L1896" t="str">
        <f>IF(Table1[[#This Row],[KODE]]="","",Table1[[#This Row],[KODE]])</f>
        <v/>
      </c>
      <c r="M1896" t="str">
        <f>IF(Table1[[#This Row],[QTY]]=0,"",CONCATENATE(Table1[[#This Row],[QTY]]," ",Table1[[#This Row],[STN]]))</f>
        <v>512 PCS</v>
      </c>
      <c r="N1896" t="str">
        <f>Table1[[#This Row],[SUPPLIER]]</f>
        <v>IMPORT B2 + B3</v>
      </c>
      <c r="O1896" t="str">
        <f>Table1[[#This Row],[KATEGORI]]</f>
        <v>IMPORT</v>
      </c>
    </row>
    <row r="1897" spans="1:15" ht="15.75" customHeight="1" x14ac:dyDescent="0.25">
      <c r="A1897">
        <v>3420</v>
      </c>
      <c r="B1897" t="s">
        <v>7</v>
      </c>
      <c r="C1897" t="s">
        <v>1410</v>
      </c>
      <c r="D1897" t="s">
        <v>17</v>
      </c>
      <c r="E1897">
        <v>512</v>
      </c>
      <c r="F1897" t="s">
        <v>11</v>
      </c>
      <c r="G1897" t="s">
        <v>12</v>
      </c>
      <c r="H1897" t="s">
        <v>7</v>
      </c>
      <c r="I1897">
        <v>3</v>
      </c>
      <c r="J1897" t="str">
        <f>PROPER(Table1[[#This Row],[NAMA]])</f>
        <v>Notebook 7050-2</v>
      </c>
      <c r="K1897">
        <f>Table1[[#This Row],[STOCK]]</f>
        <v>3</v>
      </c>
      <c r="L1897" t="str">
        <f>IF(Table1[[#This Row],[KODE]]="","",Table1[[#This Row],[KODE]])</f>
        <v/>
      </c>
      <c r="M1897" t="str">
        <f>IF(Table1[[#This Row],[QTY]]=0,"",CONCATENATE(Table1[[#This Row],[QTY]]," ",Table1[[#This Row],[STN]]))</f>
        <v>512 PCS</v>
      </c>
      <c r="N1897" t="str">
        <f>Table1[[#This Row],[SUPPLIER]]</f>
        <v>IMPORT B2 + B3</v>
      </c>
      <c r="O1897" t="str">
        <f>Table1[[#This Row],[KATEGORI]]</f>
        <v>IMPORT</v>
      </c>
    </row>
    <row r="1898" spans="1:15" ht="15.75" customHeight="1" x14ac:dyDescent="0.25">
      <c r="A1898">
        <v>3421</v>
      </c>
      <c r="B1898" t="s">
        <v>7</v>
      </c>
      <c r="C1898" t="s">
        <v>1411</v>
      </c>
      <c r="D1898" t="s">
        <v>17</v>
      </c>
      <c r="E1898">
        <v>512</v>
      </c>
      <c r="F1898" t="s">
        <v>11</v>
      </c>
      <c r="G1898" t="s">
        <v>12</v>
      </c>
      <c r="H1898" t="s">
        <v>7</v>
      </c>
      <c r="I1898">
        <v>7</v>
      </c>
      <c r="J1898" t="str">
        <f>PROPER(Table1[[#This Row],[NAMA]])</f>
        <v>Notebook 7050-20</v>
      </c>
      <c r="K1898">
        <f>Table1[[#This Row],[STOCK]]</f>
        <v>7</v>
      </c>
      <c r="L1898" t="str">
        <f>IF(Table1[[#This Row],[KODE]]="","",Table1[[#This Row],[KODE]])</f>
        <v/>
      </c>
      <c r="M1898" t="str">
        <f>IF(Table1[[#This Row],[QTY]]=0,"",CONCATENATE(Table1[[#This Row],[QTY]]," ",Table1[[#This Row],[STN]]))</f>
        <v>512 PCS</v>
      </c>
      <c r="N1898" t="str">
        <f>Table1[[#This Row],[SUPPLIER]]</f>
        <v>IMPORT B2 + B3</v>
      </c>
      <c r="O1898" t="str">
        <f>Table1[[#This Row],[KATEGORI]]</f>
        <v>IMPORT</v>
      </c>
    </row>
    <row r="1899" spans="1:15" ht="15.75" customHeight="1" x14ac:dyDescent="0.25">
      <c r="A1899">
        <v>3424</v>
      </c>
      <c r="B1899" t="s">
        <v>7</v>
      </c>
      <c r="C1899" t="s">
        <v>1412</v>
      </c>
      <c r="D1899" t="s">
        <v>477</v>
      </c>
      <c r="E1899">
        <v>102</v>
      </c>
      <c r="F1899" t="s">
        <v>11</v>
      </c>
      <c r="G1899" t="s">
        <v>12</v>
      </c>
      <c r="H1899" t="s">
        <v>7</v>
      </c>
      <c r="I1899">
        <v>2</v>
      </c>
      <c r="J1899" t="str">
        <f>PROPER(Table1[[#This Row],[NAMA]])</f>
        <v>Notebook 9925</v>
      </c>
      <c r="K1899">
        <f>Table1[[#This Row],[STOCK]]</f>
        <v>2</v>
      </c>
      <c r="L1899" t="str">
        <f>IF(Table1[[#This Row],[KODE]]="","",Table1[[#This Row],[KODE]])</f>
        <v/>
      </c>
      <c r="M1899" t="str">
        <f>IF(Table1[[#This Row],[QTY]]=0,"",CONCATENATE(Table1[[#This Row],[QTY]]," ",Table1[[#This Row],[STN]]))</f>
        <v>102 PCS</v>
      </c>
      <c r="N1899" t="str">
        <f>Table1[[#This Row],[SUPPLIER]]</f>
        <v>IMPORT C1 + C2</v>
      </c>
      <c r="O1899" t="str">
        <f>Table1[[#This Row],[KATEGORI]]</f>
        <v>IMPORT</v>
      </c>
    </row>
    <row r="1900" spans="1:15" ht="15.75" customHeight="1" x14ac:dyDescent="0.25">
      <c r="A1900">
        <v>3446</v>
      </c>
      <c r="B1900" t="s">
        <v>7</v>
      </c>
      <c r="C1900" t="s">
        <v>5681</v>
      </c>
      <c r="D1900" t="s">
        <v>5660</v>
      </c>
      <c r="E1900">
        <v>160</v>
      </c>
      <c r="F1900" t="s">
        <v>11</v>
      </c>
      <c r="G1900" t="s">
        <v>12</v>
      </c>
      <c r="H1900" t="s">
        <v>7</v>
      </c>
      <c r="I1900">
        <v>2</v>
      </c>
      <c r="J1900" t="str">
        <f>PROPER(Table1[[#This Row],[NAMA]])</f>
        <v xml:space="preserve">Notebook Spiral A5 8001 </v>
      </c>
      <c r="K1900">
        <f>Table1[[#This Row],[STOCK]]</f>
        <v>2</v>
      </c>
      <c r="L1900" t="str">
        <f>IF(Table1[[#This Row],[KODE]]="","",Table1[[#This Row],[KODE]])</f>
        <v/>
      </c>
      <c r="M1900" t="str">
        <f>IF(Table1[[#This Row],[QTY]]=0,"",CONCATENATE(Table1[[#This Row],[QTY]]," ",Table1[[#This Row],[STN]]))</f>
        <v>160 PCS</v>
      </c>
      <c r="N1900" t="str">
        <f>Table1[[#This Row],[SUPPLIER]]</f>
        <v>IMPORT E3</v>
      </c>
      <c r="O1900" t="str">
        <f>Table1[[#This Row],[KATEGORI]]</f>
        <v>IMPORT</v>
      </c>
    </row>
    <row r="1901" spans="1:15" ht="15.75" customHeight="1" x14ac:dyDescent="0.25">
      <c r="A1901">
        <v>3447</v>
      </c>
      <c r="B1901" t="s">
        <v>7</v>
      </c>
      <c r="C1901" t="s">
        <v>5682</v>
      </c>
      <c r="D1901" t="s">
        <v>5660</v>
      </c>
      <c r="E1901">
        <v>160</v>
      </c>
      <c r="F1901" t="s">
        <v>11</v>
      </c>
      <c r="G1901" t="s">
        <v>12</v>
      </c>
      <c r="H1901" t="s">
        <v>7</v>
      </c>
      <c r="I1901">
        <v>2</v>
      </c>
      <c r="J1901" t="str">
        <f>PROPER(Table1[[#This Row],[NAMA]])</f>
        <v xml:space="preserve">Notebook Spiral A5 8006 </v>
      </c>
      <c r="K1901">
        <f>Table1[[#This Row],[STOCK]]</f>
        <v>2</v>
      </c>
      <c r="L1901" t="str">
        <f>IF(Table1[[#This Row],[KODE]]="","",Table1[[#This Row],[KODE]])</f>
        <v/>
      </c>
      <c r="M1901" t="str">
        <f>IF(Table1[[#This Row],[QTY]]=0,"",CONCATENATE(Table1[[#This Row],[QTY]]," ",Table1[[#This Row],[STN]]))</f>
        <v>160 PCS</v>
      </c>
      <c r="N1901" t="str">
        <f>Table1[[#This Row],[SUPPLIER]]</f>
        <v>IMPORT E3</v>
      </c>
      <c r="O1901" t="str">
        <f>Table1[[#This Row],[KATEGORI]]</f>
        <v>IMPORT</v>
      </c>
    </row>
    <row r="1902" spans="1:15" ht="15.75" customHeight="1" x14ac:dyDescent="0.25">
      <c r="A1902">
        <v>3448</v>
      </c>
      <c r="B1902" t="s">
        <v>7</v>
      </c>
      <c r="C1902" t="s">
        <v>5683</v>
      </c>
      <c r="D1902" t="s">
        <v>5660</v>
      </c>
      <c r="E1902">
        <v>160</v>
      </c>
      <c r="F1902" t="s">
        <v>11</v>
      </c>
      <c r="G1902" t="s">
        <v>12</v>
      </c>
      <c r="H1902" t="s">
        <v>7</v>
      </c>
      <c r="I1902">
        <v>3</v>
      </c>
      <c r="J1902" t="str">
        <f>PROPER(Table1[[#This Row],[NAMA]])</f>
        <v xml:space="preserve">Notebook Spiral A5 8007 </v>
      </c>
      <c r="K1902">
        <f>Table1[[#This Row],[STOCK]]</f>
        <v>3</v>
      </c>
      <c r="L1902" t="str">
        <f>IF(Table1[[#This Row],[KODE]]="","",Table1[[#This Row],[KODE]])</f>
        <v/>
      </c>
      <c r="M1902" t="str">
        <f>IF(Table1[[#This Row],[QTY]]=0,"",CONCATENATE(Table1[[#This Row],[QTY]]," ",Table1[[#This Row],[STN]]))</f>
        <v>160 PCS</v>
      </c>
      <c r="N1902" t="str">
        <f>Table1[[#This Row],[SUPPLIER]]</f>
        <v>IMPORT E3</v>
      </c>
      <c r="O1902" t="str">
        <f>Table1[[#This Row],[KATEGORI]]</f>
        <v>IMPORT</v>
      </c>
    </row>
    <row r="1903" spans="1:15" ht="15.75" customHeight="1" x14ac:dyDescent="0.25">
      <c r="A1903">
        <v>3449</v>
      </c>
      <c r="B1903" t="s">
        <v>7</v>
      </c>
      <c r="C1903" t="s">
        <v>5684</v>
      </c>
      <c r="D1903" t="s">
        <v>5660</v>
      </c>
      <c r="E1903">
        <v>160</v>
      </c>
      <c r="F1903" t="s">
        <v>11</v>
      </c>
      <c r="G1903" t="s">
        <v>12</v>
      </c>
      <c r="H1903" t="s">
        <v>7</v>
      </c>
      <c r="I1903">
        <v>3</v>
      </c>
      <c r="J1903" t="str">
        <f>PROPER(Table1[[#This Row],[NAMA]])</f>
        <v xml:space="preserve">Notebook Spiral A5 Lb-2529-22 </v>
      </c>
      <c r="K1903">
        <f>Table1[[#This Row],[STOCK]]</f>
        <v>3</v>
      </c>
      <c r="L1903" t="str">
        <f>IF(Table1[[#This Row],[KODE]]="","",Table1[[#This Row],[KODE]])</f>
        <v/>
      </c>
      <c r="M1903" t="str">
        <f>IF(Table1[[#This Row],[QTY]]=0,"",CONCATENATE(Table1[[#This Row],[QTY]]," ",Table1[[#This Row],[STN]]))</f>
        <v>160 PCS</v>
      </c>
      <c r="N1903" t="str">
        <f>Table1[[#This Row],[SUPPLIER]]</f>
        <v>IMPORT E3</v>
      </c>
      <c r="O1903" t="str">
        <f>Table1[[#This Row],[KATEGORI]]</f>
        <v>IMPORT</v>
      </c>
    </row>
    <row r="1904" spans="1:15" ht="15.75" customHeight="1" x14ac:dyDescent="0.25">
      <c r="A1904">
        <v>3450</v>
      </c>
      <c r="B1904" t="s">
        <v>7</v>
      </c>
      <c r="C1904" t="s">
        <v>5685</v>
      </c>
      <c r="D1904" t="s">
        <v>5660</v>
      </c>
      <c r="E1904">
        <v>160</v>
      </c>
      <c r="F1904" t="s">
        <v>11</v>
      </c>
      <c r="G1904" t="s">
        <v>12</v>
      </c>
      <c r="H1904" t="s">
        <v>7</v>
      </c>
      <c r="I1904">
        <v>2</v>
      </c>
      <c r="J1904" t="str">
        <f>PROPER(Table1[[#This Row],[NAMA]])</f>
        <v xml:space="preserve">Notebook Spiral A5 Lb-2529-23 </v>
      </c>
      <c r="K1904">
        <f>Table1[[#This Row],[STOCK]]</f>
        <v>2</v>
      </c>
      <c r="L1904" t="str">
        <f>IF(Table1[[#This Row],[KODE]]="","",Table1[[#This Row],[KODE]])</f>
        <v/>
      </c>
      <c r="M1904" t="str">
        <f>IF(Table1[[#This Row],[QTY]]=0,"",CONCATENATE(Table1[[#This Row],[QTY]]," ",Table1[[#This Row],[STN]]))</f>
        <v>160 PCS</v>
      </c>
      <c r="N1904" t="str">
        <f>Table1[[#This Row],[SUPPLIER]]</f>
        <v>IMPORT E3</v>
      </c>
      <c r="O1904" t="str">
        <f>Table1[[#This Row],[KATEGORI]]</f>
        <v>IMPORT</v>
      </c>
    </row>
    <row r="1905" spans="1:15" ht="15.75" customHeight="1" x14ac:dyDescent="0.25">
      <c r="A1905">
        <v>3451</v>
      </c>
      <c r="B1905" t="s">
        <v>7</v>
      </c>
      <c r="C1905" t="s">
        <v>5686</v>
      </c>
      <c r="D1905" t="s">
        <v>5660</v>
      </c>
      <c r="E1905">
        <v>160</v>
      </c>
      <c r="F1905" t="s">
        <v>11</v>
      </c>
      <c r="G1905" t="s">
        <v>12</v>
      </c>
      <c r="H1905" t="s">
        <v>7</v>
      </c>
      <c r="I1905">
        <v>2</v>
      </c>
      <c r="J1905" t="str">
        <f>PROPER(Table1[[#This Row],[NAMA]])</f>
        <v xml:space="preserve">Notebook Spiral A5 Lb-2529-24 </v>
      </c>
      <c r="K1905">
        <f>Table1[[#This Row],[STOCK]]</f>
        <v>2</v>
      </c>
      <c r="L1905" t="str">
        <f>IF(Table1[[#This Row],[KODE]]="","",Table1[[#This Row],[KODE]])</f>
        <v/>
      </c>
      <c r="M1905" t="str">
        <f>IF(Table1[[#This Row],[QTY]]=0,"",CONCATENATE(Table1[[#This Row],[QTY]]," ",Table1[[#This Row],[STN]]))</f>
        <v>160 PCS</v>
      </c>
      <c r="N1905" t="str">
        <f>Table1[[#This Row],[SUPPLIER]]</f>
        <v>IMPORT E3</v>
      </c>
      <c r="O1905" t="str">
        <f>Table1[[#This Row],[KATEGORI]]</f>
        <v>IMPORT</v>
      </c>
    </row>
    <row r="1906" spans="1:15" ht="15.75" customHeight="1" x14ac:dyDescent="0.25">
      <c r="A1906">
        <v>3452</v>
      </c>
      <c r="B1906" t="s">
        <v>7</v>
      </c>
      <c r="C1906" t="s">
        <v>5687</v>
      </c>
      <c r="D1906" t="s">
        <v>5660</v>
      </c>
      <c r="E1906">
        <v>160</v>
      </c>
      <c r="F1906" t="s">
        <v>11</v>
      </c>
      <c r="G1906" t="s">
        <v>12</v>
      </c>
      <c r="H1906" t="s">
        <v>7</v>
      </c>
      <c r="I1906">
        <v>3</v>
      </c>
      <c r="J1906" t="str">
        <f>PROPER(Table1[[#This Row],[NAMA]])</f>
        <v xml:space="preserve">Notebook Spiral A5 Lb-2529-25 </v>
      </c>
      <c r="K1906">
        <f>Table1[[#This Row],[STOCK]]</f>
        <v>3</v>
      </c>
      <c r="L1906" t="str">
        <f>IF(Table1[[#This Row],[KODE]]="","",Table1[[#This Row],[KODE]])</f>
        <v/>
      </c>
      <c r="M1906" t="str">
        <f>IF(Table1[[#This Row],[QTY]]=0,"",CONCATENATE(Table1[[#This Row],[QTY]]," ",Table1[[#This Row],[STN]]))</f>
        <v>160 PCS</v>
      </c>
      <c r="N1906" t="str">
        <f>Table1[[#This Row],[SUPPLIER]]</f>
        <v>IMPORT E3</v>
      </c>
      <c r="O1906" t="str">
        <f>Table1[[#This Row],[KATEGORI]]</f>
        <v>IMPORT</v>
      </c>
    </row>
    <row r="1907" spans="1:15" ht="15.75" customHeight="1" x14ac:dyDescent="0.25">
      <c r="A1907">
        <v>3453</v>
      </c>
      <c r="B1907" t="s">
        <v>7</v>
      </c>
      <c r="C1907" t="s">
        <v>5431</v>
      </c>
      <c r="D1907" t="s">
        <v>5394</v>
      </c>
      <c r="E1907">
        <v>360</v>
      </c>
      <c r="F1907" t="s">
        <v>11</v>
      </c>
      <c r="G1907" t="s">
        <v>12</v>
      </c>
      <c r="H1907" t="s">
        <v>7</v>
      </c>
      <c r="I1907">
        <v>3</v>
      </c>
      <c r="J1907" t="str">
        <f>PROPER(Table1[[#This Row],[NAMA]])</f>
        <v>Notebook Spiral Jf-39A 001-003</v>
      </c>
      <c r="K1907">
        <f>Table1[[#This Row],[STOCK]]</f>
        <v>3</v>
      </c>
      <c r="L1907" t="str">
        <f>IF(Table1[[#This Row],[KODE]]="","",Table1[[#This Row],[KODE]])</f>
        <v/>
      </c>
      <c r="M1907" t="str">
        <f>IF(Table1[[#This Row],[QTY]]=0,"",CONCATENATE(Table1[[#This Row],[QTY]]," ",Table1[[#This Row],[STN]]))</f>
        <v>360 PCS</v>
      </c>
      <c r="N1907" t="str">
        <f>Table1[[#This Row],[SUPPLIER]]</f>
        <v>IMPORT E1</v>
      </c>
      <c r="O1907" t="str">
        <f>Table1[[#This Row],[KATEGORI]]</f>
        <v>IMPORT</v>
      </c>
    </row>
    <row r="1908" spans="1:15" ht="15.75" customHeight="1" x14ac:dyDescent="0.25">
      <c r="A1908">
        <v>3454</v>
      </c>
      <c r="B1908" t="s">
        <v>7</v>
      </c>
      <c r="C1908" t="s">
        <v>5432</v>
      </c>
      <c r="D1908" t="s">
        <v>5394</v>
      </c>
      <c r="E1908">
        <v>360</v>
      </c>
      <c r="F1908" t="s">
        <v>11</v>
      </c>
      <c r="G1908" t="s">
        <v>12</v>
      </c>
      <c r="H1908" t="s">
        <v>7</v>
      </c>
      <c r="I1908">
        <v>1</v>
      </c>
      <c r="J1908" t="str">
        <f>PROPER(Table1[[#This Row],[NAMA]])</f>
        <v>Notebook Spiral Jf-39B 004-006</v>
      </c>
      <c r="K1908">
        <f>Table1[[#This Row],[STOCK]]</f>
        <v>1</v>
      </c>
      <c r="L1908" t="str">
        <f>IF(Table1[[#This Row],[KODE]]="","",Table1[[#This Row],[KODE]])</f>
        <v/>
      </c>
      <c r="M1908" t="str">
        <f>IF(Table1[[#This Row],[QTY]]=0,"",CONCATENATE(Table1[[#This Row],[QTY]]," ",Table1[[#This Row],[STN]]))</f>
        <v>360 PCS</v>
      </c>
      <c r="N1908" t="str">
        <f>Table1[[#This Row],[SUPPLIER]]</f>
        <v>IMPORT E1</v>
      </c>
      <c r="O1908" t="str">
        <f>Table1[[#This Row],[KATEGORI]]</f>
        <v>IMPORT</v>
      </c>
    </row>
    <row r="1909" spans="1:15" ht="15.75" customHeight="1" x14ac:dyDescent="0.25">
      <c r="A1909">
        <v>3455</v>
      </c>
      <c r="B1909" t="s">
        <v>7</v>
      </c>
      <c r="C1909" t="s">
        <v>5433</v>
      </c>
      <c r="D1909" t="s">
        <v>5394</v>
      </c>
      <c r="E1909">
        <v>360</v>
      </c>
      <c r="F1909" t="s">
        <v>11</v>
      </c>
      <c r="G1909" t="s">
        <v>12</v>
      </c>
      <c r="H1909" t="s">
        <v>7</v>
      </c>
      <c r="I1909">
        <v>4</v>
      </c>
      <c r="J1909" t="str">
        <f>PROPER(Table1[[#This Row],[NAMA]])</f>
        <v>Notebook Spiral Jf-39C 007-009</v>
      </c>
      <c r="K1909">
        <f>Table1[[#This Row],[STOCK]]</f>
        <v>4</v>
      </c>
      <c r="L1909" t="str">
        <f>IF(Table1[[#This Row],[KODE]]="","",Table1[[#This Row],[KODE]])</f>
        <v/>
      </c>
      <c r="M1909" t="str">
        <f>IF(Table1[[#This Row],[QTY]]=0,"",CONCATENATE(Table1[[#This Row],[QTY]]," ",Table1[[#This Row],[STN]]))</f>
        <v>360 PCS</v>
      </c>
      <c r="N1909" t="str">
        <f>Table1[[#This Row],[SUPPLIER]]</f>
        <v>IMPORT E1</v>
      </c>
      <c r="O1909" t="str">
        <f>Table1[[#This Row],[KATEGORI]]</f>
        <v>IMPORT</v>
      </c>
    </row>
    <row r="1910" spans="1:15" ht="15.75" hidden="1" customHeight="1" x14ac:dyDescent="0.25">
      <c r="A1910">
        <v>3460</v>
      </c>
      <c r="B1910" t="s">
        <v>7</v>
      </c>
      <c r="C1910" t="s">
        <v>1413</v>
      </c>
      <c r="D1910" t="s">
        <v>7</v>
      </c>
      <c r="E1910">
        <v>175</v>
      </c>
      <c r="F1910" t="s">
        <v>8</v>
      </c>
      <c r="G1910" t="s">
        <v>9</v>
      </c>
      <c r="H1910" t="s">
        <v>7</v>
      </c>
      <c r="I1910">
        <v>4</v>
      </c>
      <c r="J1910" t="str">
        <f>PROPER(Table1[[#This Row],[NAMA]])</f>
        <v>Notes Spiral 062(2)/ 061(1)</v>
      </c>
      <c r="K1910">
        <f>Table1[[#This Row],[STOCK]]</f>
        <v>4</v>
      </c>
      <c r="L1910" t="str">
        <f>IF(Table1[[#This Row],[KODE]]="","",Table1[[#This Row],[KODE]])</f>
        <v/>
      </c>
      <c r="M1910" t="str">
        <f>IF(Table1[[#This Row],[QTY]]=0,"",CONCATENATE(Table1[[#This Row],[QTY]]," ",Table1[[#This Row],[STN]]))</f>
        <v>175 LSN</v>
      </c>
      <c r="N1910" t="str">
        <f>Table1[[#This Row],[SUPPLIER]]</f>
        <v/>
      </c>
      <c r="O1910" t="str">
        <f>Table1[[#This Row],[KATEGORI]]</f>
        <v>GLOBAL</v>
      </c>
    </row>
    <row r="1911" spans="1:15" ht="15.75" hidden="1" customHeight="1" x14ac:dyDescent="0.25">
      <c r="A1911">
        <v>3461</v>
      </c>
      <c r="B1911" t="s">
        <v>7</v>
      </c>
      <c r="C1911" t="s">
        <v>1414</v>
      </c>
      <c r="D1911" t="s">
        <v>7</v>
      </c>
      <c r="E1911">
        <v>30</v>
      </c>
      <c r="F1911" t="s">
        <v>8</v>
      </c>
      <c r="G1911" t="s">
        <v>9</v>
      </c>
      <c r="H1911" t="s">
        <v>7</v>
      </c>
      <c r="I1911">
        <v>5</v>
      </c>
      <c r="J1911" t="str">
        <f>PROPER(Table1[[#This Row],[NAMA]])</f>
        <v>Notes Spiral 505 Kcg + Bp</v>
      </c>
      <c r="K1911">
        <f>Table1[[#This Row],[STOCK]]</f>
        <v>5</v>
      </c>
      <c r="L1911" t="str">
        <f>IF(Table1[[#This Row],[KODE]]="","",Table1[[#This Row],[KODE]])</f>
        <v/>
      </c>
      <c r="M1911" t="str">
        <f>IF(Table1[[#This Row],[QTY]]=0,"",CONCATENATE(Table1[[#This Row],[QTY]]," ",Table1[[#This Row],[STN]]))</f>
        <v>30 LSN</v>
      </c>
      <c r="N1911" t="str">
        <f>Table1[[#This Row],[SUPPLIER]]</f>
        <v/>
      </c>
      <c r="O1911" t="str">
        <f>Table1[[#This Row],[KATEGORI]]</f>
        <v>GLOBAL</v>
      </c>
    </row>
    <row r="1912" spans="1:15" ht="15.75" hidden="1" customHeight="1" x14ac:dyDescent="0.25">
      <c r="A1912">
        <v>3462</v>
      </c>
      <c r="B1912" t="s">
        <v>7</v>
      </c>
      <c r="C1912" t="s">
        <v>1415</v>
      </c>
      <c r="D1912" t="s">
        <v>7</v>
      </c>
      <c r="E1912">
        <v>660</v>
      </c>
      <c r="F1912" t="s">
        <v>11</v>
      </c>
      <c r="G1912" t="s">
        <v>9</v>
      </c>
      <c r="H1912" t="s">
        <v>7</v>
      </c>
      <c r="I1912">
        <v>4</v>
      </c>
      <c r="J1912" t="str">
        <f>PROPER(Table1[[#This Row],[NAMA]])</f>
        <v>Notes Spiral Princess 708 (Tenaga Baru)</v>
      </c>
      <c r="K1912">
        <f>Table1[[#This Row],[STOCK]]</f>
        <v>4</v>
      </c>
      <c r="L1912" t="str">
        <f>IF(Table1[[#This Row],[KODE]]="","",Table1[[#This Row],[KODE]])</f>
        <v/>
      </c>
      <c r="M1912" t="str">
        <f>IF(Table1[[#This Row],[QTY]]=0,"",CONCATENATE(Table1[[#This Row],[QTY]]," ",Table1[[#This Row],[STN]]))</f>
        <v>660 PCS</v>
      </c>
      <c r="N1912" t="str">
        <f>Table1[[#This Row],[SUPPLIER]]</f>
        <v/>
      </c>
      <c r="O1912" t="str">
        <f>Table1[[#This Row],[KATEGORI]]</f>
        <v>GLOBAL</v>
      </c>
    </row>
    <row r="1913" spans="1:15" ht="15.75" hidden="1" customHeight="1" x14ac:dyDescent="0.25">
      <c r="A1913">
        <v>3463</v>
      </c>
      <c r="B1913" t="s">
        <v>7</v>
      </c>
      <c r="C1913" t="s">
        <v>1416</v>
      </c>
      <c r="D1913" t="s">
        <v>7</v>
      </c>
      <c r="E1913">
        <v>280</v>
      </c>
      <c r="F1913" t="s">
        <v>11</v>
      </c>
      <c r="G1913" t="s">
        <v>9</v>
      </c>
      <c r="H1913" t="s">
        <v>7</v>
      </c>
      <c r="I1913">
        <v>5</v>
      </c>
      <c r="J1913" t="str">
        <f>PROPER(Table1[[#This Row],[NAMA]])</f>
        <v>Notes Spiral Princess Berdiri (Mitra)</v>
      </c>
      <c r="K1913">
        <f>Table1[[#This Row],[STOCK]]</f>
        <v>5</v>
      </c>
      <c r="L1913" t="str">
        <f>IF(Table1[[#This Row],[KODE]]="","",Table1[[#This Row],[KODE]])</f>
        <v/>
      </c>
      <c r="M1913" t="str">
        <f>IF(Table1[[#This Row],[QTY]]=0,"",CONCATENATE(Table1[[#This Row],[QTY]]," ",Table1[[#This Row],[STN]]))</f>
        <v>280 PCS</v>
      </c>
      <c r="N1913" t="str">
        <f>Table1[[#This Row],[SUPPLIER]]</f>
        <v/>
      </c>
      <c r="O1913" t="str">
        <f>Table1[[#This Row],[KATEGORI]]</f>
        <v>GLOBAL</v>
      </c>
    </row>
    <row r="1914" spans="1:15" ht="15.75" hidden="1" customHeight="1" x14ac:dyDescent="0.25">
      <c r="A1914">
        <v>3464</v>
      </c>
      <c r="B1914" t="s">
        <v>7</v>
      </c>
      <c r="C1914" t="s">
        <v>1417</v>
      </c>
      <c r="D1914" t="s">
        <v>7</v>
      </c>
      <c r="E1914">
        <v>72</v>
      </c>
      <c r="F1914" t="s">
        <v>8</v>
      </c>
      <c r="G1914" t="s">
        <v>9</v>
      </c>
      <c r="H1914" t="s">
        <v>7</v>
      </c>
      <c r="I1914">
        <v>2</v>
      </c>
      <c r="J1914" t="str">
        <f>PROPER(Table1[[#This Row],[NAMA]])</f>
        <v>Notes Yoyo</v>
      </c>
      <c r="K1914">
        <f>Table1[[#This Row],[STOCK]]</f>
        <v>2</v>
      </c>
      <c r="L1914" t="str">
        <f>IF(Table1[[#This Row],[KODE]]="","",Table1[[#This Row],[KODE]])</f>
        <v/>
      </c>
      <c r="M1914" t="str">
        <f>IF(Table1[[#This Row],[QTY]]=0,"",CONCATENATE(Table1[[#This Row],[QTY]]," ",Table1[[#This Row],[STN]]))</f>
        <v>72 LSN</v>
      </c>
      <c r="N1914" t="str">
        <f>Table1[[#This Row],[SUPPLIER]]</f>
        <v/>
      </c>
      <c r="O1914" t="str">
        <f>Table1[[#This Row],[KATEGORI]]</f>
        <v>GLOBAL</v>
      </c>
    </row>
    <row r="1915" spans="1:15" ht="15.75" customHeight="1" x14ac:dyDescent="0.25">
      <c r="A1915">
        <v>3465</v>
      </c>
      <c r="B1915" t="s">
        <v>7</v>
      </c>
      <c r="C1915" t="s">
        <v>1418</v>
      </c>
      <c r="D1915" t="s">
        <v>14</v>
      </c>
      <c r="E1915">
        <v>600</v>
      </c>
      <c r="F1915" t="s">
        <v>11</v>
      </c>
      <c r="G1915" t="s">
        <v>12</v>
      </c>
      <c r="H1915" t="s">
        <v>7</v>
      </c>
      <c r="I1915">
        <v>4</v>
      </c>
      <c r="J1915" t="str">
        <f>PROPER(Table1[[#This Row],[NAMA]])</f>
        <v>Number 349B</v>
      </c>
      <c r="K1915">
        <f>Table1[[#This Row],[STOCK]]</f>
        <v>4</v>
      </c>
      <c r="L1915" t="str">
        <f>IF(Table1[[#This Row],[KODE]]="","",Table1[[#This Row],[KODE]])</f>
        <v/>
      </c>
      <c r="M1915" t="str">
        <f>IF(Table1[[#This Row],[QTY]]=0,"",CONCATENATE(Table1[[#This Row],[QTY]]," ",Table1[[#This Row],[STN]]))</f>
        <v>600 PCS</v>
      </c>
      <c r="N1915" t="str">
        <f>Table1[[#This Row],[SUPPLIER]]</f>
        <v>IMPORT B4</v>
      </c>
      <c r="O1915" t="str">
        <f>Table1[[#This Row],[KATEGORI]]</f>
        <v>IMPORT</v>
      </c>
    </row>
    <row r="1916" spans="1:15" ht="15.75" customHeight="1" x14ac:dyDescent="0.25">
      <c r="A1916">
        <v>3466</v>
      </c>
      <c r="B1916" t="s">
        <v>7</v>
      </c>
      <c r="C1916" t="s">
        <v>1419</v>
      </c>
      <c r="D1916" t="s">
        <v>14</v>
      </c>
      <c r="E1916">
        <v>400</v>
      </c>
      <c r="F1916" t="s">
        <v>11</v>
      </c>
      <c r="G1916" t="s">
        <v>12</v>
      </c>
      <c r="H1916" t="s">
        <v>7</v>
      </c>
      <c r="I1916">
        <v>13</v>
      </c>
      <c r="J1916" t="str">
        <f>PROPER(Table1[[#This Row],[NAMA]])</f>
        <v>Number 8550B</v>
      </c>
      <c r="K1916">
        <f>Table1[[#This Row],[STOCK]]</f>
        <v>13</v>
      </c>
      <c r="L1916" t="str">
        <f>IF(Table1[[#This Row],[KODE]]="","",Table1[[#This Row],[KODE]])</f>
        <v/>
      </c>
      <c r="M1916" t="str">
        <f>IF(Table1[[#This Row],[QTY]]=0,"",CONCATENATE(Table1[[#This Row],[QTY]]," ",Table1[[#This Row],[STN]]))</f>
        <v>400 PCS</v>
      </c>
      <c r="N1916" t="str">
        <f>Table1[[#This Row],[SUPPLIER]]</f>
        <v>IMPORT B4</v>
      </c>
      <c r="O1916" t="str">
        <f>Table1[[#This Row],[KATEGORI]]</f>
        <v>IMPORT</v>
      </c>
    </row>
    <row r="1917" spans="1:15" ht="15.75" customHeight="1" x14ac:dyDescent="0.25">
      <c r="A1917">
        <v>3467</v>
      </c>
      <c r="B1917" t="s">
        <v>7</v>
      </c>
      <c r="C1917" t="s">
        <v>1420</v>
      </c>
      <c r="D1917" t="s">
        <v>17</v>
      </c>
      <c r="E1917">
        <v>400</v>
      </c>
      <c r="F1917" t="s">
        <v>11</v>
      </c>
      <c r="G1917" t="s">
        <v>12</v>
      </c>
      <c r="H1917" t="s">
        <v>7</v>
      </c>
      <c r="I1917">
        <v>3</v>
      </c>
      <c r="J1917" t="str">
        <f>PROPER(Table1[[#This Row],[NAMA]])</f>
        <v>Number H026</v>
      </c>
      <c r="K1917">
        <f>Table1[[#This Row],[STOCK]]</f>
        <v>3</v>
      </c>
      <c r="L1917" t="str">
        <f>IF(Table1[[#This Row],[KODE]]="","",Table1[[#This Row],[KODE]])</f>
        <v/>
      </c>
      <c r="M1917" t="str">
        <f>IF(Table1[[#This Row],[QTY]]=0,"",CONCATENATE(Table1[[#This Row],[QTY]]," ",Table1[[#This Row],[STN]]))</f>
        <v>400 PCS</v>
      </c>
      <c r="N1917" t="str">
        <f>Table1[[#This Row],[SUPPLIER]]</f>
        <v>IMPORT B2 + B3</v>
      </c>
      <c r="O1917" t="str">
        <f>Table1[[#This Row],[KATEGORI]]</f>
        <v>IMPORT</v>
      </c>
    </row>
    <row r="1918" spans="1:15" ht="15.75" hidden="1" customHeight="1" x14ac:dyDescent="0.25">
      <c r="A1918">
        <v>3471</v>
      </c>
      <c r="B1918" t="s">
        <v>7</v>
      </c>
      <c r="C1918" t="s">
        <v>5839</v>
      </c>
      <c r="D1918" t="s">
        <v>109</v>
      </c>
      <c r="E1918">
        <v>12</v>
      </c>
      <c r="F1918" t="s">
        <v>8</v>
      </c>
      <c r="G1918" t="s">
        <v>110</v>
      </c>
      <c r="H1918" t="s">
        <v>7</v>
      </c>
      <c r="I1918">
        <v>9</v>
      </c>
      <c r="J1918" t="str">
        <f>PROPER(Table1[[#This Row],[NAMA]])</f>
        <v>O Pastel Jk 12W Op-12 S</v>
      </c>
      <c r="K1918">
        <f>Table1[[#This Row],[STOCK]]</f>
        <v>9</v>
      </c>
      <c r="L1918" t="str">
        <f>IF(Table1[[#This Row],[KODE]]="","",Table1[[#This Row],[KODE]])</f>
        <v/>
      </c>
      <c r="M1918" t="str">
        <f>IF(Table1[[#This Row],[QTY]]=0,"",CONCATENATE(Table1[[#This Row],[QTY]]," ",Table1[[#This Row],[STN]]))</f>
        <v>12 LSN</v>
      </c>
      <c r="N1918" t="str">
        <f>Table1[[#This Row],[SUPPLIER]]</f>
        <v>ATALI</v>
      </c>
      <c r="O1918" t="str">
        <f>Table1[[#This Row],[KATEGORI]]</f>
        <v>PAJAK</v>
      </c>
    </row>
    <row r="1919" spans="1:15" ht="15.75" hidden="1" customHeight="1" x14ac:dyDescent="0.25">
      <c r="A1919">
        <v>3473</v>
      </c>
      <c r="B1919" t="s">
        <v>7</v>
      </c>
      <c r="C1919" t="s">
        <v>5874</v>
      </c>
      <c r="D1919" t="s">
        <v>109</v>
      </c>
      <c r="E1919">
        <v>6</v>
      </c>
      <c r="F1919" t="s">
        <v>8</v>
      </c>
      <c r="G1919" t="s">
        <v>110</v>
      </c>
      <c r="H1919" t="s">
        <v>7</v>
      </c>
      <c r="I1919">
        <v>5</v>
      </c>
      <c r="J1919" t="str">
        <f>PROPER(Table1[[#This Row],[NAMA]])</f>
        <v>O Pastel Jk 18W Op-18 S</v>
      </c>
      <c r="K1919">
        <f>Table1[[#This Row],[STOCK]]</f>
        <v>5</v>
      </c>
      <c r="L1919" t="str">
        <f>IF(Table1[[#This Row],[KODE]]="","",Table1[[#This Row],[KODE]])</f>
        <v/>
      </c>
      <c r="M1919" t="str">
        <f>IF(Table1[[#This Row],[QTY]]=0,"",CONCATENATE(Table1[[#This Row],[QTY]]," ",Table1[[#This Row],[STN]]))</f>
        <v>6 LSN</v>
      </c>
      <c r="N1919" t="str">
        <f>Table1[[#This Row],[SUPPLIER]]</f>
        <v>ATALI</v>
      </c>
      <c r="O1919" t="str">
        <f>Table1[[#This Row],[KATEGORI]]</f>
        <v>PAJAK</v>
      </c>
    </row>
    <row r="1920" spans="1:15" ht="15.75" hidden="1" customHeight="1" x14ac:dyDescent="0.25">
      <c r="A1920">
        <v>3476</v>
      </c>
      <c r="B1920" t="s">
        <v>7</v>
      </c>
      <c r="C1920" t="s">
        <v>5875</v>
      </c>
      <c r="D1920" t="s">
        <v>109</v>
      </c>
      <c r="E1920">
        <v>4</v>
      </c>
      <c r="F1920" t="s">
        <v>43</v>
      </c>
      <c r="G1920" t="s">
        <v>110</v>
      </c>
      <c r="H1920" t="s">
        <v>7</v>
      </c>
      <c r="I1920">
        <v>2</v>
      </c>
      <c r="J1920" t="str">
        <f>PROPER(Table1[[#This Row],[NAMA]])</f>
        <v>O Pastel Jk 48W Op-48 S</v>
      </c>
      <c r="K1920">
        <f>Table1[[#This Row],[STOCK]]</f>
        <v>2</v>
      </c>
      <c r="L1920" t="str">
        <f>IF(Table1[[#This Row],[KODE]]="","",Table1[[#This Row],[KODE]])</f>
        <v/>
      </c>
      <c r="M1920" t="str">
        <f>IF(Table1[[#This Row],[QTY]]=0,"",CONCATENATE(Table1[[#This Row],[QTY]]," ",Table1[[#This Row],[STN]]))</f>
        <v>4 BOX</v>
      </c>
      <c r="N1920" t="str">
        <f>Table1[[#This Row],[SUPPLIER]]</f>
        <v>ATALI</v>
      </c>
      <c r="O1920" t="str">
        <f>Table1[[#This Row],[KATEGORI]]</f>
        <v>PAJAK</v>
      </c>
    </row>
    <row r="1921" spans="1:15" ht="15.75" hidden="1" customHeight="1" x14ac:dyDescent="0.25">
      <c r="A1921">
        <v>3477</v>
      </c>
      <c r="B1921" t="s">
        <v>7</v>
      </c>
      <c r="C1921" t="s">
        <v>5806</v>
      </c>
      <c r="D1921" t="s">
        <v>109</v>
      </c>
      <c r="E1921">
        <v>4</v>
      </c>
      <c r="F1921" t="s">
        <v>43</v>
      </c>
      <c r="G1921" t="s">
        <v>110</v>
      </c>
      <c r="H1921" t="s">
        <v>7</v>
      </c>
      <c r="I1921">
        <v>9</v>
      </c>
      <c r="J1921" t="str">
        <f>PROPER(Table1[[#This Row],[NAMA]])</f>
        <v>O Pastel Jk 55W Op-55 S</v>
      </c>
      <c r="K1921">
        <f>Table1[[#This Row],[STOCK]]</f>
        <v>9</v>
      </c>
      <c r="L1921" t="str">
        <f>IF(Table1[[#This Row],[KODE]]="","",Table1[[#This Row],[KODE]])</f>
        <v/>
      </c>
      <c r="M1921" t="str">
        <f>IF(Table1[[#This Row],[QTY]]=0,"",CONCATENATE(Table1[[#This Row],[QTY]]," ",Table1[[#This Row],[STN]]))</f>
        <v>4 BOX</v>
      </c>
      <c r="N1921" t="str">
        <f>Table1[[#This Row],[SUPPLIER]]</f>
        <v>ATALI</v>
      </c>
      <c r="O1921" t="str">
        <f>Table1[[#This Row],[KATEGORI]]</f>
        <v>PAJAK</v>
      </c>
    </row>
    <row r="1922" spans="1:15" ht="15.75" hidden="1" customHeight="1" x14ac:dyDescent="0.25">
      <c r="A1922">
        <v>3490</v>
      </c>
      <c r="B1922" t="s">
        <v>7</v>
      </c>
      <c r="C1922" t="s">
        <v>1421</v>
      </c>
      <c r="D1922" t="s">
        <v>7</v>
      </c>
      <c r="E1922">
        <v>5</v>
      </c>
      <c r="F1922" t="s">
        <v>8</v>
      </c>
      <c r="G1922" t="s">
        <v>9</v>
      </c>
      <c r="H1922" t="s">
        <v>7</v>
      </c>
      <c r="I1922">
        <v>5</v>
      </c>
      <c r="J1922" t="str">
        <f>PROPER(Table1[[#This Row],[NAMA]])</f>
        <v>Oil Marries 12W</v>
      </c>
      <c r="K1922">
        <f>Table1[[#This Row],[STOCK]]</f>
        <v>5</v>
      </c>
      <c r="L1922" t="str">
        <f>IF(Table1[[#This Row],[KODE]]="","",Table1[[#This Row],[KODE]])</f>
        <v/>
      </c>
      <c r="M1922" t="str">
        <f>IF(Table1[[#This Row],[QTY]]=0,"",CONCATENATE(Table1[[#This Row],[QTY]]," ",Table1[[#This Row],[STN]]))</f>
        <v>5 LSN</v>
      </c>
      <c r="N1922" t="str">
        <f>Table1[[#This Row],[SUPPLIER]]</f>
        <v/>
      </c>
      <c r="O1922" t="str">
        <f>Table1[[#This Row],[KATEGORI]]</f>
        <v>GLOBAL</v>
      </c>
    </row>
    <row r="1923" spans="1:15" ht="15.75" hidden="1" customHeight="1" x14ac:dyDescent="0.25">
      <c r="A1923">
        <v>3491</v>
      </c>
      <c r="B1923" t="s">
        <v>7</v>
      </c>
      <c r="C1923" t="s">
        <v>1422</v>
      </c>
      <c r="D1923" t="s">
        <v>7</v>
      </c>
      <c r="E1923">
        <v>3</v>
      </c>
      <c r="F1923" t="s">
        <v>8</v>
      </c>
      <c r="G1923" t="s">
        <v>9</v>
      </c>
      <c r="H1923" t="s">
        <v>7</v>
      </c>
      <c r="I1923">
        <v>34</v>
      </c>
      <c r="J1923" t="str">
        <f>PROPER(Table1[[#This Row],[NAMA]])</f>
        <v>Oil Marries E 1387B 14W</v>
      </c>
      <c r="K1923">
        <f>Table1[[#This Row],[STOCK]]</f>
        <v>34</v>
      </c>
      <c r="L1923" t="str">
        <f>IF(Table1[[#This Row],[KODE]]="","",Table1[[#This Row],[KODE]])</f>
        <v/>
      </c>
      <c r="M1923" t="str">
        <f>IF(Table1[[#This Row],[QTY]]=0,"",CONCATENATE(Table1[[#This Row],[QTY]]," ",Table1[[#This Row],[STN]]))</f>
        <v>3 LSN</v>
      </c>
      <c r="N1923" t="str">
        <f>Table1[[#This Row],[SUPPLIER]]</f>
        <v/>
      </c>
      <c r="O1923" t="str">
        <f>Table1[[#This Row],[KATEGORI]]</f>
        <v>GLOBAL</v>
      </c>
    </row>
    <row r="1924" spans="1:15" ht="15.75" hidden="1" customHeight="1" x14ac:dyDescent="0.25">
      <c r="A1924">
        <v>3492</v>
      </c>
      <c r="B1924" t="s">
        <v>7</v>
      </c>
      <c r="C1924" t="s">
        <v>1423</v>
      </c>
      <c r="D1924" t="s">
        <v>7</v>
      </c>
      <c r="E1924">
        <v>3</v>
      </c>
      <c r="F1924" t="s">
        <v>8</v>
      </c>
      <c r="G1924" t="s">
        <v>9</v>
      </c>
      <c r="H1924" t="s">
        <v>7</v>
      </c>
      <c r="I1924">
        <v>67</v>
      </c>
      <c r="J1924" t="str">
        <f>PROPER(Table1[[#This Row],[NAMA]])</f>
        <v>Oil Marries E 1388B 18W</v>
      </c>
      <c r="K1924">
        <f>Table1[[#This Row],[STOCK]]</f>
        <v>67</v>
      </c>
      <c r="L1924" t="str">
        <f>IF(Table1[[#This Row],[KODE]]="","",Table1[[#This Row],[KODE]])</f>
        <v/>
      </c>
      <c r="M1924" t="str">
        <f>IF(Table1[[#This Row],[QTY]]=0,"",CONCATENATE(Table1[[#This Row],[QTY]]," ",Table1[[#This Row],[STN]]))</f>
        <v>3 LSN</v>
      </c>
      <c r="N1924" t="str">
        <f>Table1[[#This Row],[SUPPLIER]]</f>
        <v/>
      </c>
      <c r="O1924" t="str">
        <f>Table1[[#This Row],[KATEGORI]]</f>
        <v>GLOBAL</v>
      </c>
    </row>
    <row r="1925" spans="1:15" ht="15.75" hidden="1" customHeight="1" x14ac:dyDescent="0.25">
      <c r="A1925">
        <v>3493</v>
      </c>
      <c r="B1925" t="s">
        <v>7</v>
      </c>
      <c r="C1925" t="s">
        <v>1424</v>
      </c>
      <c r="D1925" t="s">
        <v>7</v>
      </c>
      <c r="E1925">
        <v>72</v>
      </c>
      <c r="F1925" t="s">
        <v>11</v>
      </c>
      <c r="G1925" t="s">
        <v>9</v>
      </c>
      <c r="H1925" t="s">
        <v>7</v>
      </c>
      <c r="I1925">
        <v>27</v>
      </c>
      <c r="J1925" t="str">
        <f>PROPER(Table1[[#This Row],[NAMA]])</f>
        <v>Oil Pastel 24W Tbg Debozz 670-24</v>
      </c>
      <c r="K1925">
        <f>Table1[[#This Row],[STOCK]]</f>
        <v>27</v>
      </c>
      <c r="L1925" t="str">
        <f>IF(Table1[[#This Row],[KODE]]="","",Table1[[#This Row],[KODE]])</f>
        <v/>
      </c>
      <c r="M1925" t="str">
        <f>IF(Table1[[#This Row],[QTY]]=0,"",CONCATENATE(Table1[[#This Row],[QTY]]," ",Table1[[#This Row],[STN]]))</f>
        <v>72 PCS</v>
      </c>
      <c r="N1925" t="str">
        <f>Table1[[#This Row],[SUPPLIER]]</f>
        <v/>
      </c>
      <c r="O1925" t="str">
        <f>Table1[[#This Row],[KATEGORI]]</f>
        <v>GLOBAL</v>
      </c>
    </row>
    <row r="1926" spans="1:15" ht="15.75" hidden="1" customHeight="1" x14ac:dyDescent="0.25">
      <c r="A1926">
        <v>3494</v>
      </c>
      <c r="B1926" t="s">
        <v>7</v>
      </c>
      <c r="C1926" t="s">
        <v>1425</v>
      </c>
      <c r="D1926" t="s">
        <v>7</v>
      </c>
      <c r="E1926">
        <v>96</v>
      </c>
      <c r="F1926" t="s">
        <v>11</v>
      </c>
      <c r="G1926" t="s">
        <v>9</v>
      </c>
      <c r="H1926" t="s">
        <v>7</v>
      </c>
      <c r="I1926">
        <v>1</v>
      </c>
      <c r="J1926" t="str">
        <f>PROPER(Table1[[#This Row],[NAMA]])</f>
        <v>Oil Pastel Artist Greeble 12W</v>
      </c>
      <c r="K1926">
        <f>Table1[[#This Row],[STOCK]]</f>
        <v>1</v>
      </c>
      <c r="L1926" t="str">
        <f>IF(Table1[[#This Row],[KODE]]="","",Table1[[#This Row],[KODE]])</f>
        <v/>
      </c>
      <c r="M1926" t="str">
        <f>IF(Table1[[#This Row],[QTY]]=0,"",CONCATENATE(Table1[[#This Row],[QTY]]," ",Table1[[#This Row],[STN]]))</f>
        <v>96 PCS</v>
      </c>
      <c r="N1926" t="str">
        <f>Table1[[#This Row],[SUPPLIER]]</f>
        <v/>
      </c>
      <c r="O1926" t="str">
        <f>Table1[[#This Row],[KATEGORI]]</f>
        <v>GLOBAL</v>
      </c>
    </row>
    <row r="1927" spans="1:15" ht="15.75" hidden="1" customHeight="1" x14ac:dyDescent="0.25">
      <c r="A1927">
        <v>3496</v>
      </c>
      <c r="B1927" t="s">
        <v>7</v>
      </c>
      <c r="C1927" t="s">
        <v>1426</v>
      </c>
      <c r="D1927" t="s">
        <v>7</v>
      </c>
      <c r="E1927">
        <v>36</v>
      </c>
      <c r="F1927" t="s">
        <v>11</v>
      </c>
      <c r="G1927" t="s">
        <v>9</v>
      </c>
      <c r="H1927" t="s">
        <v>7</v>
      </c>
      <c r="I1927">
        <v>1</v>
      </c>
      <c r="J1927" t="str">
        <f>PROPER(Table1[[#This Row],[NAMA]])</f>
        <v>Oil Pastel Chung Hwa 36W</v>
      </c>
      <c r="K1927">
        <f>Table1[[#This Row],[STOCK]]</f>
        <v>1</v>
      </c>
      <c r="L1927" t="str">
        <f>IF(Table1[[#This Row],[KODE]]="","",Table1[[#This Row],[KODE]])</f>
        <v/>
      </c>
      <c r="M1927" t="str">
        <f>IF(Table1[[#This Row],[QTY]]=0,"",CONCATENATE(Table1[[#This Row],[QTY]]," ",Table1[[#This Row],[STN]]))</f>
        <v>36 PCS</v>
      </c>
      <c r="N1927" t="str">
        <f>Table1[[#This Row],[SUPPLIER]]</f>
        <v/>
      </c>
      <c r="O1927" t="str">
        <f>Table1[[#This Row],[KATEGORI]]</f>
        <v>GLOBAL</v>
      </c>
    </row>
    <row r="1928" spans="1:15" ht="15.75" hidden="1" customHeight="1" x14ac:dyDescent="0.25">
      <c r="A1928">
        <v>3498</v>
      </c>
      <c r="B1928" t="s">
        <v>7</v>
      </c>
      <c r="C1928" t="s">
        <v>1427</v>
      </c>
      <c r="D1928" t="s">
        <v>7</v>
      </c>
      <c r="E1928">
        <v>96</v>
      </c>
      <c r="F1928" t="s">
        <v>28</v>
      </c>
      <c r="G1928" t="s">
        <v>9</v>
      </c>
      <c r="H1928" t="s">
        <v>7</v>
      </c>
      <c r="I1928">
        <v>3</v>
      </c>
      <c r="J1928" t="str">
        <f>PROPER(Table1[[#This Row],[NAMA]])</f>
        <v>Oil Pastel Dady Bear Jx 8156-18</v>
      </c>
      <c r="K1928">
        <f>Table1[[#This Row],[STOCK]]</f>
        <v>3</v>
      </c>
      <c r="L1928" t="str">
        <f>IF(Table1[[#This Row],[KODE]]="","",Table1[[#This Row],[KODE]])</f>
        <v/>
      </c>
      <c r="M1928" t="str">
        <f>IF(Table1[[#This Row],[QTY]]=0,"",CONCATENATE(Table1[[#This Row],[QTY]]," ",Table1[[#This Row],[STN]]))</f>
        <v>96 SET</v>
      </c>
      <c r="N1928" t="str">
        <f>Table1[[#This Row],[SUPPLIER]]</f>
        <v/>
      </c>
      <c r="O1928" t="str">
        <f>Table1[[#This Row],[KATEGORI]]</f>
        <v>GLOBAL</v>
      </c>
    </row>
    <row r="1929" spans="1:15" ht="15.75" hidden="1" customHeight="1" x14ac:dyDescent="0.25">
      <c r="A1929">
        <v>3499</v>
      </c>
      <c r="B1929" t="s">
        <v>7</v>
      </c>
      <c r="C1929" t="s">
        <v>1428</v>
      </c>
      <c r="D1929" t="s">
        <v>7</v>
      </c>
      <c r="E1929">
        <v>144</v>
      </c>
      <c r="F1929" t="s">
        <v>11</v>
      </c>
      <c r="G1929" t="s">
        <v>9</v>
      </c>
      <c r="H1929" t="s">
        <v>7</v>
      </c>
      <c r="I1929">
        <v>8</v>
      </c>
      <c r="J1929" t="str">
        <f>PROPER(Table1[[#This Row],[NAMA]])</f>
        <v>Oil Pastel Debozz 12</v>
      </c>
      <c r="K1929">
        <f>Table1[[#This Row],[STOCK]]</f>
        <v>8</v>
      </c>
      <c r="L1929" t="str">
        <f>IF(Table1[[#This Row],[KODE]]="","",Table1[[#This Row],[KODE]])</f>
        <v/>
      </c>
      <c r="M1929" t="str">
        <f>IF(Table1[[#This Row],[QTY]]=0,"",CONCATENATE(Table1[[#This Row],[QTY]]," ",Table1[[#This Row],[STN]]))</f>
        <v>144 PCS</v>
      </c>
      <c r="N1929" t="str">
        <f>Table1[[#This Row],[SUPPLIER]]</f>
        <v/>
      </c>
      <c r="O1929" t="str">
        <f>Table1[[#This Row],[KATEGORI]]</f>
        <v>GLOBAL</v>
      </c>
    </row>
    <row r="1930" spans="1:15" ht="15.75" hidden="1" customHeight="1" x14ac:dyDescent="0.25">
      <c r="A1930">
        <v>3500</v>
      </c>
      <c r="B1930" t="s">
        <v>7</v>
      </c>
      <c r="C1930" t="s">
        <v>1429</v>
      </c>
      <c r="D1930" t="s">
        <v>7</v>
      </c>
      <c r="E1930">
        <v>72</v>
      </c>
      <c r="F1930" t="s">
        <v>11</v>
      </c>
      <c r="G1930" t="s">
        <v>9</v>
      </c>
      <c r="H1930" t="s">
        <v>7</v>
      </c>
      <c r="I1930">
        <v>2</v>
      </c>
      <c r="J1930" t="str">
        <f>PROPER(Table1[[#This Row],[NAMA]])</f>
        <v>Oil Pastel Debozz 18</v>
      </c>
      <c r="K1930">
        <f>Table1[[#This Row],[STOCK]]</f>
        <v>2</v>
      </c>
      <c r="L1930" t="str">
        <f>IF(Table1[[#This Row],[KODE]]="","",Table1[[#This Row],[KODE]])</f>
        <v/>
      </c>
      <c r="M1930" t="str">
        <f>IF(Table1[[#This Row],[QTY]]=0,"",CONCATENATE(Table1[[#This Row],[QTY]]," ",Table1[[#This Row],[STN]]))</f>
        <v>72 PCS</v>
      </c>
      <c r="N1930" t="str">
        <f>Table1[[#This Row],[SUPPLIER]]</f>
        <v/>
      </c>
      <c r="O1930" t="str">
        <f>Table1[[#This Row],[KATEGORI]]</f>
        <v>GLOBAL</v>
      </c>
    </row>
    <row r="1931" spans="1:15" ht="15.75" hidden="1" customHeight="1" x14ac:dyDescent="0.25">
      <c r="A1931">
        <v>3502</v>
      </c>
      <c r="B1931" t="s">
        <v>7</v>
      </c>
      <c r="C1931" t="s">
        <v>1430</v>
      </c>
      <c r="D1931" t="s">
        <v>7</v>
      </c>
      <c r="E1931">
        <v>60</v>
      </c>
      <c r="F1931" t="s">
        <v>28</v>
      </c>
      <c r="G1931" t="s">
        <v>9</v>
      </c>
      <c r="H1931" t="s">
        <v>7</v>
      </c>
      <c r="I1931">
        <v>1</v>
      </c>
      <c r="J1931" t="str">
        <f>PROPER(Table1[[#This Row],[NAMA]])</f>
        <v>Oil Pastel Holo Mika 36W Bear</v>
      </c>
      <c r="K1931">
        <f>Table1[[#This Row],[STOCK]]</f>
        <v>1</v>
      </c>
      <c r="L1931" t="str">
        <f>IF(Table1[[#This Row],[KODE]]="","",Table1[[#This Row],[KODE]])</f>
        <v/>
      </c>
      <c r="M1931" t="str">
        <f>IF(Table1[[#This Row],[QTY]]=0,"",CONCATENATE(Table1[[#This Row],[QTY]]," ",Table1[[#This Row],[STN]]))</f>
        <v>60 SET</v>
      </c>
      <c r="N1931" t="str">
        <f>Table1[[#This Row],[SUPPLIER]]</f>
        <v/>
      </c>
      <c r="O1931" t="str">
        <f>Table1[[#This Row],[KATEGORI]]</f>
        <v>GLOBAL</v>
      </c>
    </row>
    <row r="1932" spans="1:15" ht="15.75" hidden="1" customHeight="1" x14ac:dyDescent="0.25">
      <c r="A1932">
        <v>3504</v>
      </c>
      <c r="B1932" t="s">
        <v>7</v>
      </c>
      <c r="C1932" t="s">
        <v>1431</v>
      </c>
      <c r="D1932" t="s">
        <v>7</v>
      </c>
      <c r="E1932">
        <v>12</v>
      </c>
      <c r="F1932" t="s">
        <v>8</v>
      </c>
      <c r="G1932" t="s">
        <v>9</v>
      </c>
      <c r="H1932" t="s">
        <v>7</v>
      </c>
      <c r="I1932">
        <v>1</v>
      </c>
      <c r="J1932" t="str">
        <f>PROPER(Table1[[#This Row],[NAMA]])</f>
        <v>Oil Pastel Joy Star Jumbo Opd 24W</v>
      </c>
      <c r="K1932">
        <f>Table1[[#This Row],[STOCK]]</f>
        <v>1</v>
      </c>
      <c r="L1932" t="str">
        <f>IF(Table1[[#This Row],[KODE]]="","",Table1[[#This Row],[KODE]])</f>
        <v/>
      </c>
      <c r="M1932" t="str">
        <f>IF(Table1[[#This Row],[QTY]]=0,"",CONCATENATE(Table1[[#This Row],[QTY]]," ",Table1[[#This Row],[STN]]))</f>
        <v>12 LSN</v>
      </c>
      <c r="N1932" t="str">
        <f>Table1[[#This Row],[SUPPLIER]]</f>
        <v/>
      </c>
      <c r="O1932" t="str">
        <f>Table1[[#This Row],[KATEGORI]]</f>
        <v>GLOBAL</v>
      </c>
    </row>
    <row r="1933" spans="1:15" ht="15.75" hidden="1" customHeight="1" x14ac:dyDescent="0.25">
      <c r="A1933">
        <v>3505</v>
      </c>
      <c r="B1933" t="s">
        <v>7</v>
      </c>
      <c r="C1933" t="s">
        <v>1432</v>
      </c>
      <c r="D1933" t="s">
        <v>7</v>
      </c>
      <c r="E1933">
        <v>192</v>
      </c>
      <c r="F1933" t="s">
        <v>28</v>
      </c>
      <c r="G1933" t="s">
        <v>9</v>
      </c>
      <c r="H1933" t="s">
        <v>7</v>
      </c>
      <c r="I1933">
        <v>19</v>
      </c>
      <c r="J1933" t="str">
        <f>PROPER(Table1[[#This Row],[NAMA]])</f>
        <v>Oil Pastel Op 08</v>
      </c>
      <c r="K1933">
        <f>Table1[[#This Row],[STOCK]]</f>
        <v>19</v>
      </c>
      <c r="L1933" t="str">
        <f>IF(Table1[[#This Row],[KODE]]="","",Table1[[#This Row],[KODE]])</f>
        <v/>
      </c>
      <c r="M1933" t="str">
        <f>IF(Table1[[#This Row],[QTY]]=0,"",CONCATENATE(Table1[[#This Row],[QTY]]," ",Table1[[#This Row],[STN]]))</f>
        <v>192 SET</v>
      </c>
      <c r="N1933" t="str">
        <f>Table1[[#This Row],[SUPPLIER]]</f>
        <v/>
      </c>
      <c r="O1933" t="str">
        <f>Table1[[#This Row],[KATEGORI]]</f>
        <v>GLOBAL</v>
      </c>
    </row>
    <row r="1934" spans="1:15" ht="15.75" hidden="1" customHeight="1" x14ac:dyDescent="0.25">
      <c r="A1934">
        <v>3506</v>
      </c>
      <c r="B1934" t="s">
        <v>7</v>
      </c>
      <c r="C1934" t="s">
        <v>1433</v>
      </c>
      <c r="D1934" t="s">
        <v>7</v>
      </c>
      <c r="E1934">
        <v>192</v>
      </c>
      <c r="F1934" t="s">
        <v>11</v>
      </c>
      <c r="G1934" t="s">
        <v>9</v>
      </c>
      <c r="H1934" t="s">
        <v>7</v>
      </c>
      <c r="I1934">
        <v>35</v>
      </c>
      <c r="J1934" t="str">
        <f>PROPER(Table1[[#This Row],[NAMA]])</f>
        <v>Oil Pastel Putar 12W Pdk 1011 Box (Casing)</v>
      </c>
      <c r="K1934">
        <f>Table1[[#This Row],[STOCK]]</f>
        <v>35</v>
      </c>
      <c r="L1934" t="str">
        <f>IF(Table1[[#This Row],[KODE]]="","",Table1[[#This Row],[KODE]])</f>
        <v/>
      </c>
      <c r="M1934" t="str">
        <f>IF(Table1[[#This Row],[QTY]]=0,"",CONCATENATE(Table1[[#This Row],[QTY]]," ",Table1[[#This Row],[STN]]))</f>
        <v>192 PCS</v>
      </c>
      <c r="N1934" t="str">
        <f>Table1[[#This Row],[SUPPLIER]]</f>
        <v/>
      </c>
      <c r="O1934" t="str">
        <f>Table1[[#This Row],[KATEGORI]]</f>
        <v>GLOBAL</v>
      </c>
    </row>
    <row r="1935" spans="1:15" ht="15.75" hidden="1" customHeight="1" x14ac:dyDescent="0.25">
      <c r="A1935">
        <v>3507</v>
      </c>
      <c r="B1935" t="s">
        <v>7</v>
      </c>
      <c r="C1935" t="s">
        <v>1434</v>
      </c>
      <c r="D1935" t="s">
        <v>7</v>
      </c>
      <c r="E1935">
        <v>288</v>
      </c>
      <c r="F1935" t="s">
        <v>11</v>
      </c>
      <c r="G1935" t="s">
        <v>9</v>
      </c>
      <c r="H1935" t="s">
        <v>7</v>
      </c>
      <c r="I1935">
        <v>1</v>
      </c>
      <c r="J1935" t="str">
        <f>PROPER(Table1[[#This Row],[NAMA]])</f>
        <v>Oil Pastel Putar 12W Zj 660 Mm</v>
      </c>
      <c r="K1935">
        <f>Table1[[#This Row],[STOCK]]</f>
        <v>1</v>
      </c>
      <c r="L1935" t="str">
        <f>IF(Table1[[#This Row],[KODE]]="","",Table1[[#This Row],[KODE]])</f>
        <v/>
      </c>
      <c r="M1935" t="str">
        <f>IF(Table1[[#This Row],[QTY]]=0,"",CONCATENATE(Table1[[#This Row],[QTY]]," ",Table1[[#This Row],[STN]]))</f>
        <v>288 PCS</v>
      </c>
      <c r="N1935" t="str">
        <f>Table1[[#This Row],[SUPPLIER]]</f>
        <v/>
      </c>
      <c r="O1935" t="str">
        <f>Table1[[#This Row],[KATEGORI]]</f>
        <v>GLOBAL</v>
      </c>
    </row>
    <row r="1936" spans="1:15" ht="15.75" hidden="1" customHeight="1" x14ac:dyDescent="0.25">
      <c r="A1936">
        <v>3508</v>
      </c>
      <c r="B1936" t="s">
        <v>7</v>
      </c>
      <c r="C1936" t="s">
        <v>1435</v>
      </c>
      <c r="D1936" t="s">
        <v>7</v>
      </c>
      <c r="E1936">
        <v>4</v>
      </c>
      <c r="F1936" t="s">
        <v>8</v>
      </c>
      <c r="G1936" t="s">
        <v>9</v>
      </c>
      <c r="H1936" t="s">
        <v>7</v>
      </c>
      <c r="I1936">
        <v>5</v>
      </c>
      <c r="J1936" t="str">
        <f>PROPER(Table1[[#This Row],[NAMA]])</f>
        <v>Oil Pastel Selectrum 24W</v>
      </c>
      <c r="K1936">
        <f>Table1[[#This Row],[STOCK]]</f>
        <v>5</v>
      </c>
      <c r="L1936" t="str">
        <f>IF(Table1[[#This Row],[KODE]]="","",Table1[[#This Row],[KODE]])</f>
        <v/>
      </c>
      <c r="M1936" t="str">
        <f>IF(Table1[[#This Row],[QTY]]=0,"",CONCATENATE(Table1[[#This Row],[QTY]]," ",Table1[[#This Row],[STN]]))</f>
        <v>4 LSN</v>
      </c>
      <c r="N1936" t="str">
        <f>Table1[[#This Row],[SUPPLIER]]</f>
        <v/>
      </c>
      <c r="O1936" t="str">
        <f>Table1[[#This Row],[KATEGORI]]</f>
        <v>GLOBAL</v>
      </c>
    </row>
    <row r="1937" spans="1:15" ht="15.75" hidden="1" customHeight="1" x14ac:dyDescent="0.25">
      <c r="A1937">
        <v>3509</v>
      </c>
      <c r="B1937" t="s">
        <v>7</v>
      </c>
      <c r="C1937" t="s">
        <v>1436</v>
      </c>
      <c r="D1937" t="s">
        <v>7</v>
      </c>
      <c r="E1937">
        <v>96</v>
      </c>
      <c r="F1937" t="s">
        <v>11</v>
      </c>
      <c r="G1937" t="s">
        <v>9</v>
      </c>
      <c r="H1937" t="s">
        <v>7</v>
      </c>
      <c r="I1937">
        <v>2</v>
      </c>
      <c r="J1937" t="str">
        <f>PROPER(Table1[[#This Row],[NAMA]])</f>
        <v>Oil Pastel T-Crew 18W (Dos)</v>
      </c>
      <c r="K1937">
        <f>Table1[[#This Row],[STOCK]]</f>
        <v>2</v>
      </c>
      <c r="L1937" t="str">
        <f>IF(Table1[[#This Row],[KODE]]="","",Table1[[#This Row],[KODE]])</f>
        <v/>
      </c>
      <c r="M1937" t="str">
        <f>IF(Table1[[#This Row],[QTY]]=0,"",CONCATENATE(Table1[[#This Row],[QTY]]," ",Table1[[#This Row],[STN]]))</f>
        <v>96 PCS</v>
      </c>
      <c r="N1937" t="str">
        <f>Table1[[#This Row],[SUPPLIER]]</f>
        <v/>
      </c>
      <c r="O1937" t="str">
        <f>Table1[[#This Row],[KATEGORI]]</f>
        <v>GLOBAL</v>
      </c>
    </row>
    <row r="1938" spans="1:15" ht="15.75" hidden="1" customHeight="1" x14ac:dyDescent="0.25">
      <c r="A1938">
        <v>3510</v>
      </c>
      <c r="B1938" t="s">
        <v>7</v>
      </c>
      <c r="C1938" t="s">
        <v>1437</v>
      </c>
      <c r="D1938" t="s">
        <v>7</v>
      </c>
      <c r="E1938">
        <v>96</v>
      </c>
      <c r="F1938" t="s">
        <v>11</v>
      </c>
      <c r="G1938" t="s">
        <v>9</v>
      </c>
      <c r="H1938" t="s">
        <v>7</v>
      </c>
      <c r="I1938">
        <v>1</v>
      </c>
      <c r="J1938" t="str">
        <f>PROPER(Table1[[#This Row],[NAMA]])</f>
        <v>Oil Pastel T-Crew 24W (Dos)</v>
      </c>
      <c r="K1938">
        <f>Table1[[#This Row],[STOCK]]</f>
        <v>1</v>
      </c>
      <c r="L1938" t="str">
        <f>IF(Table1[[#This Row],[KODE]]="","",Table1[[#This Row],[KODE]])</f>
        <v/>
      </c>
      <c r="M1938" t="str">
        <f>IF(Table1[[#This Row],[QTY]]=0,"",CONCATENATE(Table1[[#This Row],[QTY]]," ",Table1[[#This Row],[STN]]))</f>
        <v>96 PCS</v>
      </c>
      <c r="N1938" t="str">
        <f>Table1[[#This Row],[SUPPLIER]]</f>
        <v/>
      </c>
      <c r="O1938" t="str">
        <f>Table1[[#This Row],[KATEGORI]]</f>
        <v>GLOBAL</v>
      </c>
    </row>
    <row r="1939" spans="1:15" ht="15.75" hidden="1" customHeight="1" x14ac:dyDescent="0.25">
      <c r="A1939">
        <v>3511</v>
      </c>
      <c r="B1939" t="s">
        <v>7</v>
      </c>
      <c r="C1939" t="s">
        <v>1438</v>
      </c>
      <c r="D1939" t="s">
        <v>7</v>
      </c>
      <c r="E1939">
        <v>144</v>
      </c>
      <c r="F1939" t="s">
        <v>11</v>
      </c>
      <c r="G1939" t="s">
        <v>9</v>
      </c>
      <c r="H1939" t="s">
        <v>7</v>
      </c>
      <c r="I1939">
        <v>1</v>
      </c>
      <c r="J1939" t="str">
        <f>PROPER(Table1[[#This Row],[NAMA]])</f>
        <v>Oil Pastel Tts 6612-12W Dos (Bt)</v>
      </c>
      <c r="K1939">
        <f>Table1[[#This Row],[STOCK]]</f>
        <v>1</v>
      </c>
      <c r="L1939" t="str">
        <f>IF(Table1[[#This Row],[KODE]]="","",Table1[[#This Row],[KODE]])</f>
        <v/>
      </c>
      <c r="M1939" t="str">
        <f>IF(Table1[[#This Row],[QTY]]=0,"",CONCATENATE(Table1[[#This Row],[QTY]]," ",Table1[[#This Row],[STN]]))</f>
        <v>144 PCS</v>
      </c>
      <c r="N1939" t="str">
        <f>Table1[[#This Row],[SUPPLIER]]</f>
        <v/>
      </c>
      <c r="O1939" t="str">
        <f>Table1[[#This Row],[KATEGORI]]</f>
        <v>GLOBAL</v>
      </c>
    </row>
    <row r="1940" spans="1:15" ht="15.75" hidden="1" customHeight="1" x14ac:dyDescent="0.25">
      <c r="A1940">
        <v>3513</v>
      </c>
      <c r="B1940" t="s">
        <v>7</v>
      </c>
      <c r="C1940" t="s">
        <v>1439</v>
      </c>
      <c r="D1940" t="s">
        <v>7</v>
      </c>
      <c r="E1940">
        <v>48</v>
      </c>
      <c r="F1940" t="s">
        <v>28</v>
      </c>
      <c r="G1940" t="s">
        <v>9</v>
      </c>
      <c r="H1940" t="s">
        <v>7</v>
      </c>
      <c r="I1940">
        <v>13</v>
      </c>
      <c r="J1940" t="str">
        <f>PROPER(Table1[[#This Row],[NAMA]])</f>
        <v>Oil Pastel Twister Tf 029</v>
      </c>
      <c r="K1940">
        <f>Table1[[#This Row],[STOCK]]</f>
        <v>13</v>
      </c>
      <c r="L1940" t="str">
        <f>IF(Table1[[#This Row],[KODE]]="","",Table1[[#This Row],[KODE]])</f>
        <v/>
      </c>
      <c r="M1940" t="str">
        <f>IF(Table1[[#This Row],[QTY]]=0,"",CONCATENATE(Table1[[#This Row],[QTY]]," ",Table1[[#This Row],[STN]]))</f>
        <v>48 SET</v>
      </c>
      <c r="N1940" t="str">
        <f>Table1[[#This Row],[SUPPLIER]]</f>
        <v/>
      </c>
      <c r="O1940" t="str">
        <f>Table1[[#This Row],[KATEGORI]]</f>
        <v>GLOBAL</v>
      </c>
    </row>
    <row r="1941" spans="1:15" ht="15.75" hidden="1" customHeight="1" x14ac:dyDescent="0.25">
      <c r="A1941">
        <v>3525</v>
      </c>
      <c r="B1941" t="s">
        <v>7</v>
      </c>
      <c r="C1941" t="s">
        <v>6157</v>
      </c>
      <c r="D1941" t="s">
        <v>128</v>
      </c>
      <c r="E1941">
        <v>24</v>
      </c>
      <c r="F1941" t="s">
        <v>28</v>
      </c>
      <c r="G1941" t="s">
        <v>110</v>
      </c>
      <c r="H1941" t="s">
        <v>7</v>
      </c>
      <c r="I1941">
        <v>1</v>
      </c>
      <c r="J1941" t="str">
        <f>PROPER(Table1[[#This Row],[NAMA]])</f>
        <v>Op Titi 55W</v>
      </c>
      <c r="K1941">
        <f>Table1[[#This Row],[STOCK]]</f>
        <v>1</v>
      </c>
      <c r="L1941" t="str">
        <f>IF(Table1[[#This Row],[KODE]]="","",Table1[[#This Row],[KODE]])</f>
        <v/>
      </c>
      <c r="M1941" t="str">
        <f>IF(Table1[[#This Row],[QTY]]=0,"",CONCATENATE(Table1[[#This Row],[QTY]]," ",Table1[[#This Row],[STN]]))</f>
        <v>24 SET</v>
      </c>
      <c r="N1941" t="str">
        <f>Table1[[#This Row],[SUPPLIER]]</f>
        <v>KENKO</v>
      </c>
      <c r="O1941" t="str">
        <f>Table1[[#This Row],[KATEGORI]]</f>
        <v>PAJAK</v>
      </c>
    </row>
    <row r="1942" spans="1:15" ht="15.75" hidden="1" customHeight="1" x14ac:dyDescent="0.25">
      <c r="A1942">
        <v>3526</v>
      </c>
      <c r="B1942" t="s">
        <v>7</v>
      </c>
      <c r="C1942" t="s">
        <v>5876</v>
      </c>
      <c r="D1942" t="s">
        <v>22</v>
      </c>
      <c r="E1942">
        <v>144</v>
      </c>
      <c r="F1942" t="s">
        <v>11</v>
      </c>
      <c r="G1942" t="s">
        <v>9</v>
      </c>
      <c r="H1942" t="s">
        <v>7</v>
      </c>
      <c r="I1942">
        <v>1</v>
      </c>
      <c r="J1942" t="str">
        <f>PROPER(Table1[[#This Row],[NAMA]])</f>
        <v>Op Usagi 12W</v>
      </c>
      <c r="K1942">
        <f>Table1[[#This Row],[STOCK]]</f>
        <v>1</v>
      </c>
      <c r="L1942" t="str">
        <f>IF(Table1[[#This Row],[KODE]]="","",Table1[[#This Row],[KODE]])</f>
        <v/>
      </c>
      <c r="M1942" t="str">
        <f>IF(Table1[[#This Row],[QTY]]=0,"",CONCATENATE(Table1[[#This Row],[QTY]]," ",Table1[[#This Row],[STN]]))</f>
        <v>144 PCS</v>
      </c>
      <c r="N1942" t="str">
        <f>Table1[[#This Row],[SUPPLIER]]</f>
        <v>-</v>
      </c>
      <c r="O1942" t="str">
        <f>Table1[[#This Row],[KATEGORI]]</f>
        <v>GLOBAL</v>
      </c>
    </row>
    <row r="1943" spans="1:15" ht="15.75" hidden="1" customHeight="1" x14ac:dyDescent="0.25">
      <c r="A1943">
        <v>3527</v>
      </c>
      <c r="B1943" t="s">
        <v>7</v>
      </c>
      <c r="C1943" t="s">
        <v>5434</v>
      </c>
      <c r="D1943" t="s">
        <v>22</v>
      </c>
      <c r="E1943">
        <v>26</v>
      </c>
      <c r="F1943" t="s">
        <v>8</v>
      </c>
      <c r="G1943" t="s">
        <v>9</v>
      </c>
      <c r="H1943" t="s">
        <v>7</v>
      </c>
      <c r="I1943">
        <v>1</v>
      </c>
      <c r="J1943" t="str">
        <f>PROPER(Table1[[#This Row],[NAMA]])</f>
        <v>Palet 21839-8 (Import)</v>
      </c>
      <c r="K1943">
        <f>Table1[[#This Row],[STOCK]]</f>
        <v>1</v>
      </c>
      <c r="L1943" t="str">
        <f>IF(Table1[[#This Row],[KODE]]="","",Table1[[#This Row],[KODE]])</f>
        <v/>
      </c>
      <c r="M1943" t="str">
        <f>IF(Table1[[#This Row],[QTY]]=0,"",CONCATENATE(Table1[[#This Row],[QTY]]," ",Table1[[#This Row],[STN]]))</f>
        <v>26 LSN</v>
      </c>
      <c r="N1943" t="str">
        <f>Table1[[#This Row],[SUPPLIER]]</f>
        <v>-</v>
      </c>
      <c r="O1943" t="str">
        <f>Table1[[#This Row],[KATEGORI]]</f>
        <v>GLOBAL</v>
      </c>
    </row>
    <row r="1944" spans="1:15" ht="15.75" hidden="1" customHeight="1" x14ac:dyDescent="0.25">
      <c r="A1944">
        <v>3528</v>
      </c>
      <c r="B1944" t="s">
        <v>7</v>
      </c>
      <c r="C1944" t="s">
        <v>1440</v>
      </c>
      <c r="D1944" t="s">
        <v>7</v>
      </c>
      <c r="E1944">
        <v>60</v>
      </c>
      <c r="F1944" t="s">
        <v>8</v>
      </c>
      <c r="G1944" t="s">
        <v>9</v>
      </c>
      <c r="H1944" t="s">
        <v>7</v>
      </c>
      <c r="I1944">
        <v>6</v>
      </c>
      <c r="J1944" t="str">
        <f>PROPER(Table1[[#This Row],[NAMA]])</f>
        <v>Palet Anggur</v>
      </c>
      <c r="K1944">
        <f>Table1[[#This Row],[STOCK]]</f>
        <v>6</v>
      </c>
      <c r="L1944" t="str">
        <f>IF(Table1[[#This Row],[KODE]]="","",Table1[[#This Row],[KODE]])</f>
        <v/>
      </c>
      <c r="M1944" t="str">
        <f>IF(Table1[[#This Row],[QTY]]=0,"",CONCATENATE(Table1[[#This Row],[QTY]]," ",Table1[[#This Row],[STN]]))</f>
        <v>60 LSN</v>
      </c>
      <c r="N1944" t="str">
        <f>Table1[[#This Row],[SUPPLIER]]</f>
        <v/>
      </c>
      <c r="O1944" t="str">
        <f>Table1[[#This Row],[KATEGORI]]</f>
        <v>GLOBAL</v>
      </c>
    </row>
    <row r="1945" spans="1:15" ht="15.75" hidden="1" customHeight="1" x14ac:dyDescent="0.25">
      <c r="A1945">
        <v>3529</v>
      </c>
      <c r="B1945" t="s">
        <v>7</v>
      </c>
      <c r="C1945" t="s">
        <v>1441</v>
      </c>
      <c r="D1945" t="s">
        <v>7</v>
      </c>
      <c r="E1945">
        <v>60</v>
      </c>
      <c r="F1945" t="s">
        <v>8</v>
      </c>
      <c r="G1945" t="s">
        <v>9</v>
      </c>
      <c r="H1945" t="s">
        <v>7</v>
      </c>
      <c r="I1945">
        <v>6</v>
      </c>
      <c r="J1945" t="str">
        <f>PROPER(Table1[[#This Row],[NAMA]])</f>
        <v>Palet Apel</v>
      </c>
      <c r="K1945">
        <f>Table1[[#This Row],[STOCK]]</f>
        <v>6</v>
      </c>
      <c r="L1945" t="str">
        <f>IF(Table1[[#This Row],[KODE]]="","",Table1[[#This Row],[KODE]])</f>
        <v/>
      </c>
      <c r="M1945" t="str">
        <f>IF(Table1[[#This Row],[QTY]]=0,"",CONCATENATE(Table1[[#This Row],[QTY]]," ",Table1[[#This Row],[STN]]))</f>
        <v>60 LSN</v>
      </c>
      <c r="N1945" t="str">
        <f>Table1[[#This Row],[SUPPLIER]]</f>
        <v/>
      </c>
      <c r="O1945" t="str">
        <f>Table1[[#This Row],[KATEGORI]]</f>
        <v>GLOBAL</v>
      </c>
    </row>
    <row r="1946" spans="1:15" ht="15.75" hidden="1" customHeight="1" x14ac:dyDescent="0.25">
      <c r="A1946">
        <v>3530</v>
      </c>
      <c r="B1946" t="s">
        <v>7</v>
      </c>
      <c r="C1946" t="s">
        <v>1442</v>
      </c>
      <c r="D1946" t="s">
        <v>7</v>
      </c>
      <c r="E1946">
        <v>600</v>
      </c>
      <c r="F1946" t="s">
        <v>28</v>
      </c>
      <c r="G1946" t="s">
        <v>9</v>
      </c>
      <c r="H1946" t="s">
        <v>7</v>
      </c>
      <c r="I1946">
        <v>1</v>
      </c>
      <c r="J1946" t="str">
        <f>PROPER(Table1[[#This Row],[NAMA]])</f>
        <v>Palet Brush 2801</v>
      </c>
      <c r="K1946">
        <f>Table1[[#This Row],[STOCK]]</f>
        <v>1</v>
      </c>
      <c r="L1946" t="str">
        <f>IF(Table1[[#This Row],[KODE]]="","",Table1[[#This Row],[KODE]])</f>
        <v/>
      </c>
      <c r="M1946" t="str">
        <f>IF(Table1[[#This Row],[QTY]]=0,"",CONCATENATE(Table1[[#This Row],[QTY]]," ",Table1[[#This Row],[STN]]))</f>
        <v>600 SET</v>
      </c>
      <c r="N1946" t="str">
        <f>Table1[[#This Row],[SUPPLIER]]</f>
        <v/>
      </c>
      <c r="O1946" t="str">
        <f>Table1[[#This Row],[KATEGORI]]</f>
        <v>GLOBAL</v>
      </c>
    </row>
    <row r="1947" spans="1:15" ht="15.75" hidden="1" customHeight="1" x14ac:dyDescent="0.25">
      <c r="A1947">
        <v>3531</v>
      </c>
      <c r="B1947" t="s">
        <v>7</v>
      </c>
      <c r="C1947" t="s">
        <v>1443</v>
      </c>
      <c r="D1947" t="s">
        <v>7</v>
      </c>
      <c r="E1947">
        <v>375</v>
      </c>
      <c r="F1947" t="s">
        <v>8</v>
      </c>
      <c r="G1947" t="s">
        <v>9</v>
      </c>
      <c r="H1947" t="s">
        <v>7</v>
      </c>
      <c r="I1947">
        <v>5</v>
      </c>
      <c r="J1947" t="str">
        <f>PROPER(Table1[[#This Row],[NAMA]])</f>
        <v>Palet Cat Air 081</v>
      </c>
      <c r="K1947">
        <f>Table1[[#This Row],[STOCK]]</f>
        <v>5</v>
      </c>
      <c r="L1947" t="str">
        <f>IF(Table1[[#This Row],[KODE]]="","",Table1[[#This Row],[KODE]])</f>
        <v/>
      </c>
      <c r="M1947" t="str">
        <f>IF(Table1[[#This Row],[QTY]]=0,"",CONCATENATE(Table1[[#This Row],[QTY]]," ",Table1[[#This Row],[STN]]))</f>
        <v>375 LSN</v>
      </c>
      <c r="N1947" t="str">
        <f>Table1[[#This Row],[SUPPLIER]]</f>
        <v/>
      </c>
      <c r="O1947" t="str">
        <f>Table1[[#This Row],[KATEGORI]]</f>
        <v>GLOBAL</v>
      </c>
    </row>
    <row r="1948" spans="1:15" ht="15.75" hidden="1" customHeight="1" x14ac:dyDescent="0.25">
      <c r="A1948">
        <v>3532</v>
      </c>
      <c r="B1948" t="s">
        <v>7</v>
      </c>
      <c r="C1948" t="s">
        <v>1444</v>
      </c>
      <c r="D1948" t="s">
        <v>7</v>
      </c>
      <c r="E1948">
        <v>384</v>
      </c>
      <c r="F1948" t="s">
        <v>11</v>
      </c>
      <c r="G1948" t="s">
        <v>9</v>
      </c>
      <c r="H1948" t="s">
        <v>7</v>
      </c>
      <c r="I1948">
        <v>5</v>
      </c>
      <c r="J1948" t="str">
        <f>PROPER(Table1[[#This Row],[NAMA]])</f>
        <v>Palet Cat Air 1019</v>
      </c>
      <c r="K1948">
        <f>Table1[[#This Row],[STOCK]]</f>
        <v>5</v>
      </c>
      <c r="L1948" t="str">
        <f>IF(Table1[[#This Row],[KODE]]="","",Table1[[#This Row],[KODE]])</f>
        <v/>
      </c>
      <c r="M1948" t="str">
        <f>IF(Table1[[#This Row],[QTY]]=0,"",CONCATENATE(Table1[[#This Row],[QTY]]," ",Table1[[#This Row],[STN]]))</f>
        <v>384 PCS</v>
      </c>
      <c r="N1948" t="str">
        <f>Table1[[#This Row],[SUPPLIER]]</f>
        <v/>
      </c>
      <c r="O1948" t="str">
        <f>Table1[[#This Row],[KATEGORI]]</f>
        <v>GLOBAL</v>
      </c>
    </row>
    <row r="1949" spans="1:15" ht="15.75" hidden="1" customHeight="1" x14ac:dyDescent="0.25">
      <c r="A1949">
        <v>3533</v>
      </c>
      <c r="B1949" t="s">
        <v>7</v>
      </c>
      <c r="C1949" t="s">
        <v>1445</v>
      </c>
      <c r="D1949" t="s">
        <v>7</v>
      </c>
      <c r="E1949">
        <v>84</v>
      </c>
      <c r="F1949" t="s">
        <v>8</v>
      </c>
      <c r="G1949" t="s">
        <v>9</v>
      </c>
      <c r="H1949" t="s">
        <v>7</v>
      </c>
      <c r="I1949">
        <v>24</v>
      </c>
      <c r="J1949" t="str">
        <f>PROPER(Table1[[#This Row],[NAMA]])</f>
        <v>Palet Cat Air Sakura Biasa Dof</v>
      </c>
      <c r="K1949">
        <f>Table1[[#This Row],[STOCK]]</f>
        <v>24</v>
      </c>
      <c r="L1949" t="str">
        <f>IF(Table1[[#This Row],[KODE]]="","",Table1[[#This Row],[KODE]])</f>
        <v/>
      </c>
      <c r="M1949" t="str">
        <f>IF(Table1[[#This Row],[QTY]]=0,"",CONCATENATE(Table1[[#This Row],[QTY]]," ",Table1[[#This Row],[STN]]))</f>
        <v>84 LSN</v>
      </c>
      <c r="N1949" t="str">
        <f>Table1[[#This Row],[SUPPLIER]]</f>
        <v/>
      </c>
      <c r="O1949" t="str">
        <f>Table1[[#This Row],[KATEGORI]]</f>
        <v>GLOBAL</v>
      </c>
    </row>
    <row r="1950" spans="1:15" ht="15.75" hidden="1" customHeight="1" x14ac:dyDescent="0.25">
      <c r="A1950">
        <v>3534</v>
      </c>
      <c r="B1950" t="s">
        <v>7</v>
      </c>
      <c r="C1950" t="s">
        <v>1451</v>
      </c>
      <c r="D1950" t="s">
        <v>22</v>
      </c>
      <c r="E1950">
        <v>125</v>
      </c>
      <c r="F1950" t="s">
        <v>8</v>
      </c>
      <c r="G1950" t="s">
        <v>9</v>
      </c>
      <c r="H1950" t="s">
        <v>7</v>
      </c>
      <c r="I1950">
        <v>14</v>
      </c>
      <c r="J1950" t="str">
        <f>PROPER(Table1[[#This Row],[NAMA]])</f>
        <v>Palet Cat Air Sakura Putih Utn</v>
      </c>
      <c r="K1950">
        <f>Table1[[#This Row],[STOCK]]</f>
        <v>14</v>
      </c>
      <c r="L1950" t="str">
        <f>IF(Table1[[#This Row],[KODE]]="","",Table1[[#This Row],[KODE]])</f>
        <v/>
      </c>
      <c r="M1950" t="str">
        <f>IF(Table1[[#This Row],[QTY]]=0,"",CONCATENATE(Table1[[#This Row],[QTY]]," ",Table1[[#This Row],[STN]]))</f>
        <v>125 LSN</v>
      </c>
      <c r="N1950" t="str">
        <f>Table1[[#This Row],[SUPPLIER]]</f>
        <v>-</v>
      </c>
      <c r="O1950" t="str">
        <f>Table1[[#This Row],[KATEGORI]]</f>
        <v>GLOBAL</v>
      </c>
    </row>
    <row r="1951" spans="1:15" ht="15.75" hidden="1" customHeight="1" x14ac:dyDescent="0.25">
      <c r="A1951">
        <v>3535</v>
      </c>
      <c r="B1951" t="s">
        <v>7</v>
      </c>
      <c r="C1951" t="s">
        <v>1446</v>
      </c>
      <c r="D1951" t="s">
        <v>7</v>
      </c>
      <c r="E1951">
        <v>84</v>
      </c>
      <c r="F1951" t="s">
        <v>8</v>
      </c>
      <c r="G1951" t="s">
        <v>9</v>
      </c>
      <c r="H1951" t="s">
        <v>7</v>
      </c>
      <c r="I1951">
        <v>9</v>
      </c>
      <c r="J1951" t="str">
        <f>PROPER(Table1[[#This Row],[NAMA]])</f>
        <v>Palet Cat Air Sakura Trans</v>
      </c>
      <c r="K1951">
        <f>Table1[[#This Row],[STOCK]]</f>
        <v>9</v>
      </c>
      <c r="L1951" t="str">
        <f>IF(Table1[[#This Row],[KODE]]="","",Table1[[#This Row],[KODE]])</f>
        <v/>
      </c>
      <c r="M1951" t="str">
        <f>IF(Table1[[#This Row],[QTY]]=0,"",CONCATENATE(Table1[[#This Row],[QTY]]," ",Table1[[#This Row],[STN]]))</f>
        <v>84 LSN</v>
      </c>
      <c r="N1951" t="str">
        <f>Table1[[#This Row],[SUPPLIER]]</f>
        <v/>
      </c>
      <c r="O1951" t="str">
        <f>Table1[[#This Row],[KATEGORI]]</f>
        <v>GLOBAL</v>
      </c>
    </row>
    <row r="1952" spans="1:15" ht="15.75" hidden="1" customHeight="1" x14ac:dyDescent="0.25">
      <c r="A1952">
        <v>3537</v>
      </c>
      <c r="B1952" t="s">
        <v>7</v>
      </c>
      <c r="C1952" t="s">
        <v>1447</v>
      </c>
      <c r="D1952" t="s">
        <v>7</v>
      </c>
      <c r="E1952">
        <v>48</v>
      </c>
      <c r="F1952" t="s">
        <v>8</v>
      </c>
      <c r="G1952" t="s">
        <v>9</v>
      </c>
      <c r="H1952" t="s">
        <v>7</v>
      </c>
      <c r="I1952">
        <v>6</v>
      </c>
      <c r="J1952" t="str">
        <f>PROPER(Table1[[#This Row],[NAMA]])</f>
        <v>Palet Gambar 1011 Kumbang</v>
      </c>
      <c r="K1952">
        <f>Table1[[#This Row],[STOCK]]</f>
        <v>6</v>
      </c>
      <c r="L1952" t="str">
        <f>IF(Table1[[#This Row],[KODE]]="","",Table1[[#This Row],[KODE]])</f>
        <v/>
      </c>
      <c r="M1952" t="str">
        <f>IF(Table1[[#This Row],[QTY]]=0,"",CONCATENATE(Table1[[#This Row],[QTY]]," ",Table1[[#This Row],[STN]]))</f>
        <v>48 LSN</v>
      </c>
      <c r="N1952" t="str">
        <f>Table1[[#This Row],[SUPPLIER]]</f>
        <v/>
      </c>
      <c r="O1952" t="str">
        <f>Table1[[#This Row],[KATEGORI]]</f>
        <v>GLOBAL</v>
      </c>
    </row>
    <row r="1953" spans="1:15" ht="15.75" hidden="1" customHeight="1" x14ac:dyDescent="0.25">
      <c r="A1953">
        <v>3538</v>
      </c>
      <c r="B1953" t="s">
        <v>7</v>
      </c>
      <c r="C1953" t="s">
        <v>1448</v>
      </c>
      <c r="D1953" t="s">
        <v>7</v>
      </c>
      <c r="E1953">
        <v>480</v>
      </c>
      <c r="F1953" t="s">
        <v>11</v>
      </c>
      <c r="G1953" t="s">
        <v>9</v>
      </c>
      <c r="H1953" t="s">
        <v>7</v>
      </c>
      <c r="I1953">
        <v>3</v>
      </c>
      <c r="J1953" t="str">
        <f>PROPER(Table1[[#This Row],[NAMA]])</f>
        <v>Palet Gambar G5321</v>
      </c>
      <c r="K1953">
        <f>Table1[[#This Row],[STOCK]]</f>
        <v>3</v>
      </c>
      <c r="L1953" t="str">
        <f>IF(Table1[[#This Row],[KODE]]="","",Table1[[#This Row],[KODE]])</f>
        <v/>
      </c>
      <c r="M1953" t="str">
        <f>IF(Table1[[#This Row],[QTY]]=0,"",CONCATENATE(Table1[[#This Row],[QTY]]," ",Table1[[#This Row],[STN]]))</f>
        <v>480 PCS</v>
      </c>
      <c r="N1953" t="str">
        <f>Table1[[#This Row],[SUPPLIER]]</f>
        <v/>
      </c>
      <c r="O1953" t="str">
        <f>Table1[[#This Row],[KATEGORI]]</f>
        <v>GLOBAL</v>
      </c>
    </row>
    <row r="1954" spans="1:15" ht="15.75" hidden="1" customHeight="1" x14ac:dyDescent="0.25">
      <c r="A1954">
        <v>3540</v>
      </c>
      <c r="B1954" t="s">
        <v>7</v>
      </c>
      <c r="C1954" t="s">
        <v>1449</v>
      </c>
      <c r="D1954" t="s">
        <v>7</v>
      </c>
      <c r="E1954">
        <v>120</v>
      </c>
      <c r="F1954" t="s">
        <v>8</v>
      </c>
      <c r="G1954" t="s">
        <v>9</v>
      </c>
      <c r="H1954" t="s">
        <v>7</v>
      </c>
      <c r="I1954">
        <v>1</v>
      </c>
      <c r="J1954" t="str">
        <f>PROPER(Table1[[#This Row],[NAMA]])</f>
        <v>Palet Kepiting Dop Pkd 202</v>
      </c>
      <c r="K1954">
        <f>Table1[[#This Row],[STOCK]]</f>
        <v>1</v>
      </c>
      <c r="L1954" t="str">
        <f>IF(Table1[[#This Row],[KODE]]="","",Table1[[#This Row],[KODE]])</f>
        <v/>
      </c>
      <c r="M1954" t="str">
        <f>IF(Table1[[#This Row],[QTY]]=0,"",CONCATENATE(Table1[[#This Row],[QTY]]," ",Table1[[#This Row],[STN]]))</f>
        <v>120 LSN</v>
      </c>
      <c r="N1954" t="str">
        <f>Table1[[#This Row],[SUPPLIER]]</f>
        <v/>
      </c>
      <c r="O1954" t="str">
        <f>Table1[[#This Row],[KATEGORI]]</f>
        <v>GLOBAL</v>
      </c>
    </row>
    <row r="1955" spans="1:15" ht="15.75" hidden="1" customHeight="1" x14ac:dyDescent="0.25">
      <c r="A1955">
        <v>3542</v>
      </c>
      <c r="B1955" t="s">
        <v>7</v>
      </c>
      <c r="C1955" t="s">
        <v>1450</v>
      </c>
      <c r="D1955" t="s">
        <v>7</v>
      </c>
      <c r="E1955">
        <v>200</v>
      </c>
      <c r="F1955" t="s">
        <v>11</v>
      </c>
      <c r="G1955" t="s">
        <v>9</v>
      </c>
      <c r="H1955" t="s">
        <v>7</v>
      </c>
      <c r="I1955">
        <v>2</v>
      </c>
      <c r="J1955" t="str">
        <f>PROPER(Table1[[#This Row],[NAMA]])</f>
        <v>Palet Plastik 21,5 X 27,5/ R B9</v>
      </c>
      <c r="K1955">
        <f>Table1[[#This Row],[STOCK]]</f>
        <v>2</v>
      </c>
      <c r="L1955" t="str">
        <f>IF(Table1[[#This Row],[KODE]]="","",Table1[[#This Row],[KODE]])</f>
        <v/>
      </c>
      <c r="M1955" t="str">
        <f>IF(Table1[[#This Row],[QTY]]=0,"",CONCATENATE(Table1[[#This Row],[QTY]]," ",Table1[[#This Row],[STN]]))</f>
        <v>200 PCS</v>
      </c>
      <c r="N1955" t="str">
        <f>Table1[[#This Row],[SUPPLIER]]</f>
        <v/>
      </c>
      <c r="O1955" t="str">
        <f>Table1[[#This Row],[KATEGORI]]</f>
        <v>GLOBAL</v>
      </c>
    </row>
    <row r="1956" spans="1:15" ht="15.75" hidden="1" customHeight="1" x14ac:dyDescent="0.25">
      <c r="A1956">
        <v>3544</v>
      </c>
      <c r="B1956" t="s">
        <v>7</v>
      </c>
      <c r="C1956" t="s">
        <v>1452</v>
      </c>
      <c r="D1956" t="s">
        <v>7</v>
      </c>
      <c r="E1956">
        <v>25</v>
      </c>
      <c r="F1956" t="s">
        <v>8</v>
      </c>
      <c r="G1956" t="s">
        <v>9</v>
      </c>
      <c r="H1956" t="s">
        <v>7</v>
      </c>
      <c r="I1956">
        <v>3</v>
      </c>
      <c r="J1956" t="str">
        <f>PROPER(Table1[[#This Row],[NAMA]])</f>
        <v>Palet Sakura Nariko</v>
      </c>
      <c r="K1956">
        <f>Table1[[#This Row],[STOCK]]</f>
        <v>3</v>
      </c>
      <c r="L1956" t="str">
        <f>IF(Table1[[#This Row],[KODE]]="","",Table1[[#This Row],[KODE]])</f>
        <v/>
      </c>
      <c r="M1956" t="str">
        <f>IF(Table1[[#This Row],[QTY]]=0,"",CONCATENATE(Table1[[#This Row],[QTY]]," ",Table1[[#This Row],[STN]]))</f>
        <v>25 LSN</v>
      </c>
      <c r="N1956" t="str">
        <f>Table1[[#This Row],[SUPPLIER]]</f>
        <v/>
      </c>
      <c r="O1956" t="str">
        <f>Table1[[#This Row],[KATEGORI]]</f>
        <v>GLOBAL</v>
      </c>
    </row>
    <row r="1957" spans="1:15" ht="15.75" customHeight="1" x14ac:dyDescent="0.25">
      <c r="A1957">
        <v>3546</v>
      </c>
      <c r="B1957" t="s">
        <v>7</v>
      </c>
      <c r="C1957" t="s">
        <v>1453</v>
      </c>
      <c r="D1957" t="s">
        <v>62</v>
      </c>
      <c r="E1957">
        <v>480</v>
      </c>
      <c r="F1957" t="s">
        <v>11</v>
      </c>
      <c r="G1957" t="s">
        <v>12</v>
      </c>
      <c r="H1957" t="s">
        <v>7</v>
      </c>
      <c r="I1957">
        <v>2</v>
      </c>
      <c r="J1957" t="str">
        <f>PROPER(Table1[[#This Row],[NAMA]])</f>
        <v>Palette 21839-10</v>
      </c>
      <c r="K1957">
        <f>Table1[[#This Row],[STOCK]]</f>
        <v>2</v>
      </c>
      <c r="L1957" t="str">
        <f>IF(Table1[[#This Row],[KODE]]="","",Table1[[#This Row],[KODE]])</f>
        <v/>
      </c>
      <c r="M1957" t="str">
        <f>IF(Table1[[#This Row],[QTY]]=0,"",CONCATENATE(Table1[[#This Row],[QTY]]," ",Table1[[#This Row],[STN]]))</f>
        <v>480 PCS</v>
      </c>
      <c r="N1957" t="str">
        <f>Table1[[#This Row],[SUPPLIER]]</f>
        <v>IMPORT A6</v>
      </c>
      <c r="O1957" t="str">
        <f>Table1[[#This Row],[KATEGORI]]</f>
        <v>IMPORT</v>
      </c>
    </row>
    <row r="1958" spans="1:15" ht="15.75" customHeight="1" x14ac:dyDescent="0.25">
      <c r="A1958">
        <v>3547</v>
      </c>
      <c r="B1958" t="s">
        <v>7</v>
      </c>
      <c r="C1958" t="s">
        <v>1454</v>
      </c>
      <c r="D1958" t="s">
        <v>62</v>
      </c>
      <c r="E1958">
        <v>1000</v>
      </c>
      <c r="F1958" t="s">
        <v>11</v>
      </c>
      <c r="G1958" t="s">
        <v>12</v>
      </c>
      <c r="H1958" t="s">
        <v>7</v>
      </c>
      <c r="I1958">
        <v>1</v>
      </c>
      <c r="J1958" t="str">
        <f>PROPER(Table1[[#This Row],[NAMA]])</f>
        <v>Palette 21839-12</v>
      </c>
      <c r="K1958">
        <f>Table1[[#This Row],[STOCK]]</f>
        <v>1</v>
      </c>
      <c r="L1958" t="str">
        <f>IF(Table1[[#This Row],[KODE]]="","",Table1[[#This Row],[KODE]])</f>
        <v/>
      </c>
      <c r="M1958" t="str">
        <f>IF(Table1[[#This Row],[QTY]]=0,"",CONCATENATE(Table1[[#This Row],[QTY]]," ",Table1[[#This Row],[STN]]))</f>
        <v>1000 PCS</v>
      </c>
      <c r="N1958" t="str">
        <f>Table1[[#This Row],[SUPPLIER]]</f>
        <v>IMPORT A6</v>
      </c>
      <c r="O1958" t="str">
        <f>Table1[[#This Row],[KATEGORI]]</f>
        <v>IMPORT</v>
      </c>
    </row>
    <row r="1959" spans="1:15" ht="15.75" customHeight="1" x14ac:dyDescent="0.25">
      <c r="A1959">
        <v>3548</v>
      </c>
      <c r="B1959" t="s">
        <v>7</v>
      </c>
      <c r="C1959" t="s">
        <v>1455</v>
      </c>
      <c r="D1959" t="s">
        <v>62</v>
      </c>
      <c r="E1959">
        <v>0</v>
      </c>
      <c r="F1959" t="s">
        <v>11</v>
      </c>
      <c r="G1959" t="s">
        <v>12</v>
      </c>
      <c r="H1959" t="s">
        <v>7</v>
      </c>
      <c r="I1959">
        <v>3</v>
      </c>
      <c r="J1959" t="str">
        <f>PROPER(Table1[[#This Row],[NAMA]])</f>
        <v>Palette 21839-9</v>
      </c>
      <c r="K1959">
        <f>Table1[[#This Row],[STOCK]]</f>
        <v>3</v>
      </c>
      <c r="L1959" t="str">
        <f>IF(Table1[[#This Row],[KODE]]="","",Table1[[#This Row],[KODE]])</f>
        <v/>
      </c>
      <c r="M1959" t="str">
        <f>IF(Table1[[#This Row],[QTY]]=0,"",CONCATENATE(Table1[[#This Row],[QTY]]," ",Table1[[#This Row],[STN]]))</f>
        <v/>
      </c>
      <c r="N1959" t="str">
        <f>Table1[[#This Row],[SUPPLIER]]</f>
        <v>IMPORT A6</v>
      </c>
      <c r="O1959" t="str">
        <f>Table1[[#This Row],[KATEGORI]]</f>
        <v>IMPORT</v>
      </c>
    </row>
    <row r="1960" spans="1:15" ht="15.75" customHeight="1" x14ac:dyDescent="0.25">
      <c r="A1960">
        <v>3549</v>
      </c>
      <c r="B1960" t="s">
        <v>7</v>
      </c>
      <c r="C1960" t="s">
        <v>1456</v>
      </c>
      <c r="D1960" t="s">
        <v>10</v>
      </c>
      <c r="E1960">
        <v>120</v>
      </c>
      <c r="F1960" t="s">
        <v>11</v>
      </c>
      <c r="G1960" t="s">
        <v>12</v>
      </c>
      <c r="H1960" t="s">
        <v>7</v>
      </c>
      <c r="I1960">
        <v>3</v>
      </c>
      <c r="J1960" t="str">
        <f>PROPER(Table1[[#This Row],[NAMA]])</f>
        <v>Pallete 840</v>
      </c>
      <c r="K1960">
        <f>Table1[[#This Row],[STOCK]]</f>
        <v>3</v>
      </c>
      <c r="L1960" t="str">
        <f>IF(Table1[[#This Row],[KODE]]="","",Table1[[#This Row],[KODE]])</f>
        <v/>
      </c>
      <c r="M1960" t="str">
        <f>IF(Table1[[#This Row],[QTY]]=0,"",CONCATENATE(Table1[[#This Row],[QTY]]," ",Table1[[#This Row],[STN]]))</f>
        <v>120 PCS</v>
      </c>
      <c r="N1960" t="str">
        <f>Table1[[#This Row],[SUPPLIER]]</f>
        <v>IMPORT 2019</v>
      </c>
      <c r="O1960" t="str">
        <f>Table1[[#This Row],[KATEGORI]]</f>
        <v>IMPORT</v>
      </c>
    </row>
    <row r="1961" spans="1:15" ht="15.75" customHeight="1" x14ac:dyDescent="0.25">
      <c r="A1961">
        <v>3550</v>
      </c>
      <c r="B1961" t="s">
        <v>7</v>
      </c>
      <c r="C1961" t="s">
        <v>1457</v>
      </c>
      <c r="D1961" t="s">
        <v>10</v>
      </c>
      <c r="E1961">
        <v>120</v>
      </c>
      <c r="F1961" t="s">
        <v>11</v>
      </c>
      <c r="G1961" t="s">
        <v>12</v>
      </c>
      <c r="H1961" t="s">
        <v>7</v>
      </c>
      <c r="I1961">
        <v>1</v>
      </c>
      <c r="J1961" t="str">
        <f>PROPER(Table1[[#This Row],[NAMA]])</f>
        <v>Pallete 845</v>
      </c>
      <c r="K1961">
        <f>Table1[[#This Row],[STOCK]]</f>
        <v>1</v>
      </c>
      <c r="L1961" t="str">
        <f>IF(Table1[[#This Row],[KODE]]="","",Table1[[#This Row],[KODE]])</f>
        <v/>
      </c>
      <c r="M1961" t="str">
        <f>IF(Table1[[#This Row],[QTY]]=0,"",CONCATENATE(Table1[[#This Row],[QTY]]," ",Table1[[#This Row],[STN]]))</f>
        <v>120 PCS</v>
      </c>
      <c r="N1961" t="str">
        <f>Table1[[#This Row],[SUPPLIER]]</f>
        <v>IMPORT 2019</v>
      </c>
      <c r="O1961" t="str">
        <f>Table1[[#This Row],[KATEGORI]]</f>
        <v>IMPORT</v>
      </c>
    </row>
    <row r="1962" spans="1:15" ht="15.75" customHeight="1" x14ac:dyDescent="0.25">
      <c r="A1962">
        <v>3551</v>
      </c>
      <c r="B1962" t="s">
        <v>7</v>
      </c>
      <c r="C1962" t="s">
        <v>1458</v>
      </c>
      <c r="D1962" t="s">
        <v>10</v>
      </c>
      <c r="E1962">
        <v>360</v>
      </c>
      <c r="F1962" t="s">
        <v>11</v>
      </c>
      <c r="G1962" t="s">
        <v>12</v>
      </c>
      <c r="H1962" t="s">
        <v>7</v>
      </c>
      <c r="I1962">
        <v>1</v>
      </c>
      <c r="J1962" t="str">
        <f>PROPER(Table1[[#This Row],[NAMA]])</f>
        <v>Pallete 850</v>
      </c>
      <c r="K1962">
        <f>Table1[[#This Row],[STOCK]]</f>
        <v>1</v>
      </c>
      <c r="L1962" t="str">
        <f>IF(Table1[[#This Row],[KODE]]="","",Table1[[#This Row],[KODE]])</f>
        <v/>
      </c>
      <c r="M1962" t="str">
        <f>IF(Table1[[#This Row],[QTY]]=0,"",CONCATENATE(Table1[[#This Row],[QTY]]," ",Table1[[#This Row],[STN]]))</f>
        <v>360 PCS</v>
      </c>
      <c r="N1962" t="str">
        <f>Table1[[#This Row],[SUPPLIER]]</f>
        <v>IMPORT 2019</v>
      </c>
      <c r="O1962" t="str">
        <f>Table1[[#This Row],[KATEGORI]]</f>
        <v>IMPORT</v>
      </c>
    </row>
    <row r="1963" spans="1:15" ht="15.75" customHeight="1" x14ac:dyDescent="0.25">
      <c r="A1963">
        <v>3552</v>
      </c>
      <c r="B1963" t="s">
        <v>7</v>
      </c>
      <c r="C1963" t="s">
        <v>6075</v>
      </c>
      <c r="D1963" t="s">
        <v>86</v>
      </c>
      <c r="E1963">
        <v>240</v>
      </c>
      <c r="F1963" t="s">
        <v>11</v>
      </c>
      <c r="G1963" t="s">
        <v>12</v>
      </c>
      <c r="H1963" t="s">
        <v>7</v>
      </c>
      <c r="I1963">
        <v>1</v>
      </c>
      <c r="J1963" t="str">
        <f>PROPER(Table1[[#This Row],[NAMA]])</f>
        <v>Papan Tulis 6565</v>
      </c>
      <c r="K1963">
        <f>Table1[[#This Row],[STOCK]]</f>
        <v>1</v>
      </c>
      <c r="L1963" t="str">
        <f>IF(Table1[[#This Row],[KODE]]="","",Table1[[#This Row],[KODE]])</f>
        <v/>
      </c>
      <c r="M1963" t="str">
        <f>IF(Table1[[#This Row],[QTY]]=0,"",CONCATENATE(Table1[[#This Row],[QTY]]," ",Table1[[#This Row],[STN]]))</f>
        <v>240 PCS</v>
      </c>
      <c r="N1963" t="str">
        <f>Table1[[#This Row],[SUPPLIER]]</f>
        <v>IMPORT C7</v>
      </c>
      <c r="O1963" t="str">
        <f>Table1[[#This Row],[KATEGORI]]</f>
        <v>IMPORT</v>
      </c>
    </row>
    <row r="1964" spans="1:15" ht="15.75" customHeight="1" x14ac:dyDescent="0.25">
      <c r="A1964">
        <v>3553</v>
      </c>
      <c r="B1964" t="s">
        <v>7</v>
      </c>
      <c r="C1964" t="s">
        <v>5688</v>
      </c>
      <c r="D1964" t="s">
        <v>5660</v>
      </c>
      <c r="E1964">
        <v>120</v>
      </c>
      <c r="F1964" t="s">
        <v>11</v>
      </c>
      <c r="G1964" t="s">
        <v>12</v>
      </c>
      <c r="H1964" t="s">
        <v>7</v>
      </c>
      <c r="I1964">
        <v>5</v>
      </c>
      <c r="J1964" t="str">
        <f>PROPER(Table1[[#This Row],[NAMA]])</f>
        <v xml:space="preserve">Papan Tulis Jl-115 </v>
      </c>
      <c r="K1964">
        <f>Table1[[#This Row],[STOCK]]</f>
        <v>5</v>
      </c>
      <c r="L1964" t="str">
        <f>IF(Table1[[#This Row],[KODE]]="","",Table1[[#This Row],[KODE]])</f>
        <v/>
      </c>
      <c r="M1964" t="str">
        <f>IF(Table1[[#This Row],[QTY]]=0,"",CONCATENATE(Table1[[#This Row],[QTY]]," ",Table1[[#This Row],[STN]]))</f>
        <v>120 PCS</v>
      </c>
      <c r="N1964" t="str">
        <f>Table1[[#This Row],[SUPPLIER]]</f>
        <v>IMPORT E3</v>
      </c>
      <c r="O1964" t="str">
        <f>Table1[[#This Row],[KATEGORI]]</f>
        <v>IMPORT</v>
      </c>
    </row>
    <row r="1965" spans="1:15" ht="15.75" customHeight="1" x14ac:dyDescent="0.25">
      <c r="A1965">
        <v>3554</v>
      </c>
      <c r="B1965" t="s">
        <v>7</v>
      </c>
      <c r="C1965" t="s">
        <v>5689</v>
      </c>
      <c r="D1965" t="s">
        <v>5660</v>
      </c>
      <c r="E1965">
        <v>96</v>
      </c>
      <c r="F1965" t="s">
        <v>11</v>
      </c>
      <c r="G1965" t="s">
        <v>12</v>
      </c>
      <c r="H1965" t="s">
        <v>7</v>
      </c>
      <c r="I1965">
        <v>5</v>
      </c>
      <c r="J1965" t="str">
        <f>PROPER(Table1[[#This Row],[NAMA]])</f>
        <v xml:space="preserve">Papan Tulis Jl-116 </v>
      </c>
      <c r="K1965">
        <f>Table1[[#This Row],[STOCK]]</f>
        <v>5</v>
      </c>
      <c r="L1965" t="str">
        <f>IF(Table1[[#This Row],[KODE]]="","",Table1[[#This Row],[KODE]])</f>
        <v/>
      </c>
      <c r="M1965" t="str">
        <f>IF(Table1[[#This Row],[QTY]]=0,"",CONCATENATE(Table1[[#This Row],[QTY]]," ",Table1[[#This Row],[STN]]))</f>
        <v>96 PCS</v>
      </c>
      <c r="N1965" t="str">
        <f>Table1[[#This Row],[SUPPLIER]]</f>
        <v>IMPORT E3</v>
      </c>
      <c r="O1965" t="str">
        <f>Table1[[#This Row],[KATEGORI]]</f>
        <v>IMPORT</v>
      </c>
    </row>
    <row r="1966" spans="1:15" ht="15.75" customHeight="1" x14ac:dyDescent="0.25">
      <c r="A1966">
        <v>3555</v>
      </c>
      <c r="B1966" t="s">
        <v>7</v>
      </c>
      <c r="C1966" t="s">
        <v>5690</v>
      </c>
      <c r="D1966" t="s">
        <v>5660</v>
      </c>
      <c r="E1966">
        <v>72</v>
      </c>
      <c r="F1966" t="s">
        <v>11</v>
      </c>
      <c r="G1966" t="s">
        <v>12</v>
      </c>
      <c r="H1966" t="s">
        <v>7</v>
      </c>
      <c r="I1966">
        <v>3</v>
      </c>
      <c r="J1966" t="str">
        <f>PROPER(Table1[[#This Row],[NAMA]])</f>
        <v xml:space="preserve">Papan Tulis Jl-117 </v>
      </c>
      <c r="K1966">
        <f>Table1[[#This Row],[STOCK]]</f>
        <v>3</v>
      </c>
      <c r="L1966" t="str">
        <f>IF(Table1[[#This Row],[KODE]]="","",Table1[[#This Row],[KODE]])</f>
        <v/>
      </c>
      <c r="M1966" t="str">
        <f>IF(Table1[[#This Row],[QTY]]=0,"",CONCATENATE(Table1[[#This Row],[QTY]]," ",Table1[[#This Row],[STN]]))</f>
        <v>72 PCS</v>
      </c>
      <c r="N1966" t="str">
        <f>Table1[[#This Row],[SUPPLIER]]</f>
        <v>IMPORT E3</v>
      </c>
      <c r="O1966" t="str">
        <f>Table1[[#This Row],[KATEGORI]]</f>
        <v>IMPORT</v>
      </c>
    </row>
    <row r="1967" spans="1:15" ht="15.75" hidden="1" customHeight="1" x14ac:dyDescent="0.25">
      <c r="A1967">
        <v>3556</v>
      </c>
      <c r="B1967" t="s">
        <v>7</v>
      </c>
      <c r="C1967" t="s">
        <v>1459</v>
      </c>
      <c r="D1967" t="s">
        <v>7</v>
      </c>
      <c r="E1967">
        <v>12</v>
      </c>
      <c r="F1967" t="s">
        <v>11</v>
      </c>
      <c r="G1967" t="s">
        <v>9</v>
      </c>
      <c r="H1967" t="s">
        <v>7</v>
      </c>
      <c r="I1967">
        <v>1</v>
      </c>
      <c r="J1967" t="str">
        <f>PROPER(Table1[[#This Row],[NAMA]])</f>
        <v>Papan W/B Besar 50X70</v>
      </c>
      <c r="K1967">
        <f>Table1[[#This Row],[STOCK]]</f>
        <v>1</v>
      </c>
      <c r="L1967" t="str">
        <f>IF(Table1[[#This Row],[KODE]]="","",Table1[[#This Row],[KODE]])</f>
        <v/>
      </c>
      <c r="M1967" t="str">
        <f>IF(Table1[[#This Row],[QTY]]=0,"",CONCATENATE(Table1[[#This Row],[QTY]]," ",Table1[[#This Row],[STN]]))</f>
        <v>12 PCS</v>
      </c>
      <c r="N1967" t="str">
        <f>Table1[[#This Row],[SUPPLIER]]</f>
        <v/>
      </c>
      <c r="O1967" t="str">
        <f>Table1[[#This Row],[KATEGORI]]</f>
        <v>GLOBAL</v>
      </c>
    </row>
    <row r="1968" spans="1:15" ht="15.75" customHeight="1" x14ac:dyDescent="0.25">
      <c r="A1968">
        <v>3560</v>
      </c>
      <c r="B1968" t="s">
        <v>7</v>
      </c>
      <c r="C1968" t="s">
        <v>5567</v>
      </c>
      <c r="D1968" t="s">
        <v>5563</v>
      </c>
      <c r="E1968">
        <v>96</v>
      </c>
      <c r="F1968" t="s">
        <v>11</v>
      </c>
      <c r="G1968" t="s">
        <v>12</v>
      </c>
      <c r="H1968" t="s">
        <v>7</v>
      </c>
      <c r="I1968">
        <v>4</v>
      </c>
      <c r="J1968" t="str">
        <f>PROPER(Table1[[#This Row],[NAMA]])</f>
        <v>Papan Wb 2030 20 X 30</v>
      </c>
      <c r="K1968">
        <f>Table1[[#This Row],[STOCK]]</f>
        <v>4</v>
      </c>
      <c r="L1968" t="str">
        <f>IF(Table1[[#This Row],[KODE]]="","",Table1[[#This Row],[KODE]])</f>
        <v/>
      </c>
      <c r="M1968" t="str">
        <f>IF(Table1[[#This Row],[QTY]]=0,"",CONCATENATE(Table1[[#This Row],[QTY]]," ",Table1[[#This Row],[STN]]))</f>
        <v>96 PCS</v>
      </c>
      <c r="N1968" t="str">
        <f>Table1[[#This Row],[SUPPLIER]]</f>
        <v>IMPORT E2</v>
      </c>
      <c r="O1968" t="str">
        <f>Table1[[#This Row],[KATEGORI]]</f>
        <v>IMPORT</v>
      </c>
    </row>
    <row r="1969" spans="1:15" ht="15.75" customHeight="1" x14ac:dyDescent="0.25">
      <c r="A1969">
        <v>3561</v>
      </c>
      <c r="B1969" t="s">
        <v>7</v>
      </c>
      <c r="C1969" t="s">
        <v>5568</v>
      </c>
      <c r="D1969" t="s">
        <v>5563</v>
      </c>
      <c r="E1969">
        <v>72</v>
      </c>
      <c r="F1969" t="s">
        <v>11</v>
      </c>
      <c r="G1969" t="s">
        <v>12</v>
      </c>
      <c r="H1969" t="s">
        <v>7</v>
      </c>
      <c r="I1969">
        <v>34</v>
      </c>
      <c r="J1969" t="str">
        <f>PROPER(Table1[[#This Row],[NAMA]])</f>
        <v>Papan Wb 2535 25 X 35</v>
      </c>
      <c r="K1969">
        <f>Table1[[#This Row],[STOCK]]</f>
        <v>34</v>
      </c>
      <c r="L1969" t="str">
        <f>IF(Table1[[#This Row],[KODE]]="","",Table1[[#This Row],[KODE]])</f>
        <v/>
      </c>
      <c r="M1969" t="str">
        <f>IF(Table1[[#This Row],[QTY]]=0,"",CONCATENATE(Table1[[#This Row],[QTY]]," ",Table1[[#This Row],[STN]]))</f>
        <v>72 PCS</v>
      </c>
      <c r="N1969" t="str">
        <f>Table1[[#This Row],[SUPPLIER]]</f>
        <v>IMPORT E2</v>
      </c>
      <c r="O1969" t="str">
        <f>Table1[[#This Row],[KATEGORI]]</f>
        <v>IMPORT</v>
      </c>
    </row>
    <row r="1970" spans="1:15" ht="15.75" customHeight="1" x14ac:dyDescent="0.25">
      <c r="A1970">
        <v>3562</v>
      </c>
      <c r="B1970" t="s">
        <v>7</v>
      </c>
      <c r="C1970" t="s">
        <v>5569</v>
      </c>
      <c r="D1970" t="s">
        <v>5563</v>
      </c>
      <c r="E1970">
        <v>60</v>
      </c>
      <c r="F1970" t="s">
        <v>11</v>
      </c>
      <c r="G1970" t="s">
        <v>12</v>
      </c>
      <c r="H1970" t="s">
        <v>7</v>
      </c>
      <c r="I1970">
        <v>32</v>
      </c>
      <c r="J1970" t="str">
        <f>PROPER(Table1[[#This Row],[NAMA]])</f>
        <v>Papan Wb 3040 30 X 40</v>
      </c>
      <c r="K1970">
        <f>Table1[[#This Row],[STOCK]]</f>
        <v>32</v>
      </c>
      <c r="L1970" t="str">
        <f>IF(Table1[[#This Row],[KODE]]="","",Table1[[#This Row],[KODE]])</f>
        <v/>
      </c>
      <c r="M1970" t="str">
        <f>IF(Table1[[#This Row],[QTY]]=0,"",CONCATENATE(Table1[[#This Row],[QTY]]," ",Table1[[#This Row],[STN]]))</f>
        <v>60 PCS</v>
      </c>
      <c r="N1970" t="str">
        <f>Table1[[#This Row],[SUPPLIER]]</f>
        <v>IMPORT E2</v>
      </c>
      <c r="O1970" t="str">
        <f>Table1[[#This Row],[KATEGORI]]</f>
        <v>IMPORT</v>
      </c>
    </row>
    <row r="1971" spans="1:15" ht="15.75" customHeight="1" x14ac:dyDescent="0.25">
      <c r="A1971">
        <v>3563</v>
      </c>
      <c r="B1971" t="s">
        <v>7</v>
      </c>
      <c r="C1971" t="s">
        <v>5570</v>
      </c>
      <c r="D1971" t="s">
        <v>5563</v>
      </c>
      <c r="E1971">
        <v>48</v>
      </c>
      <c r="F1971" t="s">
        <v>11</v>
      </c>
      <c r="G1971" t="s">
        <v>12</v>
      </c>
      <c r="H1971" t="s">
        <v>7</v>
      </c>
      <c r="I1971">
        <v>4</v>
      </c>
      <c r="J1971" t="str">
        <f>PROPER(Table1[[#This Row],[NAMA]])</f>
        <v>Papan Wb 3550 35 X 50</v>
      </c>
      <c r="K1971">
        <f>Table1[[#This Row],[STOCK]]</f>
        <v>4</v>
      </c>
      <c r="L1971" t="str">
        <f>IF(Table1[[#This Row],[KODE]]="","",Table1[[#This Row],[KODE]])</f>
        <v/>
      </c>
      <c r="M1971" t="str">
        <f>IF(Table1[[#This Row],[QTY]]=0,"",CONCATENATE(Table1[[#This Row],[QTY]]," ",Table1[[#This Row],[STN]]))</f>
        <v>48 PCS</v>
      </c>
      <c r="N1971" t="str">
        <f>Table1[[#This Row],[SUPPLIER]]</f>
        <v>IMPORT E2</v>
      </c>
      <c r="O1971" t="str">
        <f>Table1[[#This Row],[KATEGORI]]</f>
        <v>IMPORT</v>
      </c>
    </row>
    <row r="1972" spans="1:15" ht="15.75" hidden="1" customHeight="1" x14ac:dyDescent="0.25">
      <c r="A1972">
        <v>3565</v>
      </c>
      <c r="B1972" t="s">
        <v>7</v>
      </c>
      <c r="C1972" t="s">
        <v>1461</v>
      </c>
      <c r="D1972" t="s">
        <v>7</v>
      </c>
      <c r="E1972">
        <v>288</v>
      </c>
      <c r="F1972" t="s">
        <v>11</v>
      </c>
      <c r="G1972" t="s">
        <v>9</v>
      </c>
      <c r="H1972" t="s">
        <v>7</v>
      </c>
      <c r="I1972">
        <v>2</v>
      </c>
      <c r="J1972" t="str">
        <f>PROPER(Table1[[#This Row],[NAMA]])</f>
        <v>Paper Clip V Tec Kecil Vt 001</v>
      </c>
      <c r="K1972">
        <f>Table1[[#This Row],[STOCK]]</f>
        <v>2</v>
      </c>
      <c r="L1972" t="str">
        <f>IF(Table1[[#This Row],[KODE]]="","",Table1[[#This Row],[KODE]])</f>
        <v/>
      </c>
      <c r="M1972" t="str">
        <f>IF(Table1[[#This Row],[QTY]]=0,"",CONCATENATE(Table1[[#This Row],[QTY]]," ",Table1[[#This Row],[STN]]))</f>
        <v>288 PCS</v>
      </c>
      <c r="N1972" t="str">
        <f>Table1[[#This Row],[SUPPLIER]]</f>
        <v/>
      </c>
      <c r="O1972" t="str">
        <f>Table1[[#This Row],[KATEGORI]]</f>
        <v>GLOBAL</v>
      </c>
    </row>
    <row r="1973" spans="1:15" ht="15.75" hidden="1" customHeight="1" x14ac:dyDescent="0.25">
      <c r="A1973">
        <v>3566</v>
      </c>
      <c r="B1973" t="s">
        <v>7</v>
      </c>
      <c r="C1973" t="s">
        <v>1462</v>
      </c>
      <c r="D1973" t="s">
        <v>7</v>
      </c>
      <c r="E1973">
        <v>1000</v>
      </c>
      <c r="F1973" t="s">
        <v>11</v>
      </c>
      <c r="G1973" t="s">
        <v>9</v>
      </c>
      <c r="H1973" t="s">
        <v>7</v>
      </c>
      <c r="I1973">
        <v>4</v>
      </c>
      <c r="J1973" t="str">
        <f>PROPER(Table1[[#This Row],[NAMA]])</f>
        <v>Paper Clip Warna Kecil 28 (733)</v>
      </c>
      <c r="K1973">
        <f>Table1[[#This Row],[STOCK]]</f>
        <v>4</v>
      </c>
      <c r="L1973" t="str">
        <f>IF(Table1[[#This Row],[KODE]]="","",Table1[[#This Row],[KODE]])</f>
        <v/>
      </c>
      <c r="M1973" t="str">
        <f>IF(Table1[[#This Row],[QTY]]=0,"",CONCATENATE(Table1[[#This Row],[QTY]]," ",Table1[[#This Row],[STN]]))</f>
        <v>1000 PCS</v>
      </c>
      <c r="N1973" t="str">
        <f>Table1[[#This Row],[SUPPLIER]]</f>
        <v/>
      </c>
      <c r="O1973" t="str">
        <f>Table1[[#This Row],[KATEGORI]]</f>
        <v>GLOBAL</v>
      </c>
    </row>
    <row r="1974" spans="1:15" ht="15.75" hidden="1" customHeight="1" x14ac:dyDescent="0.25">
      <c r="A1974">
        <v>5783</v>
      </c>
      <c r="B1974" t="s">
        <v>7</v>
      </c>
      <c r="C1974" t="s">
        <v>7149</v>
      </c>
      <c r="D1974" t="s">
        <v>109</v>
      </c>
      <c r="E1974">
        <v>5</v>
      </c>
      <c r="F1974" t="s">
        <v>11</v>
      </c>
      <c r="G1974" t="s">
        <v>110</v>
      </c>
      <c r="H1974" t="s">
        <v>7</v>
      </c>
      <c r="I1974">
        <v>1</v>
      </c>
      <c r="J1974" t="str">
        <f>PROPER(Table1[[#This Row],[NAMA]])</f>
        <v>Paper Cutter Jk B4 Pc-3038</v>
      </c>
      <c r="K1974">
        <f>Table1[[#This Row],[STOCK]]</f>
        <v>1</v>
      </c>
      <c r="L1974" t="str">
        <f>IF(Table1[[#This Row],[KODE]]="","",Table1[[#This Row],[KODE]])</f>
        <v/>
      </c>
      <c r="M1974" t="str">
        <f>IF(Table1[[#This Row],[QTY]]=0,"",CONCATENATE(Table1[[#This Row],[QTY]]," ",Table1[[#This Row],[STN]]))</f>
        <v>5 PCS</v>
      </c>
      <c r="N1974" t="str">
        <f>Table1[[#This Row],[SUPPLIER]]</f>
        <v>ATALI</v>
      </c>
      <c r="O1974" t="str">
        <f>Table1[[#This Row],[KATEGORI]]</f>
        <v>PAJAK</v>
      </c>
    </row>
    <row r="1975" spans="1:15" ht="15.75" hidden="1" customHeight="1" x14ac:dyDescent="0.25">
      <c r="A1975">
        <v>3573</v>
      </c>
      <c r="B1975" t="s">
        <v>7</v>
      </c>
      <c r="C1975" t="s">
        <v>1463</v>
      </c>
      <c r="D1975" t="s">
        <v>7</v>
      </c>
      <c r="E1975">
        <v>288</v>
      </c>
      <c r="F1975" t="s">
        <v>199</v>
      </c>
      <c r="G1975" t="s">
        <v>9</v>
      </c>
      <c r="H1975" t="s">
        <v>7</v>
      </c>
      <c r="I1975">
        <v>6</v>
      </c>
      <c r="J1975" t="str">
        <f>PROPER(Table1[[#This Row],[NAMA]])</f>
        <v>Payet 2008</v>
      </c>
      <c r="K1975">
        <f>Table1[[#This Row],[STOCK]]</f>
        <v>6</v>
      </c>
      <c r="L1975" t="str">
        <f>IF(Table1[[#This Row],[KODE]]="","",Table1[[#This Row],[KODE]])</f>
        <v/>
      </c>
      <c r="M1975" t="str">
        <f>IF(Table1[[#This Row],[QTY]]=0,"",CONCATENATE(Table1[[#This Row],[QTY]]," ",Table1[[#This Row],[STN]]))</f>
        <v>288 DISP</v>
      </c>
      <c r="N1975" t="str">
        <f>Table1[[#This Row],[SUPPLIER]]</f>
        <v/>
      </c>
      <c r="O1975" t="str">
        <f>Table1[[#This Row],[KATEGORI]]</f>
        <v>GLOBAL</v>
      </c>
    </row>
    <row r="1976" spans="1:15" ht="15.75" hidden="1" customHeight="1" x14ac:dyDescent="0.25">
      <c r="A1976">
        <v>3575</v>
      </c>
      <c r="B1976" t="s">
        <v>7</v>
      </c>
      <c r="C1976" t="s">
        <v>1464</v>
      </c>
      <c r="D1976" t="s">
        <v>7</v>
      </c>
      <c r="E1976">
        <v>120</v>
      </c>
      <c r="F1976" t="s">
        <v>11</v>
      </c>
      <c r="G1976" t="s">
        <v>9</v>
      </c>
      <c r="H1976" t="s">
        <v>7</v>
      </c>
      <c r="I1976">
        <v>2</v>
      </c>
      <c r="J1976" t="str">
        <f>PROPER(Table1[[#This Row],[NAMA]])</f>
        <v>Pc 16852 (2)</v>
      </c>
      <c r="K1976">
        <f>Table1[[#This Row],[STOCK]]</f>
        <v>2</v>
      </c>
      <c r="L1976" t="str">
        <f>IF(Table1[[#This Row],[KODE]]="","",Table1[[#This Row],[KODE]])</f>
        <v/>
      </c>
      <c r="M1976" t="str">
        <f>IF(Table1[[#This Row],[QTY]]=0,"",CONCATENATE(Table1[[#This Row],[QTY]]," ",Table1[[#This Row],[STN]]))</f>
        <v>120 PCS</v>
      </c>
      <c r="N1976" t="str">
        <f>Table1[[#This Row],[SUPPLIER]]</f>
        <v/>
      </c>
      <c r="O1976" t="str">
        <f>Table1[[#This Row],[KATEGORI]]</f>
        <v>GLOBAL</v>
      </c>
    </row>
    <row r="1977" spans="1:15" ht="15.75" hidden="1" customHeight="1" x14ac:dyDescent="0.25">
      <c r="A1977">
        <v>3576</v>
      </c>
      <c r="B1977" t="s">
        <v>7</v>
      </c>
      <c r="C1977" t="s">
        <v>1465</v>
      </c>
      <c r="D1977" t="s">
        <v>7</v>
      </c>
      <c r="E1977">
        <v>144</v>
      </c>
      <c r="F1977" t="s">
        <v>11</v>
      </c>
      <c r="G1977" t="s">
        <v>9</v>
      </c>
      <c r="H1977" t="s">
        <v>7</v>
      </c>
      <c r="I1977">
        <v>45</v>
      </c>
      <c r="J1977" t="str">
        <f>PROPER(Table1[[#This Row],[NAMA]])</f>
        <v>Pc 2013/Va 30 Papan Tulis</v>
      </c>
      <c r="K1977">
        <f>Table1[[#This Row],[STOCK]]</f>
        <v>45</v>
      </c>
      <c r="L1977" t="str">
        <f>IF(Table1[[#This Row],[KODE]]="","",Table1[[#This Row],[KODE]])</f>
        <v/>
      </c>
      <c r="M1977" t="str">
        <f>IF(Table1[[#This Row],[QTY]]=0,"",CONCATENATE(Table1[[#This Row],[QTY]]," ",Table1[[#This Row],[STN]]))</f>
        <v>144 PCS</v>
      </c>
      <c r="N1977" t="str">
        <f>Table1[[#This Row],[SUPPLIER]]</f>
        <v/>
      </c>
      <c r="O1977" t="str">
        <f>Table1[[#This Row],[KATEGORI]]</f>
        <v>GLOBAL</v>
      </c>
    </row>
    <row r="1978" spans="1:15" ht="15.75" hidden="1" customHeight="1" x14ac:dyDescent="0.25">
      <c r="A1978">
        <v>3577</v>
      </c>
      <c r="B1978" t="s">
        <v>7</v>
      </c>
      <c r="C1978" t="s">
        <v>1466</v>
      </c>
      <c r="D1978" t="s">
        <v>7</v>
      </c>
      <c r="E1978">
        <v>96</v>
      </c>
      <c r="F1978" t="s">
        <v>11</v>
      </c>
      <c r="G1978" t="s">
        <v>9</v>
      </c>
      <c r="H1978" t="s">
        <v>7</v>
      </c>
      <c r="I1978">
        <v>2</v>
      </c>
      <c r="J1978" t="str">
        <f>PROPER(Table1[[#This Row],[NAMA]])</f>
        <v>Pc 2201</v>
      </c>
      <c r="K1978">
        <f>Table1[[#This Row],[STOCK]]</f>
        <v>2</v>
      </c>
      <c r="L1978" t="str">
        <f>IF(Table1[[#This Row],[KODE]]="","",Table1[[#This Row],[KODE]])</f>
        <v/>
      </c>
      <c r="M1978" t="str">
        <f>IF(Table1[[#This Row],[QTY]]=0,"",CONCATENATE(Table1[[#This Row],[QTY]]," ",Table1[[#This Row],[STN]]))</f>
        <v>96 PCS</v>
      </c>
      <c r="N1978" t="str">
        <f>Table1[[#This Row],[SUPPLIER]]</f>
        <v/>
      </c>
      <c r="O1978" t="str">
        <f>Table1[[#This Row],[KATEGORI]]</f>
        <v>GLOBAL</v>
      </c>
    </row>
    <row r="1979" spans="1:15" ht="15.75" hidden="1" customHeight="1" x14ac:dyDescent="0.25">
      <c r="A1979">
        <v>3578</v>
      </c>
      <c r="B1979" t="s">
        <v>7</v>
      </c>
      <c r="C1979" t="s">
        <v>1467</v>
      </c>
      <c r="D1979" t="s">
        <v>7</v>
      </c>
      <c r="E1979">
        <v>144</v>
      </c>
      <c r="F1979" t="s">
        <v>11</v>
      </c>
      <c r="G1979" t="s">
        <v>9</v>
      </c>
      <c r="H1979" t="s">
        <v>7</v>
      </c>
      <c r="I1979">
        <v>1</v>
      </c>
      <c r="J1979" t="str">
        <f>PROPER(Table1[[#This Row],[NAMA]])</f>
        <v>Pc 3D Calculator Lt 1060</v>
      </c>
      <c r="K1979">
        <f>Table1[[#This Row],[STOCK]]</f>
        <v>1</v>
      </c>
      <c r="L1979" t="str">
        <f>IF(Table1[[#This Row],[KODE]]="","",Table1[[#This Row],[KODE]])</f>
        <v/>
      </c>
      <c r="M1979" t="str">
        <f>IF(Table1[[#This Row],[QTY]]=0,"",CONCATENATE(Table1[[#This Row],[QTY]]," ",Table1[[#This Row],[STN]]))</f>
        <v>144 PCS</v>
      </c>
      <c r="N1979" t="str">
        <f>Table1[[#This Row],[SUPPLIER]]</f>
        <v/>
      </c>
      <c r="O1979" t="str">
        <f>Table1[[#This Row],[KATEGORI]]</f>
        <v>GLOBAL</v>
      </c>
    </row>
    <row r="1980" spans="1:15" ht="15.75" hidden="1" customHeight="1" x14ac:dyDescent="0.25">
      <c r="A1980">
        <v>3580</v>
      </c>
      <c r="B1980" t="s">
        <v>7</v>
      </c>
      <c r="C1980" t="s">
        <v>5435</v>
      </c>
      <c r="D1980" t="s">
        <v>22</v>
      </c>
      <c r="E1980">
        <v>540</v>
      </c>
      <c r="F1980" t="s">
        <v>11</v>
      </c>
      <c r="G1980" t="s">
        <v>9</v>
      </c>
      <c r="H1980" t="s">
        <v>7</v>
      </c>
      <c r="I1980">
        <v>2</v>
      </c>
      <c r="J1980" t="str">
        <f>PROPER(Table1[[#This Row],[NAMA]])</f>
        <v>Pc 6675-2 Zipper Mix Tp Mika</v>
      </c>
      <c r="K1980">
        <f>Table1[[#This Row],[STOCK]]</f>
        <v>2</v>
      </c>
      <c r="L1980" t="str">
        <f>IF(Table1[[#This Row],[KODE]]="","",Table1[[#This Row],[KODE]])</f>
        <v/>
      </c>
      <c r="M1980" t="str">
        <f>IF(Table1[[#This Row],[QTY]]=0,"",CONCATENATE(Table1[[#This Row],[QTY]]," ",Table1[[#This Row],[STN]]))</f>
        <v>540 PCS</v>
      </c>
      <c r="N1980" t="str">
        <f>Table1[[#This Row],[SUPPLIER]]</f>
        <v>-</v>
      </c>
      <c r="O1980" t="str">
        <f>Table1[[#This Row],[KATEGORI]]</f>
        <v>GLOBAL</v>
      </c>
    </row>
    <row r="1981" spans="1:15" ht="15.75" hidden="1" customHeight="1" x14ac:dyDescent="0.25">
      <c r="A1981">
        <v>3581</v>
      </c>
      <c r="B1981" t="s">
        <v>7</v>
      </c>
      <c r="C1981" t="s">
        <v>1468</v>
      </c>
      <c r="D1981" t="s">
        <v>7</v>
      </c>
      <c r="E1981">
        <v>60</v>
      </c>
      <c r="F1981" t="s">
        <v>8</v>
      </c>
      <c r="G1981" t="s">
        <v>9</v>
      </c>
      <c r="H1981" t="s">
        <v>7</v>
      </c>
      <c r="I1981">
        <v>1</v>
      </c>
      <c r="J1981" t="str">
        <f>PROPER(Table1[[#This Row],[NAMA]])</f>
        <v>Pc 8425</v>
      </c>
      <c r="K1981">
        <f>Table1[[#This Row],[STOCK]]</f>
        <v>1</v>
      </c>
      <c r="L1981" t="str">
        <f>IF(Table1[[#This Row],[KODE]]="","",Table1[[#This Row],[KODE]])</f>
        <v/>
      </c>
      <c r="M1981" t="str">
        <f>IF(Table1[[#This Row],[QTY]]=0,"",CONCATENATE(Table1[[#This Row],[QTY]]," ",Table1[[#This Row],[STN]]))</f>
        <v>60 LSN</v>
      </c>
      <c r="N1981" t="str">
        <f>Table1[[#This Row],[SUPPLIER]]</f>
        <v/>
      </c>
      <c r="O1981" t="str">
        <f>Table1[[#This Row],[KATEGORI]]</f>
        <v>GLOBAL</v>
      </c>
    </row>
    <row r="1982" spans="1:15" ht="15.75" hidden="1" customHeight="1" x14ac:dyDescent="0.25">
      <c r="A1982">
        <v>3582</v>
      </c>
      <c r="B1982" t="s">
        <v>7</v>
      </c>
      <c r="C1982" t="s">
        <v>1469</v>
      </c>
      <c r="D1982" t="s">
        <v>7</v>
      </c>
      <c r="E1982">
        <v>12</v>
      </c>
      <c r="F1982" t="s">
        <v>8</v>
      </c>
      <c r="G1982" t="s">
        <v>9</v>
      </c>
      <c r="H1982" t="s">
        <v>7</v>
      </c>
      <c r="I1982">
        <v>2</v>
      </c>
      <c r="J1982" t="str">
        <f>PROPER(Table1[[#This Row],[NAMA]])</f>
        <v>Pc 8887 Kepiting</v>
      </c>
      <c r="K1982">
        <f>Table1[[#This Row],[STOCK]]</f>
        <v>2</v>
      </c>
      <c r="L1982" t="str">
        <f>IF(Table1[[#This Row],[KODE]]="","",Table1[[#This Row],[KODE]])</f>
        <v/>
      </c>
      <c r="M1982" t="str">
        <f>IF(Table1[[#This Row],[QTY]]=0,"",CONCATENATE(Table1[[#This Row],[QTY]]," ",Table1[[#This Row],[STN]]))</f>
        <v>12 LSN</v>
      </c>
      <c r="N1982" t="str">
        <f>Table1[[#This Row],[SUPPLIER]]</f>
        <v/>
      </c>
      <c r="O1982" t="str">
        <f>Table1[[#This Row],[KATEGORI]]</f>
        <v>GLOBAL</v>
      </c>
    </row>
    <row r="1983" spans="1:15" ht="15.75" hidden="1" customHeight="1" x14ac:dyDescent="0.25">
      <c r="A1983">
        <v>3583</v>
      </c>
      <c r="B1983" t="s">
        <v>7</v>
      </c>
      <c r="C1983" t="s">
        <v>1470</v>
      </c>
      <c r="D1983" t="s">
        <v>7</v>
      </c>
      <c r="E1983">
        <v>16</v>
      </c>
      <c r="F1983" t="s">
        <v>8</v>
      </c>
      <c r="G1983" t="s">
        <v>9</v>
      </c>
      <c r="H1983" t="s">
        <v>7</v>
      </c>
      <c r="I1983">
        <v>5</v>
      </c>
      <c r="J1983" t="str">
        <f>PROPER(Table1[[#This Row],[NAMA]])</f>
        <v>Pc 9002 (4)/ 9008(1)</v>
      </c>
      <c r="K1983">
        <f>Table1[[#This Row],[STOCK]]</f>
        <v>5</v>
      </c>
      <c r="L1983" t="str">
        <f>IF(Table1[[#This Row],[KODE]]="","",Table1[[#This Row],[KODE]])</f>
        <v/>
      </c>
      <c r="M1983" t="str">
        <f>IF(Table1[[#This Row],[QTY]]=0,"",CONCATENATE(Table1[[#This Row],[QTY]]," ",Table1[[#This Row],[STN]]))</f>
        <v>16 LSN</v>
      </c>
      <c r="N1983" t="str">
        <f>Table1[[#This Row],[SUPPLIER]]</f>
        <v/>
      </c>
      <c r="O1983" t="str">
        <f>Table1[[#This Row],[KATEGORI]]</f>
        <v>GLOBAL</v>
      </c>
    </row>
    <row r="1984" spans="1:15" ht="15.75" hidden="1" customHeight="1" x14ac:dyDescent="0.25">
      <c r="A1984">
        <v>3585</v>
      </c>
      <c r="B1984" t="s">
        <v>7</v>
      </c>
      <c r="C1984" t="s">
        <v>1471</v>
      </c>
      <c r="D1984" t="s">
        <v>7</v>
      </c>
      <c r="E1984">
        <v>96</v>
      </c>
      <c r="F1984" t="s">
        <v>11</v>
      </c>
      <c r="G1984" t="s">
        <v>9</v>
      </c>
      <c r="H1984" t="s">
        <v>7</v>
      </c>
      <c r="I1984">
        <v>1</v>
      </c>
      <c r="J1984" t="str">
        <f>PROPER(Table1[[#This Row],[NAMA]])</f>
        <v>Pc A2-27 Pc 8110 Kt</v>
      </c>
      <c r="K1984">
        <f>Table1[[#This Row],[STOCK]]</f>
        <v>1</v>
      </c>
      <c r="L1984" t="str">
        <f>IF(Table1[[#This Row],[KODE]]="","",Table1[[#This Row],[KODE]])</f>
        <v/>
      </c>
      <c r="M1984" t="str">
        <f>IF(Table1[[#This Row],[QTY]]=0,"",CONCATENATE(Table1[[#This Row],[QTY]]," ",Table1[[#This Row],[STN]]))</f>
        <v>96 PCS</v>
      </c>
      <c r="N1984" t="str">
        <f>Table1[[#This Row],[SUPPLIER]]</f>
        <v/>
      </c>
      <c r="O1984" t="str">
        <f>Table1[[#This Row],[KATEGORI]]</f>
        <v>GLOBAL</v>
      </c>
    </row>
    <row r="1985" spans="1:15" ht="15.75" hidden="1" customHeight="1" x14ac:dyDescent="0.25">
      <c r="A1985">
        <v>3586</v>
      </c>
      <c r="B1985" t="s">
        <v>7</v>
      </c>
      <c r="C1985" t="s">
        <v>1472</v>
      </c>
      <c r="D1985" t="s">
        <v>7</v>
      </c>
      <c r="E1985">
        <v>192</v>
      </c>
      <c r="F1985" t="s">
        <v>11</v>
      </c>
      <c r="G1985" t="s">
        <v>9</v>
      </c>
      <c r="H1985" t="s">
        <v>7</v>
      </c>
      <c r="I1985">
        <v>1</v>
      </c>
      <c r="J1985" t="str">
        <f>PROPER(Table1[[#This Row],[NAMA]])</f>
        <v>Pc A2-3 Pc 3311</v>
      </c>
      <c r="K1985">
        <f>Table1[[#This Row],[STOCK]]</f>
        <v>1</v>
      </c>
      <c r="L1985" t="str">
        <f>IF(Table1[[#This Row],[KODE]]="","",Table1[[#This Row],[KODE]])</f>
        <v/>
      </c>
      <c r="M1985" t="str">
        <f>IF(Table1[[#This Row],[QTY]]=0,"",CONCATENATE(Table1[[#This Row],[QTY]]," ",Table1[[#This Row],[STN]]))</f>
        <v>192 PCS</v>
      </c>
      <c r="N1985" t="str">
        <f>Table1[[#This Row],[SUPPLIER]]</f>
        <v/>
      </c>
      <c r="O1985" t="str">
        <f>Table1[[#This Row],[KATEGORI]]</f>
        <v>GLOBAL</v>
      </c>
    </row>
    <row r="1986" spans="1:15" ht="15.75" hidden="1" customHeight="1" x14ac:dyDescent="0.25">
      <c r="A1986">
        <v>3588</v>
      </c>
      <c r="B1986" t="s">
        <v>7</v>
      </c>
      <c r="C1986" t="s">
        <v>1473</v>
      </c>
      <c r="D1986" t="s">
        <v>7</v>
      </c>
      <c r="E1986">
        <v>144</v>
      </c>
      <c r="F1986" t="s">
        <v>11</v>
      </c>
      <c r="G1986" t="s">
        <v>9</v>
      </c>
      <c r="H1986" t="s">
        <v>7</v>
      </c>
      <c r="I1986">
        <v>14</v>
      </c>
      <c r="J1986" t="str">
        <f>PROPER(Table1[[#This Row],[NAMA]])</f>
        <v>Pc Ad 030</v>
      </c>
      <c r="K1986">
        <f>Table1[[#This Row],[STOCK]]</f>
        <v>14</v>
      </c>
      <c r="L1986" t="str">
        <f>IF(Table1[[#This Row],[KODE]]="","",Table1[[#This Row],[KODE]])</f>
        <v/>
      </c>
      <c r="M1986" t="str">
        <f>IF(Table1[[#This Row],[QTY]]=0,"",CONCATENATE(Table1[[#This Row],[QTY]]," ",Table1[[#This Row],[STN]]))</f>
        <v>144 PCS</v>
      </c>
      <c r="N1986" t="str">
        <f>Table1[[#This Row],[SUPPLIER]]</f>
        <v/>
      </c>
      <c r="O1986" t="str">
        <f>Table1[[#This Row],[KATEGORI]]</f>
        <v>GLOBAL</v>
      </c>
    </row>
    <row r="1987" spans="1:15" ht="15.75" hidden="1" customHeight="1" x14ac:dyDescent="0.25">
      <c r="A1987">
        <v>3589</v>
      </c>
      <c r="B1987" t="s">
        <v>7</v>
      </c>
      <c r="C1987" t="s">
        <v>1474</v>
      </c>
      <c r="D1987" t="s">
        <v>7</v>
      </c>
      <c r="E1987">
        <v>33</v>
      </c>
      <c r="F1987" t="s">
        <v>8</v>
      </c>
      <c r="G1987" t="s">
        <v>9</v>
      </c>
      <c r="H1987" t="s">
        <v>7</v>
      </c>
      <c r="I1987">
        <v>1</v>
      </c>
      <c r="J1987" t="str">
        <f>PROPER(Table1[[#This Row],[NAMA]])</f>
        <v>Pc Angel Restleting/ Dm 2-28</v>
      </c>
      <c r="K1987">
        <f>Table1[[#This Row],[STOCK]]</f>
        <v>1</v>
      </c>
      <c r="L1987" t="str">
        <f>IF(Table1[[#This Row],[KODE]]="","",Table1[[#This Row],[KODE]])</f>
        <v/>
      </c>
      <c r="M1987" t="str">
        <f>IF(Table1[[#This Row],[QTY]]=0,"",CONCATENATE(Table1[[#This Row],[QTY]]," ",Table1[[#This Row],[STN]]))</f>
        <v>33 LSN</v>
      </c>
      <c r="N1987" t="str">
        <f>Table1[[#This Row],[SUPPLIER]]</f>
        <v/>
      </c>
      <c r="O1987" t="str">
        <f>Table1[[#This Row],[KATEGORI]]</f>
        <v>GLOBAL</v>
      </c>
    </row>
    <row r="1988" spans="1:15" ht="15.75" hidden="1" customHeight="1" x14ac:dyDescent="0.25">
      <c r="A1988">
        <v>3590</v>
      </c>
      <c r="B1988" t="s">
        <v>7</v>
      </c>
      <c r="C1988" t="s">
        <v>1475</v>
      </c>
      <c r="D1988" t="s">
        <v>7</v>
      </c>
      <c r="E1988">
        <v>144</v>
      </c>
      <c r="F1988" t="s">
        <v>11</v>
      </c>
      <c r="G1988" t="s">
        <v>9</v>
      </c>
      <c r="H1988" t="s">
        <v>7</v>
      </c>
      <c r="I1988">
        <v>3</v>
      </c>
      <c r="J1988" t="str">
        <f>PROPER(Table1[[#This Row],[NAMA]])</f>
        <v>Pc Arc Type 3185</v>
      </c>
      <c r="K1988">
        <f>Table1[[#This Row],[STOCK]]</f>
        <v>3</v>
      </c>
      <c r="L1988" t="str">
        <f>IF(Table1[[#This Row],[KODE]]="","",Table1[[#This Row],[KODE]])</f>
        <v/>
      </c>
      <c r="M1988" t="str">
        <f>IF(Table1[[#This Row],[QTY]]=0,"",CONCATENATE(Table1[[#This Row],[QTY]]," ",Table1[[#This Row],[STN]]))</f>
        <v>144 PCS</v>
      </c>
      <c r="N1988" t="str">
        <f>Table1[[#This Row],[SUPPLIER]]</f>
        <v/>
      </c>
      <c r="O1988" t="str">
        <f>Table1[[#This Row],[KATEGORI]]</f>
        <v>GLOBAL</v>
      </c>
    </row>
    <row r="1989" spans="1:15" ht="15.75" hidden="1" customHeight="1" x14ac:dyDescent="0.25">
      <c r="A1989">
        <v>3591</v>
      </c>
      <c r="B1989" t="s">
        <v>7</v>
      </c>
      <c r="C1989" t="s">
        <v>1476</v>
      </c>
      <c r="D1989" t="s">
        <v>7</v>
      </c>
      <c r="E1989">
        <v>96</v>
      </c>
      <c r="F1989" t="s">
        <v>11</v>
      </c>
      <c r="G1989" t="s">
        <v>9</v>
      </c>
      <c r="H1989" t="s">
        <v>7</v>
      </c>
      <c r="I1989">
        <v>1</v>
      </c>
      <c r="J1989" t="str">
        <f>PROPER(Table1[[#This Row],[NAMA]])</f>
        <v>Pc Arc Type 8852</v>
      </c>
      <c r="K1989">
        <f>Table1[[#This Row],[STOCK]]</f>
        <v>1</v>
      </c>
      <c r="L1989" t="str">
        <f>IF(Table1[[#This Row],[KODE]]="","",Table1[[#This Row],[KODE]])</f>
        <v/>
      </c>
      <c r="M1989" t="str">
        <f>IF(Table1[[#This Row],[QTY]]=0,"",CONCATENATE(Table1[[#This Row],[QTY]]," ",Table1[[#This Row],[STN]]))</f>
        <v>96 PCS</v>
      </c>
      <c r="N1989" t="str">
        <f>Table1[[#This Row],[SUPPLIER]]</f>
        <v/>
      </c>
      <c r="O1989" t="str">
        <f>Table1[[#This Row],[KATEGORI]]</f>
        <v>GLOBAL</v>
      </c>
    </row>
    <row r="1990" spans="1:15" ht="15.75" hidden="1" customHeight="1" x14ac:dyDescent="0.25">
      <c r="A1990">
        <v>3592</v>
      </c>
      <c r="B1990" t="s">
        <v>7</v>
      </c>
      <c r="C1990" t="s">
        <v>1477</v>
      </c>
      <c r="D1990" t="s">
        <v>7</v>
      </c>
      <c r="E1990">
        <v>10</v>
      </c>
      <c r="F1990" t="s">
        <v>8</v>
      </c>
      <c r="G1990" t="s">
        <v>9</v>
      </c>
      <c r="H1990" t="s">
        <v>7</v>
      </c>
      <c r="I1990">
        <v>1</v>
      </c>
      <c r="J1990" t="str">
        <f>PROPER(Table1[[#This Row],[NAMA]])</f>
        <v>Pc B 249</v>
      </c>
      <c r="K1990">
        <f>Table1[[#This Row],[STOCK]]</f>
        <v>1</v>
      </c>
      <c r="L1990" t="str">
        <f>IF(Table1[[#This Row],[KODE]]="","",Table1[[#This Row],[KODE]])</f>
        <v/>
      </c>
      <c r="M1990" t="str">
        <f>IF(Table1[[#This Row],[QTY]]=0,"",CONCATENATE(Table1[[#This Row],[QTY]]," ",Table1[[#This Row],[STN]]))</f>
        <v>10 LSN</v>
      </c>
      <c r="N1990" t="str">
        <f>Table1[[#This Row],[SUPPLIER]]</f>
        <v/>
      </c>
      <c r="O1990" t="str">
        <f>Table1[[#This Row],[KATEGORI]]</f>
        <v>GLOBAL</v>
      </c>
    </row>
    <row r="1991" spans="1:15" ht="15.75" hidden="1" customHeight="1" x14ac:dyDescent="0.25">
      <c r="A1991">
        <v>3603</v>
      </c>
      <c r="B1991" t="s">
        <v>7</v>
      </c>
      <c r="C1991" t="s">
        <v>1478</v>
      </c>
      <c r="D1991" t="s">
        <v>7</v>
      </c>
      <c r="E1991">
        <v>28</v>
      </c>
      <c r="F1991" t="s">
        <v>8</v>
      </c>
      <c r="G1991" t="s">
        <v>9</v>
      </c>
      <c r="H1991" t="s">
        <v>7</v>
      </c>
      <c r="I1991">
        <v>5</v>
      </c>
      <c r="J1991" t="str">
        <f>PROPER(Table1[[#This Row],[NAMA]])</f>
        <v>Pc Botol Bts 1063 (Blk)</v>
      </c>
      <c r="K1991">
        <f>Table1[[#This Row],[STOCK]]</f>
        <v>5</v>
      </c>
      <c r="L1991" t="str">
        <f>IF(Table1[[#This Row],[KODE]]="","",Table1[[#This Row],[KODE]])</f>
        <v/>
      </c>
      <c r="M1991" t="str">
        <f>IF(Table1[[#This Row],[QTY]]=0,"",CONCATENATE(Table1[[#This Row],[QTY]]," ",Table1[[#This Row],[STN]]))</f>
        <v>28 LSN</v>
      </c>
      <c r="N1991" t="str">
        <f>Table1[[#This Row],[SUPPLIER]]</f>
        <v/>
      </c>
      <c r="O1991" t="str">
        <f>Table1[[#This Row],[KATEGORI]]</f>
        <v>GLOBAL</v>
      </c>
    </row>
    <row r="1992" spans="1:15" ht="15.75" hidden="1" customHeight="1" x14ac:dyDescent="0.25">
      <c r="A1992">
        <v>3604</v>
      </c>
      <c r="B1992" t="s">
        <v>7</v>
      </c>
      <c r="C1992" t="s">
        <v>1479</v>
      </c>
      <c r="D1992" t="s">
        <v>7</v>
      </c>
      <c r="E1992">
        <v>144</v>
      </c>
      <c r="F1992" t="s">
        <v>11</v>
      </c>
      <c r="G1992" t="s">
        <v>9</v>
      </c>
      <c r="H1992" t="s">
        <v>7</v>
      </c>
      <c r="I1992">
        <v>1</v>
      </c>
      <c r="J1992" t="str">
        <f>PROPER(Table1[[#This Row],[NAMA]])</f>
        <v>Pc Box 121106 Blk+Ktk</v>
      </c>
      <c r="K1992">
        <f>Table1[[#This Row],[STOCK]]</f>
        <v>1</v>
      </c>
      <c r="L1992" t="str">
        <f>IF(Table1[[#This Row],[KODE]]="","",Table1[[#This Row],[KODE]])</f>
        <v/>
      </c>
      <c r="M1992" t="str">
        <f>IF(Table1[[#This Row],[QTY]]=0,"",CONCATENATE(Table1[[#This Row],[QTY]]," ",Table1[[#This Row],[STN]]))</f>
        <v>144 PCS</v>
      </c>
      <c r="N1992" t="str">
        <f>Table1[[#This Row],[SUPPLIER]]</f>
        <v/>
      </c>
      <c r="O1992" t="str">
        <f>Table1[[#This Row],[KATEGORI]]</f>
        <v>GLOBAL</v>
      </c>
    </row>
    <row r="1993" spans="1:15" ht="15.75" hidden="1" customHeight="1" x14ac:dyDescent="0.25">
      <c r="A1993">
        <v>3605</v>
      </c>
      <c r="B1993" t="s">
        <v>7</v>
      </c>
      <c r="C1993" t="s">
        <v>1480</v>
      </c>
      <c r="D1993" t="s">
        <v>7</v>
      </c>
      <c r="E1993">
        <v>288</v>
      </c>
      <c r="F1993" t="s">
        <v>11</v>
      </c>
      <c r="G1993" t="s">
        <v>9</v>
      </c>
      <c r="H1993" t="s">
        <v>7</v>
      </c>
      <c r="I1993">
        <v>2</v>
      </c>
      <c r="J1993" t="str">
        <f>PROPER(Table1[[#This Row],[NAMA]])</f>
        <v>Pc Box 121126 Blk+Ktk</v>
      </c>
      <c r="K1993">
        <f>Table1[[#This Row],[STOCK]]</f>
        <v>2</v>
      </c>
      <c r="L1993" t="str">
        <f>IF(Table1[[#This Row],[KODE]]="","",Table1[[#This Row],[KODE]])</f>
        <v/>
      </c>
      <c r="M1993" t="str">
        <f>IF(Table1[[#This Row],[QTY]]=0,"",CONCATENATE(Table1[[#This Row],[QTY]]," ",Table1[[#This Row],[STN]]))</f>
        <v>288 PCS</v>
      </c>
      <c r="N1993" t="str">
        <f>Table1[[#This Row],[SUPPLIER]]</f>
        <v/>
      </c>
      <c r="O1993" t="str">
        <f>Table1[[#This Row],[KATEGORI]]</f>
        <v>GLOBAL</v>
      </c>
    </row>
    <row r="1994" spans="1:15" ht="15.75" hidden="1" customHeight="1" x14ac:dyDescent="0.25">
      <c r="A1994">
        <v>3606</v>
      </c>
      <c r="B1994" t="s">
        <v>7</v>
      </c>
      <c r="C1994" t="s">
        <v>1481</v>
      </c>
      <c r="D1994" t="s">
        <v>7</v>
      </c>
      <c r="E1994">
        <v>384</v>
      </c>
      <c r="F1994" t="s">
        <v>11</v>
      </c>
      <c r="G1994" t="s">
        <v>9</v>
      </c>
      <c r="H1994" t="s">
        <v>7</v>
      </c>
      <c r="I1994">
        <v>1</v>
      </c>
      <c r="J1994" t="str">
        <f>PROPER(Table1[[#This Row],[NAMA]])</f>
        <v>Pc Box 802</v>
      </c>
      <c r="K1994">
        <f>Table1[[#This Row],[STOCK]]</f>
        <v>1</v>
      </c>
      <c r="L1994" t="str">
        <f>IF(Table1[[#This Row],[KODE]]="","",Table1[[#This Row],[KODE]])</f>
        <v/>
      </c>
      <c r="M1994" t="str">
        <f>IF(Table1[[#This Row],[QTY]]=0,"",CONCATENATE(Table1[[#This Row],[QTY]]," ",Table1[[#This Row],[STN]]))</f>
        <v>384 PCS</v>
      </c>
      <c r="N1994" t="str">
        <f>Table1[[#This Row],[SUPPLIER]]</f>
        <v/>
      </c>
      <c r="O1994" t="str">
        <f>Table1[[#This Row],[KATEGORI]]</f>
        <v>GLOBAL</v>
      </c>
    </row>
    <row r="1995" spans="1:15" ht="15.75" hidden="1" customHeight="1" x14ac:dyDescent="0.25">
      <c r="A1995">
        <v>3607</v>
      </c>
      <c r="B1995" t="s">
        <v>7</v>
      </c>
      <c r="C1995" t="s">
        <v>1482</v>
      </c>
      <c r="D1995" t="s">
        <v>7</v>
      </c>
      <c r="E1995">
        <v>96</v>
      </c>
      <c r="F1995" t="s">
        <v>11</v>
      </c>
      <c r="G1995" t="s">
        <v>9</v>
      </c>
      <c r="H1995" t="s">
        <v>7</v>
      </c>
      <c r="I1995">
        <v>2</v>
      </c>
      <c r="J1995" t="str">
        <f>PROPER(Table1[[#This Row],[NAMA]])</f>
        <v>Pc Box 8872 Big Hero</v>
      </c>
      <c r="K1995">
        <f>Table1[[#This Row],[STOCK]]</f>
        <v>2</v>
      </c>
      <c r="L1995" t="str">
        <f>IF(Table1[[#This Row],[KODE]]="","",Table1[[#This Row],[KODE]])</f>
        <v/>
      </c>
      <c r="M1995" t="str">
        <f>IF(Table1[[#This Row],[QTY]]=0,"",CONCATENATE(Table1[[#This Row],[QTY]]," ",Table1[[#This Row],[STN]]))</f>
        <v>96 PCS</v>
      </c>
      <c r="N1995" t="str">
        <f>Table1[[#This Row],[SUPPLIER]]</f>
        <v/>
      </c>
      <c r="O1995" t="str">
        <f>Table1[[#This Row],[KATEGORI]]</f>
        <v>GLOBAL</v>
      </c>
    </row>
    <row r="1996" spans="1:15" ht="15.75" hidden="1" customHeight="1" x14ac:dyDescent="0.25">
      <c r="A1996">
        <v>3608</v>
      </c>
      <c r="B1996" t="s">
        <v>7</v>
      </c>
      <c r="C1996" t="s">
        <v>1483</v>
      </c>
      <c r="D1996" t="s">
        <v>7</v>
      </c>
      <c r="E1996">
        <v>192</v>
      </c>
      <c r="F1996" t="s">
        <v>11</v>
      </c>
      <c r="G1996" t="s">
        <v>9</v>
      </c>
      <c r="H1996" t="s">
        <v>7</v>
      </c>
      <c r="I1996">
        <v>3</v>
      </c>
      <c r="J1996" t="str">
        <f>PROPER(Table1[[#This Row],[NAMA]])</f>
        <v>Pc Box Fy 58M</v>
      </c>
      <c r="K1996">
        <f>Table1[[#This Row],[STOCK]]</f>
        <v>3</v>
      </c>
      <c r="L1996" t="str">
        <f>IF(Table1[[#This Row],[KODE]]="","",Table1[[#This Row],[KODE]])</f>
        <v/>
      </c>
      <c r="M1996" t="str">
        <f>IF(Table1[[#This Row],[QTY]]=0,"",CONCATENATE(Table1[[#This Row],[QTY]]," ",Table1[[#This Row],[STN]]))</f>
        <v>192 PCS</v>
      </c>
      <c r="N1996" t="str">
        <f>Table1[[#This Row],[SUPPLIER]]</f>
        <v/>
      </c>
      <c r="O1996" t="str">
        <f>Table1[[#This Row],[KATEGORI]]</f>
        <v>GLOBAL</v>
      </c>
    </row>
    <row r="1997" spans="1:15" ht="15.75" hidden="1" customHeight="1" x14ac:dyDescent="0.25">
      <c r="A1997">
        <v>3609</v>
      </c>
      <c r="B1997" t="s">
        <v>7</v>
      </c>
      <c r="C1997" t="s">
        <v>1484</v>
      </c>
      <c r="D1997" t="s">
        <v>7</v>
      </c>
      <c r="E1997">
        <v>192</v>
      </c>
      <c r="F1997" t="s">
        <v>11</v>
      </c>
      <c r="G1997" t="s">
        <v>9</v>
      </c>
      <c r="H1997" t="s">
        <v>7</v>
      </c>
      <c r="I1997">
        <v>4</v>
      </c>
      <c r="J1997" t="str">
        <f>PROPER(Table1[[#This Row],[NAMA]])</f>
        <v>Pc Box Fy 59M</v>
      </c>
      <c r="K1997">
        <f>Table1[[#This Row],[STOCK]]</f>
        <v>4</v>
      </c>
      <c r="L1997" t="str">
        <f>IF(Table1[[#This Row],[KODE]]="","",Table1[[#This Row],[KODE]])</f>
        <v/>
      </c>
      <c r="M1997" t="str">
        <f>IF(Table1[[#This Row],[QTY]]=0,"",CONCATENATE(Table1[[#This Row],[QTY]]," ",Table1[[#This Row],[STN]]))</f>
        <v>192 PCS</v>
      </c>
      <c r="N1997" t="str">
        <f>Table1[[#This Row],[SUPPLIER]]</f>
        <v/>
      </c>
      <c r="O1997" t="str">
        <f>Table1[[#This Row],[KATEGORI]]</f>
        <v>GLOBAL</v>
      </c>
    </row>
    <row r="1998" spans="1:15" ht="15.75" hidden="1" customHeight="1" x14ac:dyDescent="0.25">
      <c r="A1998">
        <v>3610</v>
      </c>
      <c r="B1998" t="s">
        <v>7</v>
      </c>
      <c r="C1998" t="s">
        <v>1485</v>
      </c>
      <c r="D1998" t="s">
        <v>7</v>
      </c>
      <c r="E1998">
        <v>144</v>
      </c>
      <c r="F1998" t="s">
        <v>11</v>
      </c>
      <c r="G1998" t="s">
        <v>9</v>
      </c>
      <c r="H1998" t="s">
        <v>7</v>
      </c>
      <c r="I1998">
        <v>8</v>
      </c>
      <c r="J1998" t="str">
        <f>PROPER(Table1[[#This Row],[NAMA]])</f>
        <v>Pc Box K 56A</v>
      </c>
      <c r="K1998">
        <f>Table1[[#This Row],[STOCK]]</f>
        <v>8</v>
      </c>
      <c r="L1998" t="str">
        <f>IF(Table1[[#This Row],[KODE]]="","",Table1[[#This Row],[KODE]])</f>
        <v/>
      </c>
      <c r="M1998" t="str">
        <f>IF(Table1[[#This Row],[QTY]]=0,"",CONCATENATE(Table1[[#This Row],[QTY]]," ",Table1[[#This Row],[STN]]))</f>
        <v>144 PCS</v>
      </c>
      <c r="N1998" t="str">
        <f>Table1[[#This Row],[SUPPLIER]]</f>
        <v/>
      </c>
      <c r="O1998" t="str">
        <f>Table1[[#This Row],[KATEGORI]]</f>
        <v>GLOBAL</v>
      </c>
    </row>
    <row r="1999" spans="1:15" ht="15.75" hidden="1" customHeight="1" x14ac:dyDescent="0.25">
      <c r="A1999">
        <v>3611</v>
      </c>
      <c r="B1999" t="s">
        <v>7</v>
      </c>
      <c r="C1999" t="s">
        <v>1486</v>
      </c>
      <c r="D1999" t="s">
        <v>7</v>
      </c>
      <c r="E1999">
        <v>240</v>
      </c>
      <c r="F1999" t="s">
        <v>11</v>
      </c>
      <c r="G1999" t="s">
        <v>9</v>
      </c>
      <c r="H1999" t="s">
        <v>7</v>
      </c>
      <c r="I1999">
        <v>15</v>
      </c>
      <c r="J1999" t="str">
        <f>PROPER(Table1[[#This Row],[NAMA]])</f>
        <v>Pc Box Magnit Df 08 (9)/ Df 09 (7)</v>
      </c>
      <c r="K1999">
        <f>Table1[[#This Row],[STOCK]]</f>
        <v>15</v>
      </c>
      <c r="L1999" t="str">
        <f>IF(Table1[[#This Row],[KODE]]="","",Table1[[#This Row],[KODE]])</f>
        <v/>
      </c>
      <c r="M1999" t="str">
        <f>IF(Table1[[#This Row],[QTY]]=0,"",CONCATENATE(Table1[[#This Row],[QTY]]," ",Table1[[#This Row],[STN]]))</f>
        <v>240 PCS</v>
      </c>
      <c r="N1999" t="str">
        <f>Table1[[#This Row],[SUPPLIER]]</f>
        <v/>
      </c>
      <c r="O1999" t="str">
        <f>Table1[[#This Row],[KATEGORI]]</f>
        <v>GLOBAL</v>
      </c>
    </row>
    <row r="2000" spans="1:15" ht="15.75" hidden="1" customHeight="1" x14ac:dyDescent="0.25">
      <c r="A2000">
        <v>3612</v>
      </c>
      <c r="B2000" t="s">
        <v>7</v>
      </c>
      <c r="C2000" t="s">
        <v>1487</v>
      </c>
      <c r="D2000" t="s">
        <v>7</v>
      </c>
      <c r="E2000">
        <v>240</v>
      </c>
      <c r="F2000" t="s">
        <v>11</v>
      </c>
      <c r="G2000" t="s">
        <v>9</v>
      </c>
      <c r="H2000" t="s">
        <v>7</v>
      </c>
      <c r="I2000">
        <v>9</v>
      </c>
      <c r="J2000" t="str">
        <f>PROPER(Table1[[#This Row],[NAMA]])</f>
        <v>Pc Box P1036</v>
      </c>
      <c r="K2000">
        <f>Table1[[#This Row],[STOCK]]</f>
        <v>9</v>
      </c>
      <c r="L2000" t="str">
        <f>IF(Table1[[#This Row],[KODE]]="","",Table1[[#This Row],[KODE]])</f>
        <v/>
      </c>
      <c r="M2000" t="str">
        <f>IF(Table1[[#This Row],[QTY]]=0,"",CONCATENATE(Table1[[#This Row],[QTY]]," ",Table1[[#This Row],[STN]]))</f>
        <v>240 PCS</v>
      </c>
      <c r="N2000" t="str">
        <f>Table1[[#This Row],[SUPPLIER]]</f>
        <v/>
      </c>
      <c r="O2000" t="str">
        <f>Table1[[#This Row],[KATEGORI]]</f>
        <v>GLOBAL</v>
      </c>
    </row>
    <row r="2001" spans="1:15" ht="15.75" hidden="1" customHeight="1" x14ac:dyDescent="0.25">
      <c r="A2001">
        <v>3613</v>
      </c>
      <c r="B2001" t="s">
        <v>7</v>
      </c>
      <c r="C2001" t="s">
        <v>1488</v>
      </c>
      <c r="D2001" t="s">
        <v>7</v>
      </c>
      <c r="E2001">
        <v>12</v>
      </c>
      <c r="F2001" t="s">
        <v>8</v>
      </c>
      <c r="G2001" t="s">
        <v>9</v>
      </c>
      <c r="H2001" t="s">
        <v>7</v>
      </c>
      <c r="I2001">
        <v>1</v>
      </c>
      <c r="J2001" t="str">
        <f>PROPER(Table1[[#This Row],[NAMA]])</f>
        <v>Pc Frozen Mix Design B2002</v>
      </c>
      <c r="K2001">
        <f>Table1[[#This Row],[STOCK]]</f>
        <v>1</v>
      </c>
      <c r="L2001" t="str">
        <f>IF(Table1[[#This Row],[KODE]]="","",Table1[[#This Row],[KODE]])</f>
        <v/>
      </c>
      <c r="M2001" t="str">
        <f>IF(Table1[[#This Row],[QTY]]=0,"",CONCATENATE(Table1[[#This Row],[QTY]]," ",Table1[[#This Row],[STN]]))</f>
        <v>12 LSN</v>
      </c>
      <c r="N2001" t="str">
        <f>Table1[[#This Row],[SUPPLIER]]</f>
        <v/>
      </c>
      <c r="O2001" t="str">
        <f>Table1[[#This Row],[KATEGORI]]</f>
        <v>GLOBAL</v>
      </c>
    </row>
    <row r="2002" spans="1:15" ht="15.75" hidden="1" customHeight="1" x14ac:dyDescent="0.25">
      <c r="A2002">
        <v>3614</v>
      </c>
      <c r="B2002" t="s">
        <v>7</v>
      </c>
      <c r="C2002" t="s">
        <v>1489</v>
      </c>
      <c r="D2002" t="s">
        <v>7</v>
      </c>
      <c r="E2002">
        <v>1440</v>
      </c>
      <c r="F2002" t="s">
        <v>11</v>
      </c>
      <c r="G2002" t="s">
        <v>9</v>
      </c>
      <c r="H2002" t="s">
        <v>7</v>
      </c>
      <c r="I2002">
        <v>6</v>
      </c>
      <c r="J2002" t="str">
        <f>PROPER(Table1[[#This Row],[NAMA]])</f>
        <v>Pc G 3901 Pr</v>
      </c>
      <c r="K2002">
        <f>Table1[[#This Row],[STOCK]]</f>
        <v>6</v>
      </c>
      <c r="L2002" t="str">
        <f>IF(Table1[[#This Row],[KODE]]="","",Table1[[#This Row],[KODE]])</f>
        <v/>
      </c>
      <c r="M2002" t="str">
        <f>IF(Table1[[#This Row],[QTY]]=0,"",CONCATENATE(Table1[[#This Row],[QTY]]," ",Table1[[#This Row],[STN]]))</f>
        <v>1440 PCS</v>
      </c>
      <c r="N2002" t="str">
        <f>Table1[[#This Row],[SUPPLIER]]</f>
        <v/>
      </c>
      <c r="O2002" t="str">
        <f>Table1[[#This Row],[KATEGORI]]</f>
        <v>GLOBAL</v>
      </c>
    </row>
    <row r="2003" spans="1:15" ht="15.75" hidden="1" customHeight="1" x14ac:dyDescent="0.25">
      <c r="A2003">
        <v>3616</v>
      </c>
      <c r="B2003" t="s">
        <v>7</v>
      </c>
      <c r="C2003" t="s">
        <v>5480</v>
      </c>
      <c r="D2003" t="s">
        <v>22</v>
      </c>
      <c r="E2003">
        <v>24</v>
      </c>
      <c r="F2003" t="s">
        <v>8</v>
      </c>
      <c r="G2003" t="s">
        <v>9</v>
      </c>
      <c r="H2003" t="s">
        <v>7</v>
      </c>
      <c r="I2003">
        <v>4</v>
      </c>
      <c r="J2003" t="str">
        <f>PROPER(Table1[[#This Row],[NAMA]])</f>
        <v>Pc Gasta Pc 201M Metalik</v>
      </c>
      <c r="K2003">
        <f>Table1[[#This Row],[STOCK]]</f>
        <v>4</v>
      </c>
      <c r="L2003" t="str">
        <f>IF(Table1[[#This Row],[KODE]]="","",Table1[[#This Row],[KODE]])</f>
        <v/>
      </c>
      <c r="M2003" t="str">
        <f>IF(Table1[[#This Row],[QTY]]=0,"",CONCATENATE(Table1[[#This Row],[QTY]]," ",Table1[[#This Row],[STN]]))</f>
        <v>24 LSN</v>
      </c>
      <c r="N2003" t="str">
        <f>Table1[[#This Row],[SUPPLIER]]</f>
        <v>-</v>
      </c>
      <c r="O2003" t="str">
        <f>Table1[[#This Row],[KATEGORI]]</f>
        <v>GLOBAL</v>
      </c>
    </row>
    <row r="2004" spans="1:15" ht="15.75" hidden="1" customHeight="1" x14ac:dyDescent="0.25">
      <c r="A2004">
        <v>3617</v>
      </c>
      <c r="B2004" t="s">
        <v>7</v>
      </c>
      <c r="C2004" t="s">
        <v>1490</v>
      </c>
      <c r="D2004" t="s">
        <v>7</v>
      </c>
      <c r="E2004">
        <v>240</v>
      </c>
      <c r="F2004" t="s">
        <v>11</v>
      </c>
      <c r="G2004" t="s">
        <v>9</v>
      </c>
      <c r="H2004" t="s">
        <v>7</v>
      </c>
      <c r="I2004">
        <v>5</v>
      </c>
      <c r="J2004" t="str">
        <f>PROPER(Table1[[#This Row],[NAMA]])</f>
        <v>Pc Gp 9315</v>
      </c>
      <c r="K2004">
        <f>Table1[[#This Row],[STOCK]]</f>
        <v>5</v>
      </c>
      <c r="L2004" t="str">
        <f>IF(Table1[[#This Row],[KODE]]="","",Table1[[#This Row],[KODE]])</f>
        <v/>
      </c>
      <c r="M2004" t="str">
        <f>IF(Table1[[#This Row],[QTY]]=0,"",CONCATENATE(Table1[[#This Row],[QTY]]," ",Table1[[#This Row],[STN]]))</f>
        <v>240 PCS</v>
      </c>
      <c r="N2004" t="str">
        <f>Table1[[#This Row],[SUPPLIER]]</f>
        <v/>
      </c>
      <c r="O2004" t="str">
        <f>Table1[[#This Row],[KATEGORI]]</f>
        <v>GLOBAL</v>
      </c>
    </row>
    <row r="2005" spans="1:15" ht="15.75" hidden="1" customHeight="1" x14ac:dyDescent="0.25">
      <c r="A2005">
        <v>3618</v>
      </c>
      <c r="B2005" t="s">
        <v>7</v>
      </c>
      <c r="C2005" t="s">
        <v>1491</v>
      </c>
      <c r="D2005" t="s">
        <v>7</v>
      </c>
      <c r="E2005">
        <v>144</v>
      </c>
      <c r="F2005" t="s">
        <v>11</v>
      </c>
      <c r="G2005" t="s">
        <v>9</v>
      </c>
      <c r="H2005" t="s">
        <v>7</v>
      </c>
      <c r="I2005">
        <v>4</v>
      </c>
      <c r="J2005" t="str">
        <f>PROPER(Table1[[#This Row],[NAMA]])</f>
        <v>Pc Ht 405 A</v>
      </c>
      <c r="K2005">
        <f>Table1[[#This Row],[STOCK]]</f>
        <v>4</v>
      </c>
      <c r="L2005" t="str">
        <f>IF(Table1[[#This Row],[KODE]]="","",Table1[[#This Row],[KODE]])</f>
        <v/>
      </c>
      <c r="M2005" t="str">
        <f>IF(Table1[[#This Row],[QTY]]=0,"",CONCATENATE(Table1[[#This Row],[QTY]]," ",Table1[[#This Row],[STN]]))</f>
        <v>144 PCS</v>
      </c>
      <c r="N2005" t="str">
        <f>Table1[[#This Row],[SUPPLIER]]</f>
        <v/>
      </c>
      <c r="O2005" t="str">
        <f>Table1[[#This Row],[KATEGORI]]</f>
        <v>GLOBAL</v>
      </c>
    </row>
    <row r="2006" spans="1:15" ht="15.75" hidden="1" customHeight="1" x14ac:dyDescent="0.25">
      <c r="A2006">
        <v>3620</v>
      </c>
      <c r="B2006" t="s">
        <v>7</v>
      </c>
      <c r="C2006" t="s">
        <v>1492</v>
      </c>
      <c r="D2006" t="s">
        <v>7</v>
      </c>
      <c r="E2006">
        <v>30</v>
      </c>
      <c r="F2006" t="s">
        <v>8</v>
      </c>
      <c r="G2006" t="s">
        <v>9</v>
      </c>
      <c r="H2006" t="s">
        <v>7</v>
      </c>
      <c r="I2006">
        <v>3</v>
      </c>
      <c r="J2006" t="str">
        <f>PROPER(Table1[[#This Row],[NAMA]])</f>
        <v>Pc Imitasi 372</v>
      </c>
      <c r="K2006">
        <f>Table1[[#This Row],[STOCK]]</f>
        <v>3</v>
      </c>
      <c r="L2006" t="str">
        <f>IF(Table1[[#This Row],[KODE]]="","",Table1[[#This Row],[KODE]])</f>
        <v/>
      </c>
      <c r="M2006" t="str">
        <f>IF(Table1[[#This Row],[QTY]]=0,"",CONCATENATE(Table1[[#This Row],[QTY]]," ",Table1[[#This Row],[STN]]))</f>
        <v>30 LSN</v>
      </c>
      <c r="N2006" t="str">
        <f>Table1[[#This Row],[SUPPLIER]]</f>
        <v/>
      </c>
      <c r="O2006" t="str">
        <f>Table1[[#This Row],[KATEGORI]]</f>
        <v>GLOBAL</v>
      </c>
    </row>
    <row r="2007" spans="1:15" ht="15.75" hidden="1" customHeight="1" x14ac:dyDescent="0.25">
      <c r="A2007">
        <v>3621</v>
      </c>
      <c r="B2007" t="s">
        <v>7</v>
      </c>
      <c r="C2007" t="s">
        <v>1493</v>
      </c>
      <c r="D2007" t="s">
        <v>7</v>
      </c>
      <c r="E2007">
        <v>30</v>
      </c>
      <c r="F2007" t="s">
        <v>8</v>
      </c>
      <c r="G2007" t="s">
        <v>9</v>
      </c>
      <c r="H2007" t="s">
        <v>7</v>
      </c>
      <c r="I2007">
        <v>8</v>
      </c>
      <c r="J2007" t="str">
        <f>PROPER(Table1[[#This Row],[NAMA]])</f>
        <v>Pc Imitasi 373 Vintage</v>
      </c>
      <c r="K2007">
        <f>Table1[[#This Row],[STOCK]]</f>
        <v>8</v>
      </c>
      <c r="L2007" t="str">
        <f>IF(Table1[[#This Row],[KODE]]="","",Table1[[#This Row],[KODE]])</f>
        <v/>
      </c>
      <c r="M2007" t="str">
        <f>IF(Table1[[#This Row],[QTY]]=0,"",CONCATENATE(Table1[[#This Row],[QTY]]," ",Table1[[#This Row],[STN]]))</f>
        <v>30 LSN</v>
      </c>
      <c r="N2007" t="str">
        <f>Table1[[#This Row],[SUPPLIER]]</f>
        <v/>
      </c>
      <c r="O2007" t="str">
        <f>Table1[[#This Row],[KATEGORI]]</f>
        <v>GLOBAL</v>
      </c>
    </row>
    <row r="2008" spans="1:15" ht="15.75" hidden="1" customHeight="1" x14ac:dyDescent="0.25">
      <c r="A2008">
        <v>3622</v>
      </c>
      <c r="B2008" t="s">
        <v>7</v>
      </c>
      <c r="C2008" t="s">
        <v>1494</v>
      </c>
      <c r="D2008" t="s">
        <v>7</v>
      </c>
      <c r="E2008">
        <v>12</v>
      </c>
      <c r="F2008" t="s">
        <v>8</v>
      </c>
      <c r="G2008" t="s">
        <v>9</v>
      </c>
      <c r="H2008" t="s">
        <v>7</v>
      </c>
      <c r="I2008">
        <v>4</v>
      </c>
      <c r="J2008" t="str">
        <f>PROPER(Table1[[#This Row],[NAMA]])</f>
        <v>Pc Isi F4575 A3235 (Blk)</v>
      </c>
      <c r="K2008">
        <f>Table1[[#This Row],[STOCK]]</f>
        <v>4</v>
      </c>
      <c r="L2008" t="str">
        <f>IF(Table1[[#This Row],[KODE]]="","",Table1[[#This Row],[KODE]])</f>
        <v/>
      </c>
      <c r="M2008" t="str">
        <f>IF(Table1[[#This Row],[QTY]]=0,"",CONCATENATE(Table1[[#This Row],[QTY]]," ",Table1[[#This Row],[STN]]))</f>
        <v>12 LSN</v>
      </c>
      <c r="N2008" t="str">
        <f>Table1[[#This Row],[SUPPLIER]]</f>
        <v/>
      </c>
      <c r="O2008" t="str">
        <f>Table1[[#This Row],[KATEGORI]]</f>
        <v>GLOBAL</v>
      </c>
    </row>
    <row r="2009" spans="1:15" ht="15.75" hidden="1" customHeight="1" x14ac:dyDescent="0.25">
      <c r="A2009">
        <v>3629</v>
      </c>
      <c r="B2009" t="s">
        <v>7</v>
      </c>
      <c r="C2009" t="s">
        <v>6072</v>
      </c>
      <c r="D2009" t="s">
        <v>109</v>
      </c>
      <c r="E2009">
        <v>24</v>
      </c>
      <c r="F2009" t="s">
        <v>8</v>
      </c>
      <c r="G2009" t="s">
        <v>110</v>
      </c>
      <c r="H2009" t="s">
        <v>7</v>
      </c>
      <c r="I2009">
        <v>6</v>
      </c>
      <c r="J2009" t="str">
        <f>PROPER(Table1[[#This Row],[NAMA]])</f>
        <v>Pc Jk Pc-0719-35 Polos</v>
      </c>
      <c r="K2009">
        <f>Table1[[#This Row],[STOCK]]</f>
        <v>6</v>
      </c>
      <c r="L2009" t="str">
        <f>IF(Table1[[#This Row],[KODE]]="","",Table1[[#This Row],[KODE]])</f>
        <v/>
      </c>
      <c r="M2009" t="str">
        <f>IF(Table1[[#This Row],[QTY]]=0,"",CONCATENATE(Table1[[#This Row],[QTY]]," ",Table1[[#This Row],[STN]]))</f>
        <v>24 LSN</v>
      </c>
      <c r="N2009" t="str">
        <f>Table1[[#This Row],[SUPPLIER]]</f>
        <v>ATALI</v>
      </c>
      <c r="O2009" t="str">
        <f>Table1[[#This Row],[KATEGORI]]</f>
        <v>PAJAK</v>
      </c>
    </row>
    <row r="2010" spans="1:15" ht="15.75" hidden="1" customHeight="1" x14ac:dyDescent="0.25">
      <c r="A2010">
        <v>3630</v>
      </c>
      <c r="B2010" t="s">
        <v>7</v>
      </c>
      <c r="C2010" t="s">
        <v>5813</v>
      </c>
      <c r="D2010" t="s">
        <v>109</v>
      </c>
      <c r="E2010">
        <v>24</v>
      </c>
      <c r="F2010" t="s">
        <v>8</v>
      </c>
      <c r="G2010" t="s">
        <v>110</v>
      </c>
      <c r="H2010" t="s">
        <v>7</v>
      </c>
      <c r="I2010">
        <v>1</v>
      </c>
      <c r="J2010" t="str">
        <f>PROPER(Table1[[#This Row],[NAMA]])</f>
        <v>Pc Jk Pc-0719-37</v>
      </c>
      <c r="K2010">
        <f>Table1[[#This Row],[STOCK]]</f>
        <v>1</v>
      </c>
      <c r="L2010" t="str">
        <f>IF(Table1[[#This Row],[KODE]]="","",Table1[[#This Row],[KODE]])</f>
        <v/>
      </c>
      <c r="M2010" t="str">
        <f>IF(Table1[[#This Row],[QTY]]=0,"",CONCATENATE(Table1[[#This Row],[QTY]]," ",Table1[[#This Row],[STN]]))</f>
        <v>24 LSN</v>
      </c>
      <c r="N2010" t="str">
        <f>Table1[[#This Row],[SUPPLIER]]</f>
        <v>ATALI</v>
      </c>
      <c r="O2010" t="str">
        <f>Table1[[#This Row],[KATEGORI]]</f>
        <v>PAJAK</v>
      </c>
    </row>
    <row r="2011" spans="1:15" ht="15.75" hidden="1" customHeight="1" x14ac:dyDescent="0.25">
      <c r="A2011">
        <v>3632</v>
      </c>
      <c r="B2011" t="s">
        <v>7</v>
      </c>
      <c r="C2011" t="s">
        <v>5807</v>
      </c>
      <c r="D2011" t="s">
        <v>109</v>
      </c>
      <c r="E2011">
        <v>288</v>
      </c>
      <c r="F2011" t="s">
        <v>11</v>
      </c>
      <c r="G2011" t="s">
        <v>110</v>
      </c>
      <c r="H2011" t="s">
        <v>7</v>
      </c>
      <c r="I2011">
        <v>2</v>
      </c>
      <c r="J2011" t="str">
        <f>PROPER(Table1[[#This Row],[NAMA]])</f>
        <v>Pc Jk Pc-0719Gz-34A/F Gozzy</v>
      </c>
      <c r="K2011">
        <f>Table1[[#This Row],[STOCK]]</f>
        <v>2</v>
      </c>
      <c r="L2011" t="str">
        <f>IF(Table1[[#This Row],[KODE]]="","",Table1[[#This Row],[KODE]])</f>
        <v/>
      </c>
      <c r="M2011" t="str">
        <f>IF(Table1[[#This Row],[QTY]]=0,"",CONCATENATE(Table1[[#This Row],[QTY]]," ",Table1[[#This Row],[STN]]))</f>
        <v>288 PCS</v>
      </c>
      <c r="N2011" t="str">
        <f>Table1[[#This Row],[SUPPLIER]]</f>
        <v>ATALI</v>
      </c>
      <c r="O2011" t="str">
        <f>Table1[[#This Row],[KATEGORI]]</f>
        <v>PAJAK</v>
      </c>
    </row>
    <row r="2012" spans="1:15" ht="15.75" hidden="1" customHeight="1" x14ac:dyDescent="0.25">
      <c r="A2012">
        <v>3633</v>
      </c>
      <c r="B2012" t="s">
        <v>7</v>
      </c>
      <c r="C2012" t="s">
        <v>5808</v>
      </c>
      <c r="D2012" t="s">
        <v>109</v>
      </c>
      <c r="E2012">
        <v>288</v>
      </c>
      <c r="F2012" t="s">
        <v>11</v>
      </c>
      <c r="G2012" t="s">
        <v>110</v>
      </c>
      <c r="H2012" t="s">
        <v>7</v>
      </c>
      <c r="I2012">
        <v>1</v>
      </c>
      <c r="J2012" t="str">
        <f>PROPER(Table1[[#This Row],[NAMA]])</f>
        <v>Pc Jk Pc-0719Tv-33A/F Travel</v>
      </c>
      <c r="K2012">
        <f>Table1[[#This Row],[STOCK]]</f>
        <v>1</v>
      </c>
      <c r="L2012" t="str">
        <f>IF(Table1[[#This Row],[KODE]]="","",Table1[[#This Row],[KODE]])</f>
        <v/>
      </c>
      <c r="M2012" t="str">
        <f>IF(Table1[[#This Row],[QTY]]=0,"",CONCATENATE(Table1[[#This Row],[QTY]]," ",Table1[[#This Row],[STN]]))</f>
        <v>288 PCS</v>
      </c>
      <c r="N2012" t="str">
        <f>Table1[[#This Row],[SUPPLIER]]</f>
        <v>ATALI</v>
      </c>
      <c r="O2012" t="str">
        <f>Table1[[#This Row],[KATEGORI]]</f>
        <v>PAJAK</v>
      </c>
    </row>
    <row r="2013" spans="1:15" ht="15.75" hidden="1" customHeight="1" x14ac:dyDescent="0.25">
      <c r="A2013">
        <v>3634</v>
      </c>
      <c r="B2013" t="s">
        <v>7</v>
      </c>
      <c r="C2013" t="s">
        <v>1495</v>
      </c>
      <c r="D2013" t="s">
        <v>7</v>
      </c>
      <c r="E2013">
        <v>168</v>
      </c>
      <c r="F2013" t="s">
        <v>11</v>
      </c>
      <c r="G2013" t="s">
        <v>9</v>
      </c>
      <c r="H2013" t="s">
        <v>7</v>
      </c>
      <c r="I2013">
        <v>5</v>
      </c>
      <c r="J2013" t="str">
        <f>PROPER(Table1[[#This Row],[NAMA]])</f>
        <v>Pc Jx 3852</v>
      </c>
      <c r="K2013">
        <f>Table1[[#This Row],[STOCK]]</f>
        <v>5</v>
      </c>
      <c r="L2013" t="str">
        <f>IF(Table1[[#This Row],[KODE]]="","",Table1[[#This Row],[KODE]])</f>
        <v/>
      </c>
      <c r="M2013" t="str">
        <f>IF(Table1[[#This Row],[QTY]]=0,"",CONCATENATE(Table1[[#This Row],[QTY]]," ",Table1[[#This Row],[STN]]))</f>
        <v>168 PCS</v>
      </c>
      <c r="N2013" t="str">
        <f>Table1[[#This Row],[SUPPLIER]]</f>
        <v/>
      </c>
      <c r="O2013" t="str">
        <f>Table1[[#This Row],[KATEGORI]]</f>
        <v>GLOBAL</v>
      </c>
    </row>
    <row r="2014" spans="1:15" ht="15.75" hidden="1" customHeight="1" x14ac:dyDescent="0.25">
      <c r="A2014">
        <v>3635</v>
      </c>
      <c r="B2014" t="s">
        <v>7</v>
      </c>
      <c r="C2014" t="s">
        <v>1496</v>
      </c>
      <c r="D2014" t="s">
        <v>7</v>
      </c>
      <c r="E2014">
        <v>50</v>
      </c>
      <c r="F2014" t="s">
        <v>8</v>
      </c>
      <c r="G2014" t="s">
        <v>9</v>
      </c>
      <c r="H2014" t="s">
        <v>7</v>
      </c>
      <c r="I2014">
        <v>2</v>
      </c>
      <c r="J2014" t="str">
        <f>PROPER(Table1[[#This Row],[NAMA]])</f>
        <v>Pc Kain Berdiri Mm</v>
      </c>
      <c r="K2014">
        <f>Table1[[#This Row],[STOCK]]</f>
        <v>2</v>
      </c>
      <c r="L2014" t="str">
        <f>IF(Table1[[#This Row],[KODE]]="","",Table1[[#This Row],[KODE]])</f>
        <v/>
      </c>
      <c r="M2014" t="str">
        <f>IF(Table1[[#This Row],[QTY]]=0,"",CONCATENATE(Table1[[#This Row],[QTY]]," ",Table1[[#This Row],[STN]]))</f>
        <v>50 LSN</v>
      </c>
      <c r="N2014" t="str">
        <f>Table1[[#This Row],[SUPPLIER]]</f>
        <v/>
      </c>
      <c r="O2014" t="str">
        <f>Table1[[#This Row],[KATEGORI]]</f>
        <v>GLOBAL</v>
      </c>
    </row>
    <row r="2015" spans="1:15" ht="15.75" hidden="1" customHeight="1" x14ac:dyDescent="0.25">
      <c r="A2015">
        <v>3636</v>
      </c>
      <c r="B2015" t="s">
        <v>7</v>
      </c>
      <c r="C2015" t="s">
        <v>1497</v>
      </c>
      <c r="D2015" t="s">
        <v>7</v>
      </c>
      <c r="E2015">
        <v>36</v>
      </c>
      <c r="F2015" t="s">
        <v>8</v>
      </c>
      <c r="G2015" t="s">
        <v>9</v>
      </c>
      <c r="H2015" t="s">
        <v>7</v>
      </c>
      <c r="I2015">
        <v>2</v>
      </c>
      <c r="J2015" t="str">
        <f>PROPER(Table1[[#This Row],[NAMA]])</f>
        <v>Pc Kain Instar Tenaga Baru</v>
      </c>
      <c r="K2015">
        <f>Table1[[#This Row],[STOCK]]</f>
        <v>2</v>
      </c>
      <c r="L2015" t="str">
        <f>IF(Table1[[#This Row],[KODE]]="","",Table1[[#This Row],[KODE]])</f>
        <v/>
      </c>
      <c r="M2015" t="str">
        <f>IF(Table1[[#This Row],[QTY]]=0,"",CONCATENATE(Table1[[#This Row],[QTY]]," ",Table1[[#This Row],[STN]]))</f>
        <v>36 LSN</v>
      </c>
      <c r="N2015" t="str">
        <f>Table1[[#This Row],[SUPPLIER]]</f>
        <v/>
      </c>
      <c r="O2015" t="str">
        <f>Table1[[#This Row],[KATEGORI]]</f>
        <v>GLOBAL</v>
      </c>
    </row>
    <row r="2016" spans="1:15" ht="15.75" hidden="1" customHeight="1" x14ac:dyDescent="0.25">
      <c r="A2016">
        <v>3642</v>
      </c>
      <c r="B2016" t="s">
        <v>7</v>
      </c>
      <c r="C2016" t="s">
        <v>1498</v>
      </c>
      <c r="D2016" t="s">
        <v>7</v>
      </c>
      <c r="E2016">
        <v>240</v>
      </c>
      <c r="F2016" t="s">
        <v>11</v>
      </c>
      <c r="G2016" t="s">
        <v>9</v>
      </c>
      <c r="H2016" t="s">
        <v>7</v>
      </c>
      <c r="I2016">
        <v>6</v>
      </c>
      <c r="J2016" t="str">
        <f>PROPER(Table1[[#This Row],[NAMA]])</f>
        <v>Pc Karton My 001-004 Blk</v>
      </c>
      <c r="K2016">
        <f>Table1[[#This Row],[STOCK]]</f>
        <v>6</v>
      </c>
      <c r="L2016" t="str">
        <f>IF(Table1[[#This Row],[KODE]]="","",Table1[[#This Row],[KODE]])</f>
        <v/>
      </c>
      <c r="M2016" t="str">
        <f>IF(Table1[[#This Row],[QTY]]=0,"",CONCATENATE(Table1[[#This Row],[QTY]]," ",Table1[[#This Row],[STN]]))</f>
        <v>240 PCS</v>
      </c>
      <c r="N2016" t="str">
        <f>Table1[[#This Row],[SUPPLIER]]</f>
        <v/>
      </c>
      <c r="O2016" t="str">
        <f>Table1[[#This Row],[KATEGORI]]</f>
        <v>GLOBAL</v>
      </c>
    </row>
    <row r="2017" spans="1:15" ht="15.75" hidden="1" customHeight="1" x14ac:dyDescent="0.25">
      <c r="A2017">
        <v>3643</v>
      </c>
      <c r="B2017" t="s">
        <v>7</v>
      </c>
      <c r="C2017" t="s">
        <v>1499</v>
      </c>
      <c r="D2017" t="s">
        <v>7</v>
      </c>
      <c r="E2017">
        <v>240</v>
      </c>
      <c r="F2017" t="s">
        <v>11</v>
      </c>
      <c r="G2017" t="s">
        <v>9</v>
      </c>
      <c r="H2017" t="s">
        <v>7</v>
      </c>
      <c r="I2017">
        <v>5</v>
      </c>
      <c r="J2017" t="str">
        <f>PROPER(Table1[[#This Row],[NAMA]])</f>
        <v>Pc Karton Wy 1257</v>
      </c>
      <c r="K2017">
        <f>Table1[[#This Row],[STOCK]]</f>
        <v>5</v>
      </c>
      <c r="L2017" t="str">
        <f>IF(Table1[[#This Row],[KODE]]="","",Table1[[#This Row],[KODE]])</f>
        <v/>
      </c>
      <c r="M2017" t="str">
        <f>IF(Table1[[#This Row],[QTY]]=0,"",CONCATENATE(Table1[[#This Row],[QTY]]," ",Table1[[#This Row],[STN]]))</f>
        <v>240 PCS</v>
      </c>
      <c r="N2017" t="str">
        <f>Table1[[#This Row],[SUPPLIER]]</f>
        <v/>
      </c>
      <c r="O2017" t="str">
        <f>Table1[[#This Row],[KATEGORI]]</f>
        <v>GLOBAL</v>
      </c>
    </row>
    <row r="2018" spans="1:15" ht="15.75" hidden="1" customHeight="1" x14ac:dyDescent="0.25">
      <c r="A2018">
        <v>3644</v>
      </c>
      <c r="B2018" t="s">
        <v>7</v>
      </c>
      <c r="C2018" t="s">
        <v>1500</v>
      </c>
      <c r="D2018" t="s">
        <v>7</v>
      </c>
      <c r="E2018">
        <v>240</v>
      </c>
      <c r="F2018" t="s">
        <v>11</v>
      </c>
      <c r="G2018" t="s">
        <v>9</v>
      </c>
      <c r="H2018" t="s">
        <v>7</v>
      </c>
      <c r="I2018">
        <v>16</v>
      </c>
      <c r="J2018" t="str">
        <f>PROPER(Table1[[#This Row],[NAMA]])</f>
        <v>Pc Karton Wy 1258</v>
      </c>
      <c r="K2018">
        <f>Table1[[#This Row],[STOCK]]</f>
        <v>16</v>
      </c>
      <c r="L2018" t="str">
        <f>IF(Table1[[#This Row],[KODE]]="","",Table1[[#This Row],[KODE]])</f>
        <v/>
      </c>
      <c r="M2018" t="str">
        <f>IF(Table1[[#This Row],[QTY]]=0,"",CONCATENATE(Table1[[#This Row],[QTY]]," ",Table1[[#This Row],[STN]]))</f>
        <v>240 PCS</v>
      </c>
      <c r="N2018" t="str">
        <f>Table1[[#This Row],[SUPPLIER]]</f>
        <v/>
      </c>
      <c r="O2018" t="str">
        <f>Table1[[#This Row],[KATEGORI]]</f>
        <v>GLOBAL</v>
      </c>
    </row>
    <row r="2019" spans="1:15" ht="15.75" hidden="1" customHeight="1" x14ac:dyDescent="0.25">
      <c r="A2019">
        <v>3645</v>
      </c>
      <c r="B2019" t="s">
        <v>7</v>
      </c>
      <c r="C2019" t="s">
        <v>1501</v>
      </c>
      <c r="D2019" t="s">
        <v>7</v>
      </c>
      <c r="E2019">
        <v>288</v>
      </c>
      <c r="F2019" t="s">
        <v>11</v>
      </c>
      <c r="G2019" t="s">
        <v>9</v>
      </c>
      <c r="H2019" t="s">
        <v>7</v>
      </c>
      <c r="I2019">
        <v>9</v>
      </c>
      <c r="J2019" t="str">
        <f>PROPER(Table1[[#This Row],[NAMA]])</f>
        <v>Pc Karton Wy 1263 Sorok</v>
      </c>
      <c r="K2019">
        <f>Table1[[#This Row],[STOCK]]</f>
        <v>9</v>
      </c>
      <c r="L2019" t="str">
        <f>IF(Table1[[#This Row],[KODE]]="","",Table1[[#This Row],[KODE]])</f>
        <v/>
      </c>
      <c r="M2019" t="str">
        <f>IF(Table1[[#This Row],[QTY]]=0,"",CONCATENATE(Table1[[#This Row],[QTY]]," ",Table1[[#This Row],[STN]]))</f>
        <v>288 PCS</v>
      </c>
      <c r="N2019" t="str">
        <f>Table1[[#This Row],[SUPPLIER]]</f>
        <v/>
      </c>
      <c r="O2019" t="str">
        <f>Table1[[#This Row],[KATEGORI]]</f>
        <v>GLOBAL</v>
      </c>
    </row>
    <row r="2020" spans="1:15" ht="15.75" hidden="1" customHeight="1" x14ac:dyDescent="0.25">
      <c r="A2020">
        <v>3646</v>
      </c>
      <c r="B2020" t="s">
        <v>7</v>
      </c>
      <c r="C2020" t="s">
        <v>1502</v>
      </c>
      <c r="D2020" t="s">
        <v>7</v>
      </c>
      <c r="E2020">
        <v>240</v>
      </c>
      <c r="F2020" t="s">
        <v>11</v>
      </c>
      <c r="G2020" t="s">
        <v>9</v>
      </c>
      <c r="H2020" t="s">
        <v>7</v>
      </c>
      <c r="I2020">
        <v>5</v>
      </c>
      <c r="J2020" t="str">
        <f>PROPER(Table1[[#This Row],[NAMA]])</f>
        <v>Pc Karton Wy 1270 Blk</v>
      </c>
      <c r="K2020">
        <f>Table1[[#This Row],[STOCK]]</f>
        <v>5</v>
      </c>
      <c r="L2020" t="str">
        <f>IF(Table1[[#This Row],[KODE]]="","",Table1[[#This Row],[KODE]])</f>
        <v/>
      </c>
      <c r="M2020" t="str">
        <f>IF(Table1[[#This Row],[QTY]]=0,"",CONCATENATE(Table1[[#This Row],[QTY]]," ",Table1[[#This Row],[STN]]))</f>
        <v>240 PCS</v>
      </c>
      <c r="N2020" t="str">
        <f>Table1[[#This Row],[SUPPLIER]]</f>
        <v/>
      </c>
      <c r="O2020" t="str">
        <f>Table1[[#This Row],[KATEGORI]]</f>
        <v>GLOBAL</v>
      </c>
    </row>
    <row r="2021" spans="1:15" ht="15.75" hidden="1" customHeight="1" x14ac:dyDescent="0.25">
      <c r="A2021">
        <v>3651</v>
      </c>
      <c r="B2021" t="s">
        <v>7</v>
      </c>
      <c r="C2021" t="s">
        <v>1503</v>
      </c>
      <c r="D2021" t="s">
        <v>7</v>
      </c>
      <c r="E2021">
        <v>12</v>
      </c>
      <c r="F2021" t="s">
        <v>8</v>
      </c>
      <c r="G2021" t="s">
        <v>9</v>
      </c>
      <c r="H2021" t="s">
        <v>7</v>
      </c>
      <c r="I2021">
        <v>2</v>
      </c>
      <c r="J2021" t="str">
        <f>PROPER(Table1[[#This Row],[NAMA]])</f>
        <v>Pc Kayagi 1160/ 6159</v>
      </c>
      <c r="K2021">
        <f>Table1[[#This Row],[STOCK]]</f>
        <v>2</v>
      </c>
      <c r="L2021" t="str">
        <f>IF(Table1[[#This Row],[KODE]]="","",Table1[[#This Row],[KODE]])</f>
        <v/>
      </c>
      <c r="M2021" t="str">
        <f>IF(Table1[[#This Row],[QTY]]=0,"",CONCATENATE(Table1[[#This Row],[QTY]]," ",Table1[[#This Row],[STN]]))</f>
        <v>12 LSN</v>
      </c>
      <c r="N2021" t="str">
        <f>Table1[[#This Row],[SUPPLIER]]</f>
        <v/>
      </c>
      <c r="O2021" t="str">
        <f>Table1[[#This Row],[KATEGORI]]</f>
        <v>GLOBAL</v>
      </c>
    </row>
    <row r="2022" spans="1:15" ht="15.75" hidden="1" customHeight="1" x14ac:dyDescent="0.25">
      <c r="A2022">
        <v>3654</v>
      </c>
      <c r="B2022" t="s">
        <v>7</v>
      </c>
      <c r="C2022" t="s">
        <v>6370</v>
      </c>
      <c r="D2022" t="s">
        <v>128</v>
      </c>
      <c r="E2022">
        <v>120</v>
      </c>
      <c r="F2022" t="s">
        <v>11</v>
      </c>
      <c r="G2022" t="s">
        <v>9</v>
      </c>
      <c r="H2022" t="s">
        <v>7</v>
      </c>
      <c r="I2022">
        <v>7</v>
      </c>
      <c r="J2022" t="str">
        <f>PROPER(Table1[[#This Row],[NAMA]])</f>
        <v>Pc Kenko 2160P Age</v>
      </c>
      <c r="K2022">
        <f>Table1[[#This Row],[STOCK]]</f>
        <v>7</v>
      </c>
      <c r="L2022" t="str">
        <f>IF(Table1[[#This Row],[KODE]]="","",Table1[[#This Row],[KODE]])</f>
        <v/>
      </c>
      <c r="M2022" t="str">
        <f>IF(Table1[[#This Row],[QTY]]=0,"",CONCATENATE(Table1[[#This Row],[QTY]]," ",Table1[[#This Row],[STN]]))</f>
        <v>120 PCS</v>
      </c>
      <c r="N2022" t="str">
        <f>Table1[[#This Row],[SUPPLIER]]</f>
        <v>KENKO</v>
      </c>
      <c r="O2022" t="str">
        <f>Table1[[#This Row],[KATEGORI]]</f>
        <v>GLOBAL</v>
      </c>
    </row>
    <row r="2023" spans="1:15" ht="15.75" hidden="1" customHeight="1" x14ac:dyDescent="0.25">
      <c r="A2023">
        <v>3655</v>
      </c>
      <c r="B2023" t="s">
        <v>7</v>
      </c>
      <c r="C2023" t="s">
        <v>6371</v>
      </c>
      <c r="D2023" t="s">
        <v>128</v>
      </c>
      <c r="E2023">
        <v>120</v>
      </c>
      <c r="F2023" t="s">
        <v>11</v>
      </c>
      <c r="G2023" t="s">
        <v>9</v>
      </c>
      <c r="H2023" t="s">
        <v>7</v>
      </c>
      <c r="I2023">
        <v>11</v>
      </c>
      <c r="J2023" t="str">
        <f>PROPER(Table1[[#This Row],[NAMA]])</f>
        <v>Pc Kenko 2180 Mg</v>
      </c>
      <c r="K2023">
        <f>Table1[[#This Row],[STOCK]]</f>
        <v>11</v>
      </c>
      <c r="L2023" t="str">
        <f>IF(Table1[[#This Row],[KODE]]="","",Table1[[#This Row],[KODE]])</f>
        <v/>
      </c>
      <c r="M2023" t="str">
        <f>IF(Table1[[#This Row],[QTY]]=0,"",CONCATENATE(Table1[[#This Row],[QTY]]," ",Table1[[#This Row],[STN]]))</f>
        <v>120 PCS</v>
      </c>
      <c r="N2023" t="str">
        <f>Table1[[#This Row],[SUPPLIER]]</f>
        <v>KENKO</v>
      </c>
      <c r="O2023" t="str">
        <f>Table1[[#This Row],[KATEGORI]]</f>
        <v>GLOBAL</v>
      </c>
    </row>
    <row r="2024" spans="1:15" ht="15.75" hidden="1" customHeight="1" x14ac:dyDescent="0.25">
      <c r="A2024">
        <v>3656</v>
      </c>
      <c r="B2024" t="s">
        <v>7</v>
      </c>
      <c r="C2024" t="s">
        <v>5812</v>
      </c>
      <c r="D2024" t="s">
        <v>128</v>
      </c>
      <c r="E2024">
        <v>24</v>
      </c>
      <c r="F2024" t="s">
        <v>8</v>
      </c>
      <c r="G2024" t="s">
        <v>110</v>
      </c>
      <c r="H2024" t="s">
        <v>7</v>
      </c>
      <c r="I2024">
        <v>9</v>
      </c>
      <c r="J2024" t="str">
        <f>PROPER(Table1[[#This Row],[NAMA]])</f>
        <v>Pc Kenko Pc-0719-By 01</v>
      </c>
      <c r="K2024">
        <f>Table1[[#This Row],[STOCK]]</f>
        <v>9</v>
      </c>
      <c r="L2024" t="str">
        <f>IF(Table1[[#This Row],[KODE]]="","",Table1[[#This Row],[KODE]])</f>
        <v/>
      </c>
      <c r="M2024" t="str">
        <f>IF(Table1[[#This Row],[QTY]]=0,"",CONCATENATE(Table1[[#This Row],[QTY]]," ",Table1[[#This Row],[STN]]))</f>
        <v>24 LSN</v>
      </c>
      <c r="N2024" t="str">
        <f>Table1[[#This Row],[SUPPLIER]]</f>
        <v>KENKO</v>
      </c>
      <c r="O2024" t="str">
        <f>Table1[[#This Row],[KATEGORI]]</f>
        <v>PAJAK</v>
      </c>
    </row>
    <row r="2025" spans="1:15" ht="15.75" hidden="1" customHeight="1" x14ac:dyDescent="0.25">
      <c r="A2025">
        <v>3659</v>
      </c>
      <c r="B2025" t="s">
        <v>7</v>
      </c>
      <c r="C2025" t="s">
        <v>1504</v>
      </c>
      <c r="D2025" t="s">
        <v>7</v>
      </c>
      <c r="E2025">
        <v>144</v>
      </c>
      <c r="F2025" t="s">
        <v>8</v>
      </c>
      <c r="G2025" t="s">
        <v>9</v>
      </c>
      <c r="H2025" t="s">
        <v>7</v>
      </c>
      <c r="I2025">
        <v>2</v>
      </c>
      <c r="J2025" t="str">
        <f>PROPER(Table1[[#This Row],[NAMA]])</f>
        <v>Pc Klg 1609</v>
      </c>
      <c r="K2025">
        <f>Table1[[#This Row],[STOCK]]</f>
        <v>2</v>
      </c>
      <c r="L2025" t="str">
        <f>IF(Table1[[#This Row],[KODE]]="","",Table1[[#This Row],[KODE]])</f>
        <v/>
      </c>
      <c r="M2025" t="str">
        <f>IF(Table1[[#This Row],[QTY]]=0,"",CONCATENATE(Table1[[#This Row],[QTY]]," ",Table1[[#This Row],[STN]]))</f>
        <v>144 LSN</v>
      </c>
      <c r="N2025" t="str">
        <f>Table1[[#This Row],[SUPPLIER]]</f>
        <v/>
      </c>
      <c r="O2025" t="str">
        <f>Table1[[#This Row],[KATEGORI]]</f>
        <v>GLOBAL</v>
      </c>
    </row>
    <row r="2026" spans="1:15" ht="15.75" hidden="1" customHeight="1" x14ac:dyDescent="0.25">
      <c r="A2026">
        <v>3672</v>
      </c>
      <c r="B2026" t="s">
        <v>7</v>
      </c>
      <c r="C2026" t="s">
        <v>1505</v>
      </c>
      <c r="D2026" t="s">
        <v>7</v>
      </c>
      <c r="E2026">
        <v>120</v>
      </c>
      <c r="F2026" t="s">
        <v>11</v>
      </c>
      <c r="G2026" t="s">
        <v>9</v>
      </c>
      <c r="H2026" t="s">
        <v>7</v>
      </c>
      <c r="I2026">
        <v>5</v>
      </c>
      <c r="J2026" t="str">
        <f>PROPER(Table1[[#This Row],[NAMA]])</f>
        <v>Pc Klg B 233</v>
      </c>
      <c r="K2026">
        <f>Table1[[#This Row],[STOCK]]</f>
        <v>5</v>
      </c>
      <c r="L2026" t="str">
        <f>IF(Table1[[#This Row],[KODE]]="","",Table1[[#This Row],[KODE]])</f>
        <v/>
      </c>
      <c r="M2026" t="str">
        <f>IF(Table1[[#This Row],[QTY]]=0,"",CONCATENATE(Table1[[#This Row],[QTY]]," ",Table1[[#This Row],[STN]]))</f>
        <v>120 PCS</v>
      </c>
      <c r="N2026" t="str">
        <f>Table1[[#This Row],[SUPPLIER]]</f>
        <v/>
      </c>
      <c r="O2026" t="str">
        <f>Table1[[#This Row],[KATEGORI]]</f>
        <v>GLOBAL</v>
      </c>
    </row>
    <row r="2027" spans="1:15" ht="15.75" hidden="1" customHeight="1" x14ac:dyDescent="0.25">
      <c r="A2027">
        <v>3674</v>
      </c>
      <c r="B2027" t="s">
        <v>7</v>
      </c>
      <c r="C2027" t="s">
        <v>1506</v>
      </c>
      <c r="D2027" t="s">
        <v>7</v>
      </c>
      <c r="E2027">
        <v>120</v>
      </c>
      <c r="F2027" t="s">
        <v>11</v>
      </c>
      <c r="G2027" t="s">
        <v>9</v>
      </c>
      <c r="H2027" t="s">
        <v>7</v>
      </c>
      <c r="I2027">
        <v>1</v>
      </c>
      <c r="J2027" t="str">
        <f>PROPER(Table1[[#This Row],[NAMA]])</f>
        <v>Pc Klg B 569-05</v>
      </c>
      <c r="K2027">
        <f>Table1[[#This Row],[STOCK]]</f>
        <v>1</v>
      </c>
      <c r="L2027" t="str">
        <f>IF(Table1[[#This Row],[KODE]]="","",Table1[[#This Row],[KODE]])</f>
        <v/>
      </c>
      <c r="M2027" t="str">
        <f>IF(Table1[[#This Row],[QTY]]=0,"",CONCATENATE(Table1[[#This Row],[QTY]]," ",Table1[[#This Row],[STN]]))</f>
        <v>120 PCS</v>
      </c>
      <c r="N2027" t="str">
        <f>Table1[[#This Row],[SUPPLIER]]</f>
        <v/>
      </c>
      <c r="O2027" t="str">
        <f>Table1[[#This Row],[KATEGORI]]</f>
        <v>GLOBAL</v>
      </c>
    </row>
    <row r="2028" spans="1:15" ht="15.75" hidden="1" customHeight="1" x14ac:dyDescent="0.25">
      <c r="A2028">
        <v>3675</v>
      </c>
      <c r="B2028" t="s">
        <v>7</v>
      </c>
      <c r="C2028" t="s">
        <v>1507</v>
      </c>
      <c r="D2028" t="s">
        <v>7</v>
      </c>
      <c r="E2028">
        <v>60</v>
      </c>
      <c r="F2028" t="s">
        <v>11</v>
      </c>
      <c r="G2028" t="s">
        <v>9</v>
      </c>
      <c r="H2028" t="s">
        <v>7</v>
      </c>
      <c r="I2028">
        <v>2</v>
      </c>
      <c r="J2028" t="str">
        <f>PROPER(Table1[[#This Row],[NAMA]])</f>
        <v>Pc Klg B 569-10</v>
      </c>
      <c r="K2028">
        <f>Table1[[#This Row],[STOCK]]</f>
        <v>2</v>
      </c>
      <c r="L2028" t="str">
        <f>IF(Table1[[#This Row],[KODE]]="","",Table1[[#This Row],[KODE]])</f>
        <v/>
      </c>
      <c r="M2028" t="str">
        <f>IF(Table1[[#This Row],[QTY]]=0,"",CONCATENATE(Table1[[#This Row],[QTY]]," ",Table1[[#This Row],[STN]]))</f>
        <v>60 PCS</v>
      </c>
      <c r="N2028" t="str">
        <f>Table1[[#This Row],[SUPPLIER]]</f>
        <v/>
      </c>
      <c r="O2028" t="str">
        <f>Table1[[#This Row],[KATEGORI]]</f>
        <v>GLOBAL</v>
      </c>
    </row>
    <row r="2029" spans="1:15" ht="15.75" hidden="1" customHeight="1" x14ac:dyDescent="0.25">
      <c r="A2029">
        <v>3677</v>
      </c>
      <c r="B2029" t="s">
        <v>7</v>
      </c>
      <c r="C2029" t="s">
        <v>1508</v>
      </c>
      <c r="D2029" t="s">
        <v>7</v>
      </c>
      <c r="E2029">
        <v>200</v>
      </c>
      <c r="F2029" t="s">
        <v>11</v>
      </c>
      <c r="G2029" t="s">
        <v>9</v>
      </c>
      <c r="H2029" t="s">
        <v>7</v>
      </c>
      <c r="I2029">
        <v>14</v>
      </c>
      <c r="J2029" t="str">
        <f>PROPER(Table1[[#This Row],[NAMA]])</f>
        <v>Pc Klg B 652</v>
      </c>
      <c r="K2029">
        <f>Table1[[#This Row],[STOCK]]</f>
        <v>14</v>
      </c>
      <c r="L2029" t="str">
        <f>IF(Table1[[#This Row],[KODE]]="","",Table1[[#This Row],[KODE]])</f>
        <v/>
      </c>
      <c r="M2029" t="str">
        <f>IF(Table1[[#This Row],[QTY]]=0,"",CONCATENATE(Table1[[#This Row],[QTY]]," ",Table1[[#This Row],[STN]]))</f>
        <v>200 PCS</v>
      </c>
      <c r="N2029" t="str">
        <f>Table1[[#This Row],[SUPPLIER]]</f>
        <v/>
      </c>
      <c r="O2029" t="str">
        <f>Table1[[#This Row],[KATEGORI]]</f>
        <v>GLOBAL</v>
      </c>
    </row>
    <row r="2030" spans="1:15" ht="15.75" hidden="1" customHeight="1" x14ac:dyDescent="0.25">
      <c r="A2030">
        <v>3680</v>
      </c>
      <c r="B2030" t="s">
        <v>7</v>
      </c>
      <c r="C2030" t="s">
        <v>1509</v>
      </c>
      <c r="D2030" t="s">
        <v>7</v>
      </c>
      <c r="E2030">
        <v>120</v>
      </c>
      <c r="F2030" t="s">
        <v>11</v>
      </c>
      <c r="G2030" t="s">
        <v>9</v>
      </c>
      <c r="H2030" t="s">
        <v>7</v>
      </c>
      <c r="I2030">
        <v>9</v>
      </c>
      <c r="J2030" t="str">
        <f>PROPER(Table1[[#This Row],[NAMA]])</f>
        <v>Pc Klg B-905 Mobil</v>
      </c>
      <c r="K2030">
        <f>Table1[[#This Row],[STOCK]]</f>
        <v>9</v>
      </c>
      <c r="L2030" t="str">
        <f>IF(Table1[[#This Row],[KODE]]="","",Table1[[#This Row],[KODE]])</f>
        <v/>
      </c>
      <c r="M2030" t="str">
        <f>IF(Table1[[#This Row],[QTY]]=0,"",CONCATENATE(Table1[[#This Row],[QTY]]," ",Table1[[#This Row],[STN]]))</f>
        <v>120 PCS</v>
      </c>
      <c r="N2030" t="str">
        <f>Table1[[#This Row],[SUPPLIER]]</f>
        <v/>
      </c>
      <c r="O2030" t="str">
        <f>Table1[[#This Row],[KATEGORI]]</f>
        <v>GLOBAL</v>
      </c>
    </row>
    <row r="2031" spans="1:15" ht="15.75" hidden="1" customHeight="1" x14ac:dyDescent="0.25">
      <c r="A2031">
        <v>3681</v>
      </c>
      <c r="B2031" t="s">
        <v>7</v>
      </c>
      <c r="C2031" t="s">
        <v>1510</v>
      </c>
      <c r="D2031" t="s">
        <v>7</v>
      </c>
      <c r="E2031">
        <v>12</v>
      </c>
      <c r="F2031" t="s">
        <v>8</v>
      </c>
      <c r="G2031" t="s">
        <v>9</v>
      </c>
      <c r="H2031" t="s">
        <v>7</v>
      </c>
      <c r="I2031">
        <v>15</v>
      </c>
      <c r="J2031" t="str">
        <f>PROPER(Table1[[#This Row],[NAMA]])</f>
        <v>Pc Klg Car Smurf B6815/ 6816</v>
      </c>
      <c r="K2031">
        <f>Table1[[#This Row],[STOCK]]</f>
        <v>15</v>
      </c>
      <c r="L2031" t="str">
        <f>IF(Table1[[#This Row],[KODE]]="","",Table1[[#This Row],[KODE]])</f>
        <v/>
      </c>
      <c r="M2031" t="str">
        <f>IF(Table1[[#This Row],[QTY]]=0,"",CONCATENATE(Table1[[#This Row],[QTY]]," ",Table1[[#This Row],[STN]]))</f>
        <v>12 LSN</v>
      </c>
      <c r="N2031" t="str">
        <f>Table1[[#This Row],[SUPPLIER]]</f>
        <v/>
      </c>
      <c r="O2031" t="str">
        <f>Table1[[#This Row],[KATEGORI]]</f>
        <v>GLOBAL</v>
      </c>
    </row>
    <row r="2032" spans="1:15" ht="15.75" hidden="1" customHeight="1" x14ac:dyDescent="0.25">
      <c r="A2032">
        <v>3682</v>
      </c>
      <c r="B2032" t="s">
        <v>7</v>
      </c>
      <c r="C2032" t="s">
        <v>1511</v>
      </c>
      <c r="D2032" t="s">
        <v>7</v>
      </c>
      <c r="E2032">
        <v>72</v>
      </c>
      <c r="F2032" t="s">
        <v>11</v>
      </c>
      <c r="G2032" t="s">
        <v>9</v>
      </c>
      <c r="H2032" t="s">
        <v>7</v>
      </c>
      <c r="I2032">
        <v>2</v>
      </c>
      <c r="J2032" t="str">
        <f>PROPER(Table1[[#This Row],[NAMA]])</f>
        <v>Pc Klg Cc 1008 + Isi</v>
      </c>
      <c r="K2032">
        <f>Table1[[#This Row],[STOCK]]</f>
        <v>2</v>
      </c>
      <c r="L2032" t="str">
        <f>IF(Table1[[#This Row],[KODE]]="","",Table1[[#This Row],[KODE]])</f>
        <v/>
      </c>
      <c r="M2032" t="str">
        <f>IF(Table1[[#This Row],[QTY]]=0,"",CONCATENATE(Table1[[#This Row],[QTY]]," ",Table1[[#This Row],[STN]]))</f>
        <v>72 PCS</v>
      </c>
      <c r="N2032" t="str">
        <f>Table1[[#This Row],[SUPPLIER]]</f>
        <v/>
      </c>
      <c r="O2032" t="str">
        <f>Table1[[#This Row],[KATEGORI]]</f>
        <v>GLOBAL</v>
      </c>
    </row>
    <row r="2033" spans="1:15" ht="15.75" hidden="1" customHeight="1" x14ac:dyDescent="0.25">
      <c r="A2033">
        <v>3685</v>
      </c>
      <c r="B2033" t="s">
        <v>7</v>
      </c>
      <c r="C2033" t="s">
        <v>1512</v>
      </c>
      <c r="D2033" t="s">
        <v>7</v>
      </c>
      <c r="E2033">
        <v>12</v>
      </c>
      <c r="F2033" t="s">
        <v>8</v>
      </c>
      <c r="G2033" t="s">
        <v>9</v>
      </c>
      <c r="H2033" t="s">
        <v>7</v>
      </c>
      <c r="I2033">
        <v>9</v>
      </c>
      <c r="J2033" t="str">
        <f>PROPER(Table1[[#This Row],[NAMA]])</f>
        <v>Pc Klg Disney Smurf F43 (C12 0106)</v>
      </c>
      <c r="K2033">
        <f>Table1[[#This Row],[STOCK]]</f>
        <v>9</v>
      </c>
      <c r="L2033" t="str">
        <f>IF(Table1[[#This Row],[KODE]]="","",Table1[[#This Row],[KODE]])</f>
        <v/>
      </c>
      <c r="M2033" t="str">
        <f>IF(Table1[[#This Row],[QTY]]=0,"",CONCATENATE(Table1[[#This Row],[QTY]]," ",Table1[[#This Row],[STN]]))</f>
        <v>12 LSN</v>
      </c>
      <c r="N2033" t="str">
        <f>Table1[[#This Row],[SUPPLIER]]</f>
        <v/>
      </c>
      <c r="O2033" t="str">
        <f>Table1[[#This Row],[KATEGORI]]</f>
        <v>GLOBAL</v>
      </c>
    </row>
    <row r="2034" spans="1:15" ht="15.75" hidden="1" customHeight="1" x14ac:dyDescent="0.25">
      <c r="A2034">
        <v>3686</v>
      </c>
      <c r="B2034" t="s">
        <v>7</v>
      </c>
      <c r="C2034" t="s">
        <v>1513</v>
      </c>
      <c r="D2034" t="s">
        <v>7</v>
      </c>
      <c r="E2034">
        <v>72</v>
      </c>
      <c r="F2034" t="s">
        <v>11</v>
      </c>
      <c r="G2034" t="s">
        <v>9</v>
      </c>
      <c r="H2034" t="s">
        <v>7</v>
      </c>
      <c r="I2034">
        <v>2</v>
      </c>
      <c r="J2034" t="str">
        <f>PROPER(Table1[[#This Row],[NAMA]])</f>
        <v>Pc Klg Dkk 288</v>
      </c>
      <c r="K2034">
        <f>Table1[[#This Row],[STOCK]]</f>
        <v>2</v>
      </c>
      <c r="L2034" t="str">
        <f>IF(Table1[[#This Row],[KODE]]="","",Table1[[#This Row],[KODE]])</f>
        <v/>
      </c>
      <c r="M2034" t="str">
        <f>IF(Table1[[#This Row],[QTY]]=0,"",CONCATENATE(Table1[[#This Row],[QTY]]," ",Table1[[#This Row],[STN]]))</f>
        <v>72 PCS</v>
      </c>
      <c r="N2034" t="str">
        <f>Table1[[#This Row],[SUPPLIER]]</f>
        <v/>
      </c>
      <c r="O2034" t="str">
        <f>Table1[[#This Row],[KATEGORI]]</f>
        <v>GLOBAL</v>
      </c>
    </row>
    <row r="2035" spans="1:15" ht="15.75" hidden="1" customHeight="1" x14ac:dyDescent="0.25">
      <c r="A2035">
        <v>3693</v>
      </c>
      <c r="B2035" t="s">
        <v>7</v>
      </c>
      <c r="C2035" t="s">
        <v>1514</v>
      </c>
      <c r="D2035" t="s">
        <v>7</v>
      </c>
      <c r="E2035">
        <v>200</v>
      </c>
      <c r="F2035" t="s">
        <v>11</v>
      </c>
      <c r="G2035" t="s">
        <v>9</v>
      </c>
      <c r="H2035" t="s">
        <v>7</v>
      </c>
      <c r="I2035">
        <v>18</v>
      </c>
      <c r="J2035" t="str">
        <f>PROPER(Table1[[#This Row],[NAMA]])</f>
        <v>Pc Klg H1113 Sheep (C12.014)</v>
      </c>
      <c r="K2035">
        <f>Table1[[#This Row],[STOCK]]</f>
        <v>18</v>
      </c>
      <c r="L2035" t="str">
        <f>IF(Table1[[#This Row],[KODE]]="","",Table1[[#This Row],[KODE]])</f>
        <v/>
      </c>
      <c r="M2035" t="str">
        <f>IF(Table1[[#This Row],[QTY]]=0,"",CONCATENATE(Table1[[#This Row],[QTY]]," ",Table1[[#This Row],[STN]]))</f>
        <v>200 PCS</v>
      </c>
      <c r="N2035" t="str">
        <f>Table1[[#This Row],[SUPPLIER]]</f>
        <v/>
      </c>
      <c r="O2035" t="str">
        <f>Table1[[#This Row],[KATEGORI]]</f>
        <v>GLOBAL</v>
      </c>
    </row>
    <row r="2036" spans="1:15" ht="15.75" hidden="1" customHeight="1" x14ac:dyDescent="0.25">
      <c r="A2036">
        <v>3696</v>
      </c>
      <c r="B2036" t="s">
        <v>7</v>
      </c>
      <c r="C2036" t="s">
        <v>1515</v>
      </c>
      <c r="D2036" t="s">
        <v>7</v>
      </c>
      <c r="E2036">
        <v>144</v>
      </c>
      <c r="F2036" t="s">
        <v>11</v>
      </c>
      <c r="G2036" t="s">
        <v>9</v>
      </c>
      <c r="H2036" t="s">
        <v>7</v>
      </c>
      <c r="I2036">
        <v>1</v>
      </c>
      <c r="J2036" t="str">
        <f>PROPER(Table1[[#This Row],[NAMA]])</f>
        <v>Pc Klg Karakter Sn 7109</v>
      </c>
      <c r="K2036">
        <f>Table1[[#This Row],[STOCK]]</f>
        <v>1</v>
      </c>
      <c r="L2036" t="str">
        <f>IF(Table1[[#This Row],[KODE]]="","",Table1[[#This Row],[KODE]])</f>
        <v/>
      </c>
      <c r="M2036" t="str">
        <f>IF(Table1[[#This Row],[QTY]]=0,"",CONCATENATE(Table1[[#This Row],[QTY]]," ",Table1[[#This Row],[STN]]))</f>
        <v>144 PCS</v>
      </c>
      <c r="N2036" t="str">
        <f>Table1[[#This Row],[SUPPLIER]]</f>
        <v/>
      </c>
      <c r="O2036" t="str">
        <f>Table1[[#This Row],[KATEGORI]]</f>
        <v>GLOBAL</v>
      </c>
    </row>
    <row r="2037" spans="1:15" ht="15.75" hidden="1" customHeight="1" x14ac:dyDescent="0.25">
      <c r="A2037">
        <v>3707</v>
      </c>
      <c r="B2037" t="s">
        <v>7</v>
      </c>
      <c r="C2037" t="s">
        <v>1516</v>
      </c>
      <c r="D2037" t="s">
        <v>7</v>
      </c>
      <c r="E2037">
        <v>192</v>
      </c>
      <c r="F2037" t="s">
        <v>11</v>
      </c>
      <c r="G2037" t="s">
        <v>9</v>
      </c>
      <c r="H2037" t="s">
        <v>7</v>
      </c>
      <c r="I2037">
        <v>2</v>
      </c>
      <c r="J2037" t="str">
        <f>PROPER(Table1[[#This Row],[NAMA]])</f>
        <v>Pc Klg Ret A - 84</v>
      </c>
      <c r="K2037">
        <f>Table1[[#This Row],[STOCK]]</f>
        <v>2</v>
      </c>
      <c r="L2037" t="str">
        <f>IF(Table1[[#This Row],[KODE]]="","",Table1[[#This Row],[KODE]])</f>
        <v/>
      </c>
      <c r="M2037" t="str">
        <f>IF(Table1[[#This Row],[QTY]]=0,"",CONCATENATE(Table1[[#This Row],[QTY]]," ",Table1[[#This Row],[STN]]))</f>
        <v>192 PCS</v>
      </c>
      <c r="N2037" t="str">
        <f>Table1[[#This Row],[SUPPLIER]]</f>
        <v/>
      </c>
      <c r="O2037" t="str">
        <f>Table1[[#This Row],[KATEGORI]]</f>
        <v>GLOBAL</v>
      </c>
    </row>
    <row r="2038" spans="1:15" ht="15.75" hidden="1" customHeight="1" x14ac:dyDescent="0.25">
      <c r="A2038">
        <v>3708</v>
      </c>
      <c r="B2038" t="s">
        <v>7</v>
      </c>
      <c r="C2038" t="s">
        <v>1517</v>
      </c>
      <c r="D2038" t="s">
        <v>7</v>
      </c>
      <c r="E2038">
        <v>180</v>
      </c>
      <c r="F2038" t="s">
        <v>11</v>
      </c>
      <c r="G2038" t="s">
        <v>9</v>
      </c>
      <c r="H2038" t="s">
        <v>7</v>
      </c>
      <c r="I2038">
        <v>3</v>
      </c>
      <c r="J2038" t="str">
        <f>PROPER(Table1[[#This Row],[NAMA]])</f>
        <v>Pc Klg Ret D - 94 Kotak</v>
      </c>
      <c r="K2038">
        <f>Table1[[#This Row],[STOCK]]</f>
        <v>3</v>
      </c>
      <c r="L2038" t="str">
        <f>IF(Table1[[#This Row],[KODE]]="","",Table1[[#This Row],[KODE]])</f>
        <v/>
      </c>
      <c r="M2038" t="str">
        <f>IF(Table1[[#This Row],[QTY]]=0,"",CONCATENATE(Table1[[#This Row],[QTY]]," ",Table1[[#This Row],[STN]]))</f>
        <v>180 PCS</v>
      </c>
      <c r="N2038" t="str">
        <f>Table1[[#This Row],[SUPPLIER]]</f>
        <v/>
      </c>
      <c r="O2038" t="str">
        <f>Table1[[#This Row],[KATEGORI]]</f>
        <v>GLOBAL</v>
      </c>
    </row>
    <row r="2039" spans="1:15" ht="15.75" hidden="1" customHeight="1" x14ac:dyDescent="0.25">
      <c r="A2039">
        <v>3709</v>
      </c>
      <c r="B2039" t="s">
        <v>7</v>
      </c>
      <c r="C2039" t="s">
        <v>1518</v>
      </c>
      <c r="D2039" t="s">
        <v>7</v>
      </c>
      <c r="E2039">
        <v>192</v>
      </c>
      <c r="F2039" t="s">
        <v>11</v>
      </c>
      <c r="G2039" t="s">
        <v>9</v>
      </c>
      <c r="H2039" t="s">
        <v>7</v>
      </c>
      <c r="I2039">
        <v>37</v>
      </c>
      <c r="J2039" t="str">
        <f>PROPER(Table1[[#This Row],[NAMA]])</f>
        <v>Pc Klg Set Kt 6601 (Blk)</v>
      </c>
      <c r="K2039">
        <f>Table1[[#This Row],[STOCK]]</f>
        <v>37</v>
      </c>
      <c r="L2039" t="str">
        <f>IF(Table1[[#This Row],[KODE]]="","",Table1[[#This Row],[KODE]])</f>
        <v/>
      </c>
      <c r="M2039" t="str">
        <f>IF(Table1[[#This Row],[QTY]]=0,"",CONCATENATE(Table1[[#This Row],[QTY]]," ",Table1[[#This Row],[STN]]))</f>
        <v>192 PCS</v>
      </c>
      <c r="N2039" t="str">
        <f>Table1[[#This Row],[SUPPLIER]]</f>
        <v/>
      </c>
      <c r="O2039" t="str">
        <f>Table1[[#This Row],[KATEGORI]]</f>
        <v>GLOBAL</v>
      </c>
    </row>
    <row r="2040" spans="1:15" ht="15.75" hidden="1" customHeight="1" x14ac:dyDescent="0.25">
      <c r="A2040">
        <v>3712</v>
      </c>
      <c r="B2040" t="s">
        <v>7</v>
      </c>
      <c r="C2040" t="s">
        <v>1519</v>
      </c>
      <c r="D2040" t="s">
        <v>124</v>
      </c>
      <c r="E2040">
        <v>160</v>
      </c>
      <c r="F2040" t="s">
        <v>11</v>
      </c>
      <c r="G2040" t="s">
        <v>110</v>
      </c>
      <c r="H2040" t="s">
        <v>7</v>
      </c>
      <c r="I2040">
        <v>40</v>
      </c>
      <c r="J2040" t="str">
        <f>PROPER(Table1[[#This Row],[NAMA]])</f>
        <v>Pc Klg Ty-552 Mobil+Anak 21X6.5</v>
      </c>
      <c r="K2040">
        <f>Table1[[#This Row],[STOCK]]</f>
        <v>40</v>
      </c>
      <c r="L2040" t="str">
        <f>IF(Table1[[#This Row],[KODE]]="","",Table1[[#This Row],[KODE]])</f>
        <v/>
      </c>
      <c r="M2040" t="str">
        <f>IF(Table1[[#This Row],[QTY]]=0,"",CONCATENATE(Table1[[#This Row],[QTY]]," ",Table1[[#This Row],[STN]]))</f>
        <v>160 PCS</v>
      </c>
      <c r="N2040" t="str">
        <f>Table1[[#This Row],[SUPPLIER]]</f>
        <v>SAMUDERA ANGKASA JAYA</v>
      </c>
      <c r="O2040" t="str">
        <f>Table1[[#This Row],[KATEGORI]]</f>
        <v>PAJAK</v>
      </c>
    </row>
    <row r="2041" spans="1:15" ht="15.75" hidden="1" customHeight="1" x14ac:dyDescent="0.25">
      <c r="A2041">
        <v>3714</v>
      </c>
      <c r="B2041" t="s">
        <v>7</v>
      </c>
      <c r="C2041" t="s">
        <v>1520</v>
      </c>
      <c r="D2041" t="s">
        <v>7</v>
      </c>
      <c r="E2041">
        <v>192</v>
      </c>
      <c r="F2041" t="s">
        <v>11</v>
      </c>
      <c r="G2041" t="s">
        <v>9</v>
      </c>
      <c r="H2041" t="s">
        <v>7</v>
      </c>
      <c r="I2041">
        <v>4</v>
      </c>
      <c r="J2041" t="str">
        <f>PROPER(Table1[[#This Row],[NAMA]])</f>
        <v>Pc Klg Xd 3348 Minion (Xhr)</v>
      </c>
      <c r="K2041">
        <f>Table1[[#This Row],[STOCK]]</f>
        <v>4</v>
      </c>
      <c r="L2041" t="str">
        <f>IF(Table1[[#This Row],[KODE]]="","",Table1[[#This Row],[KODE]])</f>
        <v/>
      </c>
      <c r="M2041" t="str">
        <f>IF(Table1[[#This Row],[QTY]]=0,"",CONCATENATE(Table1[[#This Row],[QTY]]," ",Table1[[#This Row],[STN]]))</f>
        <v>192 PCS</v>
      </c>
      <c r="N2041" t="str">
        <f>Table1[[#This Row],[SUPPLIER]]</f>
        <v/>
      </c>
      <c r="O2041" t="str">
        <f>Table1[[#This Row],[KATEGORI]]</f>
        <v>GLOBAL</v>
      </c>
    </row>
    <row r="2042" spans="1:15" ht="15.75" hidden="1" customHeight="1" x14ac:dyDescent="0.25">
      <c r="A2042">
        <v>3715</v>
      </c>
      <c r="B2042" t="s">
        <v>7</v>
      </c>
      <c r="C2042" t="s">
        <v>1521</v>
      </c>
      <c r="D2042" t="s">
        <v>7</v>
      </c>
      <c r="E2042">
        <v>192</v>
      </c>
      <c r="F2042" t="s">
        <v>11</v>
      </c>
      <c r="G2042" t="s">
        <v>9</v>
      </c>
      <c r="H2042" t="s">
        <v>7</v>
      </c>
      <c r="I2042">
        <v>2</v>
      </c>
      <c r="J2042" t="str">
        <f>PROPER(Table1[[#This Row],[NAMA]])</f>
        <v>Pc Klg Xd 3348 Peppa Pig (X2)</v>
      </c>
      <c r="K2042">
        <f>Table1[[#This Row],[STOCK]]</f>
        <v>2</v>
      </c>
      <c r="L2042" t="str">
        <f>IF(Table1[[#This Row],[KODE]]="","",Table1[[#This Row],[KODE]])</f>
        <v/>
      </c>
      <c r="M2042" t="str">
        <f>IF(Table1[[#This Row],[QTY]]=0,"",CONCATENATE(Table1[[#This Row],[QTY]]," ",Table1[[#This Row],[STN]]))</f>
        <v>192 PCS</v>
      </c>
      <c r="N2042" t="str">
        <f>Table1[[#This Row],[SUPPLIER]]</f>
        <v/>
      </c>
      <c r="O2042" t="str">
        <f>Table1[[#This Row],[KATEGORI]]</f>
        <v>GLOBAL</v>
      </c>
    </row>
    <row r="2043" spans="1:15" ht="15.75" hidden="1" customHeight="1" x14ac:dyDescent="0.25">
      <c r="A2043">
        <v>3719</v>
      </c>
      <c r="B2043" t="s">
        <v>7</v>
      </c>
      <c r="C2043" t="s">
        <v>1522</v>
      </c>
      <c r="D2043" t="s">
        <v>124</v>
      </c>
      <c r="E2043">
        <v>144</v>
      </c>
      <c r="F2043" t="s">
        <v>11</v>
      </c>
      <c r="G2043" t="s">
        <v>110</v>
      </c>
      <c r="H2043" t="s">
        <v>7</v>
      </c>
      <c r="I2043">
        <v>40</v>
      </c>
      <c r="J2043" t="str">
        <f>PROPER(Table1[[#This Row],[NAMA]])</f>
        <v>Pc Klg/ Study Set K-597 Mobil 20.5X7</v>
      </c>
      <c r="K2043">
        <f>Table1[[#This Row],[STOCK]]</f>
        <v>40</v>
      </c>
      <c r="L2043" t="str">
        <f>IF(Table1[[#This Row],[KODE]]="","",Table1[[#This Row],[KODE]])</f>
        <v/>
      </c>
      <c r="M2043" t="str">
        <f>IF(Table1[[#This Row],[QTY]]=0,"",CONCATENATE(Table1[[#This Row],[QTY]]," ",Table1[[#This Row],[STN]]))</f>
        <v>144 PCS</v>
      </c>
      <c r="N2043" t="str">
        <f>Table1[[#This Row],[SUPPLIER]]</f>
        <v>SAMUDERA ANGKASA JAYA</v>
      </c>
      <c r="O2043" t="str">
        <f>Table1[[#This Row],[KATEGORI]]</f>
        <v>PAJAK</v>
      </c>
    </row>
    <row r="2044" spans="1:15" ht="15.75" hidden="1" customHeight="1" x14ac:dyDescent="0.25">
      <c r="A2044">
        <v>3720</v>
      </c>
      <c r="B2044" t="s">
        <v>7</v>
      </c>
      <c r="C2044" t="s">
        <v>1523</v>
      </c>
      <c r="D2044" t="s">
        <v>7</v>
      </c>
      <c r="E2044">
        <v>12</v>
      </c>
      <c r="F2044" t="s">
        <v>8</v>
      </c>
      <c r="G2044" t="s">
        <v>9</v>
      </c>
      <c r="H2044" t="s">
        <v>7</v>
      </c>
      <c r="I2044">
        <v>2</v>
      </c>
      <c r="J2044" t="str">
        <f>PROPER(Table1[[#This Row],[NAMA]])</f>
        <v>Pc Km 2 Wtp</v>
      </c>
      <c r="K2044">
        <f>Table1[[#This Row],[STOCK]]</f>
        <v>2</v>
      </c>
      <c r="L2044" t="str">
        <f>IF(Table1[[#This Row],[KODE]]="","",Table1[[#This Row],[KODE]])</f>
        <v/>
      </c>
      <c r="M2044" t="str">
        <f>IF(Table1[[#This Row],[QTY]]=0,"",CONCATENATE(Table1[[#This Row],[QTY]]," ",Table1[[#This Row],[STN]]))</f>
        <v>12 LSN</v>
      </c>
      <c r="N2044" t="str">
        <f>Table1[[#This Row],[SUPPLIER]]</f>
        <v/>
      </c>
      <c r="O2044" t="str">
        <f>Table1[[#This Row],[KATEGORI]]</f>
        <v>GLOBAL</v>
      </c>
    </row>
    <row r="2045" spans="1:15" ht="15.75" hidden="1" customHeight="1" x14ac:dyDescent="0.25">
      <c r="A2045">
        <v>3721</v>
      </c>
      <c r="B2045" t="s">
        <v>7</v>
      </c>
      <c r="C2045" t="s">
        <v>1524</v>
      </c>
      <c r="D2045" t="s">
        <v>7</v>
      </c>
      <c r="E2045">
        <v>12</v>
      </c>
      <c r="F2045" t="s">
        <v>8</v>
      </c>
      <c r="G2045" t="s">
        <v>9</v>
      </c>
      <c r="H2045" t="s">
        <v>7</v>
      </c>
      <c r="I2045">
        <v>7</v>
      </c>
      <c r="J2045" t="str">
        <f>PROPER(Table1[[#This Row],[NAMA]])</f>
        <v>Pc Km 21(5)/ 311A(2)</v>
      </c>
      <c r="K2045">
        <f>Table1[[#This Row],[STOCK]]</f>
        <v>7</v>
      </c>
      <c r="L2045" t="str">
        <f>IF(Table1[[#This Row],[KODE]]="","",Table1[[#This Row],[KODE]])</f>
        <v/>
      </c>
      <c r="M2045" t="str">
        <f>IF(Table1[[#This Row],[QTY]]=0,"",CONCATENATE(Table1[[#This Row],[QTY]]," ",Table1[[#This Row],[STN]]))</f>
        <v>12 LSN</v>
      </c>
      <c r="N2045" t="str">
        <f>Table1[[#This Row],[SUPPLIER]]</f>
        <v/>
      </c>
      <c r="O2045" t="str">
        <f>Table1[[#This Row],[KATEGORI]]</f>
        <v>GLOBAL</v>
      </c>
    </row>
    <row r="2046" spans="1:15" ht="15.75" hidden="1" customHeight="1" x14ac:dyDescent="0.25">
      <c r="A2046">
        <v>3722</v>
      </c>
      <c r="B2046" t="s">
        <v>7</v>
      </c>
      <c r="C2046" t="s">
        <v>1525</v>
      </c>
      <c r="D2046" t="s">
        <v>7</v>
      </c>
      <c r="E2046">
        <v>12</v>
      </c>
      <c r="F2046" t="s">
        <v>8</v>
      </c>
      <c r="G2046" t="s">
        <v>9</v>
      </c>
      <c r="H2046" t="s">
        <v>7</v>
      </c>
      <c r="I2046">
        <v>18</v>
      </c>
      <c r="J2046" t="str">
        <f>PROPER(Table1[[#This Row],[NAMA]])</f>
        <v>Pc Km 22(11)/ Km 23(7)</v>
      </c>
      <c r="K2046">
        <f>Table1[[#This Row],[STOCK]]</f>
        <v>18</v>
      </c>
      <c r="L2046" t="str">
        <f>IF(Table1[[#This Row],[KODE]]="","",Table1[[#This Row],[KODE]])</f>
        <v/>
      </c>
      <c r="M2046" t="str">
        <f>IF(Table1[[#This Row],[QTY]]=0,"",CONCATENATE(Table1[[#This Row],[QTY]]," ",Table1[[#This Row],[STN]]))</f>
        <v>12 LSN</v>
      </c>
      <c r="N2046" t="str">
        <f>Table1[[#This Row],[SUPPLIER]]</f>
        <v/>
      </c>
      <c r="O2046" t="str">
        <f>Table1[[#This Row],[KATEGORI]]</f>
        <v>GLOBAL</v>
      </c>
    </row>
    <row r="2047" spans="1:15" ht="15.75" hidden="1" customHeight="1" x14ac:dyDescent="0.25">
      <c r="A2047">
        <v>3723</v>
      </c>
      <c r="B2047" t="s">
        <v>7</v>
      </c>
      <c r="C2047" t="s">
        <v>1526</v>
      </c>
      <c r="D2047" t="s">
        <v>7</v>
      </c>
      <c r="E2047">
        <v>16</v>
      </c>
      <c r="F2047" t="s">
        <v>8</v>
      </c>
      <c r="G2047" t="s">
        <v>9</v>
      </c>
      <c r="H2047" t="s">
        <v>7</v>
      </c>
      <c r="I2047">
        <v>10</v>
      </c>
      <c r="J2047" t="str">
        <f>PROPER(Table1[[#This Row],[NAMA]])</f>
        <v>Pc Km 30C (Blk)</v>
      </c>
      <c r="K2047">
        <f>Table1[[#This Row],[STOCK]]</f>
        <v>10</v>
      </c>
      <c r="L2047" t="str">
        <f>IF(Table1[[#This Row],[KODE]]="","",Table1[[#This Row],[KODE]])</f>
        <v/>
      </c>
      <c r="M2047" t="str">
        <f>IF(Table1[[#This Row],[QTY]]=0,"",CONCATENATE(Table1[[#This Row],[QTY]]," ",Table1[[#This Row],[STN]]))</f>
        <v>16 LSN</v>
      </c>
      <c r="N2047" t="str">
        <f>Table1[[#This Row],[SUPPLIER]]</f>
        <v/>
      </c>
      <c r="O2047" t="str">
        <f>Table1[[#This Row],[KATEGORI]]</f>
        <v>GLOBAL</v>
      </c>
    </row>
    <row r="2048" spans="1:15" ht="15.75" hidden="1" customHeight="1" x14ac:dyDescent="0.25">
      <c r="A2048">
        <v>3724</v>
      </c>
      <c r="B2048" t="s">
        <v>7</v>
      </c>
      <c r="C2048" t="s">
        <v>1527</v>
      </c>
      <c r="D2048" t="s">
        <v>7</v>
      </c>
      <c r="E2048">
        <v>0</v>
      </c>
      <c r="F2048" t="s">
        <v>7</v>
      </c>
      <c r="G2048" t="s">
        <v>9</v>
      </c>
      <c r="H2048" t="s">
        <v>7</v>
      </c>
      <c r="I2048">
        <v>1</v>
      </c>
      <c r="J2048" t="str">
        <f>PROPER(Table1[[#This Row],[NAMA]])</f>
        <v>Pc Km 3115</v>
      </c>
      <c r="K2048">
        <f>Table1[[#This Row],[STOCK]]</f>
        <v>1</v>
      </c>
      <c r="L2048" t="str">
        <f>IF(Table1[[#This Row],[KODE]]="","",Table1[[#This Row],[KODE]])</f>
        <v/>
      </c>
      <c r="M2048" t="str">
        <f>IF(Table1[[#This Row],[QTY]]=0,"",CONCATENATE(Table1[[#This Row],[QTY]]," ",Table1[[#This Row],[STN]]))</f>
        <v/>
      </c>
      <c r="N2048" t="str">
        <f>Table1[[#This Row],[SUPPLIER]]</f>
        <v/>
      </c>
      <c r="O2048" t="str">
        <f>Table1[[#This Row],[KATEGORI]]</f>
        <v>GLOBAL</v>
      </c>
    </row>
    <row r="2049" spans="1:15" ht="15.75" hidden="1" customHeight="1" x14ac:dyDescent="0.25">
      <c r="A2049">
        <v>3730</v>
      </c>
      <c r="B2049" t="s">
        <v>7</v>
      </c>
      <c r="C2049" t="s">
        <v>5914</v>
      </c>
      <c r="D2049" t="s">
        <v>22</v>
      </c>
      <c r="E2049">
        <v>168</v>
      </c>
      <c r="F2049" t="s">
        <v>11</v>
      </c>
      <c r="G2049" t="s">
        <v>9</v>
      </c>
      <c r="H2049" t="s">
        <v>7</v>
      </c>
      <c r="I2049">
        <v>1</v>
      </c>
      <c r="J2049" t="str">
        <f>PROPER(Table1[[#This Row],[NAMA]])</f>
        <v>Pc Kode 8003 (Tanpa Call)</v>
      </c>
      <c r="K2049">
        <f>Table1[[#This Row],[STOCK]]</f>
        <v>1</v>
      </c>
      <c r="L2049" t="str">
        <f>IF(Table1[[#This Row],[KODE]]="","",Table1[[#This Row],[KODE]])</f>
        <v/>
      </c>
      <c r="M2049" t="str">
        <f>IF(Table1[[#This Row],[QTY]]=0,"",CONCATENATE(Table1[[#This Row],[QTY]]," ",Table1[[#This Row],[STN]]))</f>
        <v>168 PCS</v>
      </c>
      <c r="N2049" t="str">
        <f>Table1[[#This Row],[SUPPLIER]]</f>
        <v>-</v>
      </c>
      <c r="O2049" t="str">
        <f>Table1[[#This Row],[KATEGORI]]</f>
        <v>GLOBAL</v>
      </c>
    </row>
    <row r="2050" spans="1:15" ht="15.75" hidden="1" customHeight="1" x14ac:dyDescent="0.25">
      <c r="A2050">
        <v>3731</v>
      </c>
      <c r="B2050" t="s">
        <v>7</v>
      </c>
      <c r="C2050" t="s">
        <v>1529</v>
      </c>
      <c r="D2050" t="s">
        <v>7</v>
      </c>
      <c r="E2050">
        <v>168</v>
      </c>
      <c r="F2050" t="s">
        <v>11</v>
      </c>
      <c r="G2050" t="s">
        <v>9</v>
      </c>
      <c r="H2050" t="s">
        <v>7</v>
      </c>
      <c r="I2050">
        <v>36</v>
      </c>
      <c r="J2050" t="str">
        <f>PROPER(Table1[[#This Row],[NAMA]])</f>
        <v>Pc Kode K 22</v>
      </c>
      <c r="K2050">
        <f>Table1[[#This Row],[STOCK]]</f>
        <v>36</v>
      </c>
      <c r="L2050" t="str">
        <f>IF(Table1[[#This Row],[KODE]]="","",Table1[[#This Row],[KODE]])</f>
        <v/>
      </c>
      <c r="M2050" t="str">
        <f>IF(Table1[[#This Row],[QTY]]=0,"",CONCATENATE(Table1[[#This Row],[QTY]]," ",Table1[[#This Row],[STN]]))</f>
        <v>168 PCS</v>
      </c>
      <c r="N2050" t="str">
        <f>Table1[[#This Row],[SUPPLIER]]</f>
        <v/>
      </c>
      <c r="O2050" t="str">
        <f>Table1[[#This Row],[KATEGORI]]</f>
        <v>GLOBAL</v>
      </c>
    </row>
    <row r="2051" spans="1:15" ht="15.75" hidden="1" customHeight="1" x14ac:dyDescent="0.25">
      <c r="A2051">
        <v>3732</v>
      </c>
      <c r="B2051" t="s">
        <v>7</v>
      </c>
      <c r="C2051" t="s">
        <v>1530</v>
      </c>
      <c r="D2051" t="s">
        <v>7</v>
      </c>
      <c r="E2051">
        <v>72</v>
      </c>
      <c r="F2051" t="s">
        <v>11</v>
      </c>
      <c r="G2051" t="s">
        <v>9</v>
      </c>
      <c r="H2051" t="s">
        <v>7</v>
      </c>
      <c r="I2051">
        <v>1</v>
      </c>
      <c r="J2051" t="str">
        <f>PROPER(Table1[[#This Row],[NAMA]])</f>
        <v>Pc Kw 2255</v>
      </c>
      <c r="K2051">
        <f>Table1[[#This Row],[STOCK]]</f>
        <v>1</v>
      </c>
      <c r="L2051" t="str">
        <f>IF(Table1[[#This Row],[KODE]]="","",Table1[[#This Row],[KODE]])</f>
        <v/>
      </c>
      <c r="M2051" t="str">
        <f>IF(Table1[[#This Row],[QTY]]=0,"",CONCATENATE(Table1[[#This Row],[QTY]]," ",Table1[[#This Row],[STN]]))</f>
        <v>72 PCS</v>
      </c>
      <c r="N2051" t="str">
        <f>Table1[[#This Row],[SUPPLIER]]</f>
        <v/>
      </c>
      <c r="O2051" t="str">
        <f>Table1[[#This Row],[KATEGORI]]</f>
        <v>GLOBAL</v>
      </c>
    </row>
    <row r="2052" spans="1:15" ht="15.75" hidden="1" customHeight="1" x14ac:dyDescent="0.25">
      <c r="A2052">
        <v>3733</v>
      </c>
      <c r="B2052" t="s">
        <v>7</v>
      </c>
      <c r="C2052" t="s">
        <v>1531</v>
      </c>
      <c r="D2052" t="s">
        <v>7</v>
      </c>
      <c r="E2052">
        <v>160</v>
      </c>
      <c r="F2052" t="s">
        <v>11</v>
      </c>
      <c r="G2052" t="s">
        <v>9</v>
      </c>
      <c r="H2052" t="s">
        <v>7</v>
      </c>
      <c r="I2052">
        <v>1</v>
      </c>
      <c r="J2052" t="str">
        <f>PROPER(Table1[[#This Row],[NAMA]])</f>
        <v>Pc Kx 201-02 Disney C16-161 (Atas)</v>
      </c>
      <c r="K2052">
        <f>Table1[[#This Row],[STOCK]]</f>
        <v>1</v>
      </c>
      <c r="L2052" t="str">
        <f>IF(Table1[[#This Row],[KODE]]="","",Table1[[#This Row],[KODE]])</f>
        <v/>
      </c>
      <c r="M2052" t="str">
        <f>IF(Table1[[#This Row],[QTY]]=0,"",CONCATENATE(Table1[[#This Row],[QTY]]," ",Table1[[#This Row],[STN]]))</f>
        <v>160 PCS</v>
      </c>
      <c r="N2052" t="str">
        <f>Table1[[#This Row],[SUPPLIER]]</f>
        <v/>
      </c>
      <c r="O2052" t="str">
        <f>Table1[[#This Row],[KATEGORI]]</f>
        <v>GLOBAL</v>
      </c>
    </row>
    <row r="2053" spans="1:15" ht="15.75" hidden="1" customHeight="1" x14ac:dyDescent="0.25">
      <c r="A2053">
        <v>3735</v>
      </c>
      <c r="B2053" t="s">
        <v>7</v>
      </c>
      <c r="C2053" t="s">
        <v>1532</v>
      </c>
      <c r="D2053" t="s">
        <v>7</v>
      </c>
      <c r="E2053">
        <v>300</v>
      </c>
      <c r="F2053" t="s">
        <v>11</v>
      </c>
      <c r="G2053" t="s">
        <v>9</v>
      </c>
      <c r="H2053" t="s">
        <v>7</v>
      </c>
      <c r="I2053">
        <v>1</v>
      </c>
      <c r="J2053" t="str">
        <f>PROPER(Table1[[#This Row],[NAMA]])</f>
        <v>Pc L Ce 393/ A/ Segi</v>
      </c>
      <c r="K2053">
        <f>Table1[[#This Row],[STOCK]]</f>
        <v>1</v>
      </c>
      <c r="L2053" t="str">
        <f>IF(Table1[[#This Row],[KODE]]="","",Table1[[#This Row],[KODE]])</f>
        <v/>
      </c>
      <c r="M2053" t="str">
        <f>IF(Table1[[#This Row],[QTY]]=0,"",CONCATENATE(Table1[[#This Row],[QTY]]," ",Table1[[#This Row],[STN]]))</f>
        <v>300 PCS</v>
      </c>
      <c r="N2053" t="str">
        <f>Table1[[#This Row],[SUPPLIER]]</f>
        <v/>
      </c>
      <c r="O2053" t="str">
        <f>Table1[[#This Row],[KATEGORI]]</f>
        <v>GLOBAL</v>
      </c>
    </row>
    <row r="2054" spans="1:15" ht="15.75" hidden="1" customHeight="1" x14ac:dyDescent="0.25">
      <c r="A2054">
        <v>3737</v>
      </c>
      <c r="B2054" t="s">
        <v>7</v>
      </c>
      <c r="C2054" t="s">
        <v>1533</v>
      </c>
      <c r="D2054" t="s">
        <v>7</v>
      </c>
      <c r="E2054">
        <v>180</v>
      </c>
      <c r="F2054" t="s">
        <v>11</v>
      </c>
      <c r="G2054" t="s">
        <v>9</v>
      </c>
      <c r="H2054" t="s">
        <v>7</v>
      </c>
      <c r="I2054">
        <v>1</v>
      </c>
      <c r="J2054" t="str">
        <f>PROPER(Table1[[#This Row],[NAMA]])</f>
        <v>Pc L Zm 3452</v>
      </c>
      <c r="K2054">
        <f>Table1[[#This Row],[STOCK]]</f>
        <v>1</v>
      </c>
      <c r="L2054" t="str">
        <f>IF(Table1[[#This Row],[KODE]]="","",Table1[[#This Row],[KODE]])</f>
        <v/>
      </c>
      <c r="M2054" t="str">
        <f>IF(Table1[[#This Row],[QTY]]=0,"",CONCATENATE(Table1[[#This Row],[QTY]]," ",Table1[[#This Row],[STN]]))</f>
        <v>180 PCS</v>
      </c>
      <c r="N2054" t="str">
        <f>Table1[[#This Row],[SUPPLIER]]</f>
        <v/>
      </c>
      <c r="O2054" t="str">
        <f>Table1[[#This Row],[KATEGORI]]</f>
        <v>GLOBAL</v>
      </c>
    </row>
    <row r="2055" spans="1:15" ht="15.75" hidden="1" customHeight="1" x14ac:dyDescent="0.25">
      <c r="A2055">
        <v>3738</v>
      </c>
      <c r="B2055" t="s">
        <v>7</v>
      </c>
      <c r="C2055" t="s">
        <v>1534</v>
      </c>
      <c r="D2055" t="s">
        <v>7</v>
      </c>
      <c r="E2055">
        <v>288</v>
      </c>
      <c r="F2055" t="s">
        <v>11</v>
      </c>
      <c r="G2055" t="s">
        <v>9</v>
      </c>
      <c r="H2055" t="s">
        <v>7</v>
      </c>
      <c r="I2055">
        <v>1</v>
      </c>
      <c r="J2055" t="str">
        <f>PROPER(Table1[[#This Row],[NAMA]])</f>
        <v>Pc Lampu 6635-1 Unicorn</v>
      </c>
      <c r="K2055">
        <f>Table1[[#This Row],[STOCK]]</f>
        <v>1</v>
      </c>
      <c r="L2055" t="str">
        <f>IF(Table1[[#This Row],[KODE]]="","",Table1[[#This Row],[KODE]])</f>
        <v/>
      </c>
      <c r="M2055" t="str">
        <f>IF(Table1[[#This Row],[QTY]]=0,"",CONCATENATE(Table1[[#This Row],[QTY]]," ",Table1[[#This Row],[STN]]))</f>
        <v>288 PCS</v>
      </c>
      <c r="N2055" t="str">
        <f>Table1[[#This Row],[SUPPLIER]]</f>
        <v/>
      </c>
      <c r="O2055" t="str">
        <f>Table1[[#This Row],[KATEGORI]]</f>
        <v>GLOBAL</v>
      </c>
    </row>
    <row r="2056" spans="1:15" ht="15.75" hidden="1" customHeight="1" x14ac:dyDescent="0.25">
      <c r="A2056">
        <v>3739</v>
      </c>
      <c r="B2056" t="s">
        <v>7</v>
      </c>
      <c r="C2056" t="s">
        <v>1535</v>
      </c>
      <c r="D2056" t="s">
        <v>7</v>
      </c>
      <c r="E2056">
        <v>432</v>
      </c>
      <c r="F2056" t="s">
        <v>11</v>
      </c>
      <c r="G2056" t="s">
        <v>9</v>
      </c>
      <c r="H2056" t="s">
        <v>7</v>
      </c>
      <c r="I2056">
        <v>4</v>
      </c>
      <c r="J2056" t="str">
        <f>PROPER(Table1[[#This Row],[NAMA]])</f>
        <v>Pc Lampu 6635-2 Lol</v>
      </c>
      <c r="K2056">
        <f>Table1[[#This Row],[STOCK]]</f>
        <v>4</v>
      </c>
      <c r="L2056" t="str">
        <f>IF(Table1[[#This Row],[KODE]]="","",Table1[[#This Row],[KODE]])</f>
        <v/>
      </c>
      <c r="M2056" t="str">
        <f>IF(Table1[[#This Row],[QTY]]=0,"",CONCATENATE(Table1[[#This Row],[QTY]]," ",Table1[[#This Row],[STN]]))</f>
        <v>432 PCS</v>
      </c>
      <c r="N2056" t="str">
        <f>Table1[[#This Row],[SUPPLIER]]</f>
        <v/>
      </c>
      <c r="O2056" t="str">
        <f>Table1[[#This Row],[KATEGORI]]</f>
        <v>GLOBAL</v>
      </c>
    </row>
    <row r="2057" spans="1:15" ht="15.75" hidden="1" customHeight="1" x14ac:dyDescent="0.25">
      <c r="A2057">
        <v>3740</v>
      </c>
      <c r="B2057" t="s">
        <v>7</v>
      </c>
      <c r="C2057" t="s">
        <v>1535</v>
      </c>
      <c r="D2057" t="s">
        <v>7</v>
      </c>
      <c r="E2057">
        <v>288</v>
      </c>
      <c r="F2057" t="s">
        <v>11</v>
      </c>
      <c r="G2057" t="s">
        <v>9</v>
      </c>
      <c r="H2057" t="s">
        <v>7</v>
      </c>
      <c r="I2057">
        <v>2</v>
      </c>
      <c r="J2057" t="str">
        <f>PROPER(Table1[[#This Row],[NAMA]])</f>
        <v>Pc Lampu 6635-2 Lol</v>
      </c>
      <c r="K2057">
        <f>Table1[[#This Row],[STOCK]]</f>
        <v>2</v>
      </c>
      <c r="L2057" t="str">
        <f>IF(Table1[[#This Row],[KODE]]="","",Table1[[#This Row],[KODE]])</f>
        <v/>
      </c>
      <c r="M2057" t="str">
        <f>IF(Table1[[#This Row],[QTY]]=0,"",CONCATENATE(Table1[[#This Row],[QTY]]," ",Table1[[#This Row],[STN]]))</f>
        <v>288 PCS</v>
      </c>
      <c r="N2057" t="str">
        <f>Table1[[#This Row],[SUPPLIER]]</f>
        <v/>
      </c>
      <c r="O2057" t="str">
        <f>Table1[[#This Row],[KATEGORI]]</f>
        <v>GLOBAL</v>
      </c>
    </row>
    <row r="2058" spans="1:15" ht="15.75" hidden="1" customHeight="1" x14ac:dyDescent="0.25">
      <c r="A2058">
        <v>3741</v>
      </c>
      <c r="B2058" t="s">
        <v>7</v>
      </c>
      <c r="C2058" t="s">
        <v>1536</v>
      </c>
      <c r="D2058" t="s">
        <v>7</v>
      </c>
      <c r="E2058">
        <v>432</v>
      </c>
      <c r="F2058" t="s">
        <v>11</v>
      </c>
      <c r="G2058" t="s">
        <v>9</v>
      </c>
      <c r="H2058" t="s">
        <v>7</v>
      </c>
      <c r="I2058">
        <v>5</v>
      </c>
      <c r="J2058" t="str">
        <f>PROPER(Table1[[#This Row],[NAMA]])</f>
        <v>Pc Lampu 6635-5 Bts</v>
      </c>
      <c r="K2058">
        <f>Table1[[#This Row],[STOCK]]</f>
        <v>5</v>
      </c>
      <c r="L2058" t="str">
        <f>IF(Table1[[#This Row],[KODE]]="","",Table1[[#This Row],[KODE]])</f>
        <v/>
      </c>
      <c r="M2058" t="str">
        <f>IF(Table1[[#This Row],[QTY]]=0,"",CONCATENATE(Table1[[#This Row],[QTY]]," ",Table1[[#This Row],[STN]]))</f>
        <v>432 PCS</v>
      </c>
      <c r="N2058" t="str">
        <f>Table1[[#This Row],[SUPPLIER]]</f>
        <v/>
      </c>
      <c r="O2058" t="str">
        <f>Table1[[#This Row],[KATEGORI]]</f>
        <v>GLOBAL</v>
      </c>
    </row>
    <row r="2059" spans="1:15" ht="15.75" hidden="1" customHeight="1" x14ac:dyDescent="0.25">
      <c r="A2059">
        <v>3742</v>
      </c>
      <c r="B2059" t="s">
        <v>7</v>
      </c>
      <c r="C2059" t="s">
        <v>1537</v>
      </c>
      <c r="D2059" t="s">
        <v>7</v>
      </c>
      <c r="E2059">
        <v>432</v>
      </c>
      <c r="F2059" t="s">
        <v>11</v>
      </c>
      <c r="G2059" t="s">
        <v>9</v>
      </c>
      <c r="H2059" t="s">
        <v>7</v>
      </c>
      <c r="I2059">
        <v>1</v>
      </c>
      <c r="J2059" t="str">
        <f>PROPER(Table1[[#This Row],[NAMA]])</f>
        <v>Pc Lampu 6636-1 Unicorn</v>
      </c>
      <c r="K2059">
        <f>Table1[[#This Row],[STOCK]]</f>
        <v>1</v>
      </c>
      <c r="L2059" t="str">
        <f>IF(Table1[[#This Row],[KODE]]="","",Table1[[#This Row],[KODE]])</f>
        <v/>
      </c>
      <c r="M2059" t="str">
        <f>IF(Table1[[#This Row],[QTY]]=0,"",CONCATENATE(Table1[[#This Row],[QTY]]," ",Table1[[#This Row],[STN]]))</f>
        <v>432 PCS</v>
      </c>
      <c r="N2059" t="str">
        <f>Table1[[#This Row],[SUPPLIER]]</f>
        <v/>
      </c>
      <c r="O2059" t="str">
        <f>Table1[[#This Row],[KATEGORI]]</f>
        <v>GLOBAL</v>
      </c>
    </row>
    <row r="2060" spans="1:15" ht="15.75" hidden="1" customHeight="1" x14ac:dyDescent="0.25">
      <c r="A2060">
        <v>3743</v>
      </c>
      <c r="B2060" t="s">
        <v>7</v>
      </c>
      <c r="C2060" t="s">
        <v>1538</v>
      </c>
      <c r="D2060" t="s">
        <v>7</v>
      </c>
      <c r="E2060">
        <v>432</v>
      </c>
      <c r="F2060" t="s">
        <v>11</v>
      </c>
      <c r="G2060" t="s">
        <v>9</v>
      </c>
      <c r="H2060" t="s">
        <v>7</v>
      </c>
      <c r="I2060">
        <v>5</v>
      </c>
      <c r="J2060" t="str">
        <f>PROPER(Table1[[#This Row],[NAMA]])</f>
        <v>Pc Lampu 6636-2 Lol</v>
      </c>
      <c r="K2060">
        <f>Table1[[#This Row],[STOCK]]</f>
        <v>5</v>
      </c>
      <c r="L2060" t="str">
        <f>IF(Table1[[#This Row],[KODE]]="","",Table1[[#This Row],[KODE]])</f>
        <v/>
      </c>
      <c r="M2060" t="str">
        <f>IF(Table1[[#This Row],[QTY]]=0,"",CONCATENATE(Table1[[#This Row],[QTY]]," ",Table1[[#This Row],[STN]]))</f>
        <v>432 PCS</v>
      </c>
      <c r="N2060" t="str">
        <f>Table1[[#This Row],[SUPPLIER]]</f>
        <v/>
      </c>
      <c r="O2060" t="str">
        <f>Table1[[#This Row],[KATEGORI]]</f>
        <v>GLOBAL</v>
      </c>
    </row>
    <row r="2061" spans="1:15" ht="15.75" hidden="1" customHeight="1" x14ac:dyDescent="0.25">
      <c r="A2061">
        <v>3744</v>
      </c>
      <c r="B2061" t="s">
        <v>7</v>
      </c>
      <c r="C2061" t="s">
        <v>1538</v>
      </c>
      <c r="D2061" t="s">
        <v>7</v>
      </c>
      <c r="E2061">
        <v>288</v>
      </c>
      <c r="F2061" t="s">
        <v>11</v>
      </c>
      <c r="G2061" t="s">
        <v>9</v>
      </c>
      <c r="H2061" t="s">
        <v>7</v>
      </c>
      <c r="I2061">
        <v>4</v>
      </c>
      <c r="J2061" t="str">
        <f>PROPER(Table1[[#This Row],[NAMA]])</f>
        <v>Pc Lampu 6636-2 Lol</v>
      </c>
      <c r="K2061">
        <f>Table1[[#This Row],[STOCK]]</f>
        <v>4</v>
      </c>
      <c r="L2061" t="str">
        <f>IF(Table1[[#This Row],[KODE]]="","",Table1[[#This Row],[KODE]])</f>
        <v/>
      </c>
      <c r="M2061" t="str">
        <f>IF(Table1[[#This Row],[QTY]]=0,"",CONCATENATE(Table1[[#This Row],[QTY]]," ",Table1[[#This Row],[STN]]))</f>
        <v>288 PCS</v>
      </c>
      <c r="N2061" t="str">
        <f>Table1[[#This Row],[SUPPLIER]]</f>
        <v/>
      </c>
      <c r="O2061" t="str">
        <f>Table1[[#This Row],[KATEGORI]]</f>
        <v>GLOBAL</v>
      </c>
    </row>
    <row r="2062" spans="1:15" ht="15.75" hidden="1" customHeight="1" x14ac:dyDescent="0.25">
      <c r="A2062">
        <v>3745</v>
      </c>
      <c r="B2062" t="s">
        <v>7</v>
      </c>
      <c r="C2062" t="s">
        <v>1539</v>
      </c>
      <c r="D2062" t="s">
        <v>7</v>
      </c>
      <c r="E2062">
        <v>432</v>
      </c>
      <c r="F2062" t="s">
        <v>11</v>
      </c>
      <c r="G2062" t="s">
        <v>9</v>
      </c>
      <c r="H2062" t="s">
        <v>7</v>
      </c>
      <c r="I2062">
        <v>2</v>
      </c>
      <c r="J2062" t="str">
        <f>PROPER(Table1[[#This Row],[NAMA]])</f>
        <v>Pc Lampu 6636-3 Avenger</v>
      </c>
      <c r="K2062">
        <f>Table1[[#This Row],[STOCK]]</f>
        <v>2</v>
      </c>
      <c r="L2062" t="str">
        <f>IF(Table1[[#This Row],[KODE]]="","",Table1[[#This Row],[KODE]])</f>
        <v/>
      </c>
      <c r="M2062" t="str">
        <f>IF(Table1[[#This Row],[QTY]]=0,"",CONCATENATE(Table1[[#This Row],[QTY]]," ",Table1[[#This Row],[STN]]))</f>
        <v>432 PCS</v>
      </c>
      <c r="N2062" t="str">
        <f>Table1[[#This Row],[SUPPLIER]]</f>
        <v/>
      </c>
      <c r="O2062" t="str">
        <f>Table1[[#This Row],[KATEGORI]]</f>
        <v>GLOBAL</v>
      </c>
    </row>
    <row r="2063" spans="1:15" ht="15.75" hidden="1" customHeight="1" x14ac:dyDescent="0.25">
      <c r="A2063">
        <v>3746</v>
      </c>
      <c r="B2063" t="s">
        <v>7</v>
      </c>
      <c r="C2063" t="s">
        <v>1540</v>
      </c>
      <c r="D2063" t="s">
        <v>7</v>
      </c>
      <c r="E2063">
        <v>432</v>
      </c>
      <c r="F2063" t="s">
        <v>11</v>
      </c>
      <c r="G2063" t="s">
        <v>9</v>
      </c>
      <c r="H2063" t="s">
        <v>7</v>
      </c>
      <c r="I2063">
        <v>24</v>
      </c>
      <c r="J2063" t="str">
        <f>PROPER(Table1[[#This Row],[NAMA]])</f>
        <v>Pc Lampu 6636-6 Bt21</v>
      </c>
      <c r="K2063">
        <f>Table1[[#This Row],[STOCK]]</f>
        <v>24</v>
      </c>
      <c r="L2063" t="str">
        <f>IF(Table1[[#This Row],[KODE]]="","",Table1[[#This Row],[KODE]])</f>
        <v/>
      </c>
      <c r="M2063" t="str">
        <f>IF(Table1[[#This Row],[QTY]]=0,"",CONCATENATE(Table1[[#This Row],[QTY]]," ",Table1[[#This Row],[STN]]))</f>
        <v>432 PCS</v>
      </c>
      <c r="N2063" t="str">
        <f>Table1[[#This Row],[SUPPLIER]]</f>
        <v/>
      </c>
      <c r="O2063" t="str">
        <f>Table1[[#This Row],[KATEGORI]]</f>
        <v>GLOBAL</v>
      </c>
    </row>
    <row r="2064" spans="1:15" ht="15.75" hidden="1" customHeight="1" x14ac:dyDescent="0.25">
      <c r="A2064">
        <v>3766</v>
      </c>
      <c r="B2064" t="s">
        <v>7</v>
      </c>
      <c r="C2064" t="s">
        <v>1541</v>
      </c>
      <c r="D2064" t="s">
        <v>7</v>
      </c>
      <c r="E2064">
        <v>96</v>
      </c>
      <c r="F2064" t="s">
        <v>11</v>
      </c>
      <c r="G2064" t="s">
        <v>9</v>
      </c>
      <c r="H2064" t="s">
        <v>7</v>
      </c>
      <c r="I2064">
        <v>14</v>
      </c>
      <c r="J2064" t="str">
        <f>PROPER(Table1[[#This Row],[NAMA]])</f>
        <v>Pc Magnit + Isi Cc 1025</v>
      </c>
      <c r="K2064">
        <f>Table1[[#This Row],[STOCK]]</f>
        <v>14</v>
      </c>
      <c r="L2064" t="str">
        <f>IF(Table1[[#This Row],[KODE]]="","",Table1[[#This Row],[KODE]])</f>
        <v/>
      </c>
      <c r="M2064" t="str">
        <f>IF(Table1[[#This Row],[QTY]]=0,"",CONCATENATE(Table1[[#This Row],[QTY]]," ",Table1[[#This Row],[STN]]))</f>
        <v>96 PCS</v>
      </c>
      <c r="N2064" t="str">
        <f>Table1[[#This Row],[SUPPLIER]]</f>
        <v/>
      </c>
      <c r="O2064" t="str">
        <f>Table1[[#This Row],[KATEGORI]]</f>
        <v>GLOBAL</v>
      </c>
    </row>
    <row r="2065" spans="1:15" ht="15.75" hidden="1" customHeight="1" x14ac:dyDescent="0.25">
      <c r="A2065">
        <v>3767</v>
      </c>
      <c r="B2065" t="s">
        <v>7</v>
      </c>
      <c r="C2065" t="s">
        <v>1542</v>
      </c>
      <c r="D2065" t="s">
        <v>7</v>
      </c>
      <c r="E2065">
        <v>96</v>
      </c>
      <c r="F2065" t="s">
        <v>11</v>
      </c>
      <c r="G2065" t="s">
        <v>9</v>
      </c>
      <c r="H2065" t="s">
        <v>7</v>
      </c>
      <c r="I2065">
        <v>3</v>
      </c>
      <c r="J2065" t="str">
        <f>PROPER(Table1[[#This Row],[NAMA]])</f>
        <v>Pc Magnit + Kunci Kombinasi B 35113-20</v>
      </c>
      <c r="K2065">
        <f>Table1[[#This Row],[STOCK]]</f>
        <v>3</v>
      </c>
      <c r="L2065" t="str">
        <f>IF(Table1[[#This Row],[KODE]]="","",Table1[[#This Row],[KODE]])</f>
        <v/>
      </c>
      <c r="M2065" t="str">
        <f>IF(Table1[[#This Row],[QTY]]=0,"",CONCATENATE(Table1[[#This Row],[QTY]]," ",Table1[[#This Row],[STN]]))</f>
        <v>96 PCS</v>
      </c>
      <c r="N2065" t="str">
        <f>Table1[[#This Row],[SUPPLIER]]</f>
        <v/>
      </c>
      <c r="O2065" t="str">
        <f>Table1[[#This Row],[KATEGORI]]</f>
        <v>GLOBAL</v>
      </c>
    </row>
    <row r="2066" spans="1:15" ht="15.75" hidden="1" customHeight="1" x14ac:dyDescent="0.25">
      <c r="A2066">
        <v>3770</v>
      </c>
      <c r="B2066" t="s">
        <v>7</v>
      </c>
      <c r="C2066" t="s">
        <v>1543</v>
      </c>
      <c r="D2066" t="s">
        <v>7</v>
      </c>
      <c r="E2066">
        <v>96</v>
      </c>
      <c r="F2066" t="s">
        <v>11</v>
      </c>
      <c r="G2066" t="s">
        <v>9</v>
      </c>
      <c r="H2066" t="s">
        <v>7</v>
      </c>
      <c r="I2066">
        <v>1</v>
      </c>
      <c r="J2066" t="str">
        <f>PROPER(Table1[[#This Row],[NAMA]])</f>
        <v>Pc Magnit 0110 Disney/ 0110 Apple Bear</v>
      </c>
      <c r="K2066">
        <f>Table1[[#This Row],[STOCK]]</f>
        <v>1</v>
      </c>
      <c r="L2066" t="str">
        <f>IF(Table1[[#This Row],[KODE]]="","",Table1[[#This Row],[KODE]])</f>
        <v/>
      </c>
      <c r="M2066" t="str">
        <f>IF(Table1[[#This Row],[QTY]]=0,"",CONCATENATE(Table1[[#This Row],[QTY]]," ",Table1[[#This Row],[STN]]))</f>
        <v>96 PCS</v>
      </c>
      <c r="N2066" t="str">
        <f>Table1[[#This Row],[SUPPLIER]]</f>
        <v/>
      </c>
      <c r="O2066" t="str">
        <f>Table1[[#This Row],[KATEGORI]]</f>
        <v>GLOBAL</v>
      </c>
    </row>
    <row r="2067" spans="1:15" ht="15.75" hidden="1" customHeight="1" x14ac:dyDescent="0.25">
      <c r="A2067">
        <v>3771</v>
      </c>
      <c r="B2067" t="s">
        <v>7</v>
      </c>
      <c r="C2067" t="s">
        <v>1544</v>
      </c>
      <c r="D2067" t="s">
        <v>7</v>
      </c>
      <c r="E2067">
        <v>72</v>
      </c>
      <c r="F2067" t="s">
        <v>11</v>
      </c>
      <c r="G2067" t="s">
        <v>9</v>
      </c>
      <c r="H2067" t="s">
        <v>7</v>
      </c>
      <c r="I2067">
        <v>10</v>
      </c>
      <c r="J2067" t="str">
        <f>PROPER(Table1[[#This Row],[NAMA]])</f>
        <v>Pc Magnit 051 Mm Blk</v>
      </c>
      <c r="K2067">
        <f>Table1[[#This Row],[STOCK]]</f>
        <v>10</v>
      </c>
      <c r="L2067" t="str">
        <f>IF(Table1[[#This Row],[KODE]]="","",Table1[[#This Row],[KODE]])</f>
        <v/>
      </c>
      <c r="M2067" t="str">
        <f>IF(Table1[[#This Row],[QTY]]=0,"",CONCATENATE(Table1[[#This Row],[QTY]]," ",Table1[[#This Row],[STN]]))</f>
        <v>72 PCS</v>
      </c>
      <c r="N2067" t="str">
        <f>Table1[[#This Row],[SUPPLIER]]</f>
        <v/>
      </c>
      <c r="O2067" t="str">
        <f>Table1[[#This Row],[KATEGORI]]</f>
        <v>GLOBAL</v>
      </c>
    </row>
    <row r="2068" spans="1:15" ht="15.75" hidden="1" customHeight="1" x14ac:dyDescent="0.25">
      <c r="A2068">
        <v>3772</v>
      </c>
      <c r="B2068" t="s">
        <v>7</v>
      </c>
      <c r="C2068" t="s">
        <v>1545</v>
      </c>
      <c r="D2068" t="s">
        <v>7</v>
      </c>
      <c r="E2068">
        <v>144</v>
      </c>
      <c r="F2068" t="s">
        <v>11</v>
      </c>
      <c r="G2068" t="s">
        <v>9</v>
      </c>
      <c r="H2068" t="s">
        <v>7</v>
      </c>
      <c r="I2068">
        <v>3</v>
      </c>
      <c r="J2068" t="str">
        <f>PROPER(Table1[[#This Row],[NAMA]])</f>
        <v>Pc Magnit 1151</v>
      </c>
      <c r="K2068">
        <f>Table1[[#This Row],[STOCK]]</f>
        <v>3</v>
      </c>
      <c r="L2068" t="str">
        <f>IF(Table1[[#This Row],[KODE]]="","",Table1[[#This Row],[KODE]])</f>
        <v/>
      </c>
      <c r="M2068" t="str">
        <f>IF(Table1[[#This Row],[QTY]]=0,"",CONCATENATE(Table1[[#This Row],[QTY]]," ",Table1[[#This Row],[STN]]))</f>
        <v>144 PCS</v>
      </c>
      <c r="N2068" t="str">
        <f>Table1[[#This Row],[SUPPLIER]]</f>
        <v/>
      </c>
      <c r="O2068" t="str">
        <f>Table1[[#This Row],[KATEGORI]]</f>
        <v>GLOBAL</v>
      </c>
    </row>
    <row r="2069" spans="1:15" ht="15.75" hidden="1" customHeight="1" x14ac:dyDescent="0.25">
      <c r="A2069">
        <v>3776</v>
      </c>
      <c r="B2069" t="s">
        <v>7</v>
      </c>
      <c r="C2069" t="s">
        <v>1546</v>
      </c>
      <c r="D2069" t="s">
        <v>7</v>
      </c>
      <c r="E2069">
        <v>96</v>
      </c>
      <c r="F2069" t="s">
        <v>11</v>
      </c>
      <c r="G2069" t="s">
        <v>9</v>
      </c>
      <c r="H2069" t="s">
        <v>7</v>
      </c>
      <c r="I2069">
        <v>4</v>
      </c>
      <c r="J2069" t="str">
        <f>PROPER(Table1[[#This Row],[NAMA]])</f>
        <v>Pc Magnit 35122</v>
      </c>
      <c r="K2069">
        <f>Table1[[#This Row],[STOCK]]</f>
        <v>4</v>
      </c>
      <c r="L2069" t="str">
        <f>IF(Table1[[#This Row],[KODE]]="","",Table1[[#This Row],[KODE]])</f>
        <v/>
      </c>
      <c r="M2069" t="str">
        <f>IF(Table1[[#This Row],[QTY]]=0,"",CONCATENATE(Table1[[#This Row],[QTY]]," ",Table1[[#This Row],[STN]]))</f>
        <v>96 PCS</v>
      </c>
      <c r="N2069" t="str">
        <f>Table1[[#This Row],[SUPPLIER]]</f>
        <v/>
      </c>
      <c r="O2069" t="str">
        <f>Table1[[#This Row],[KATEGORI]]</f>
        <v>GLOBAL</v>
      </c>
    </row>
    <row r="2070" spans="1:15" ht="15.75" hidden="1" customHeight="1" x14ac:dyDescent="0.25">
      <c r="A2070">
        <v>3780</v>
      </c>
      <c r="B2070" t="s">
        <v>7</v>
      </c>
      <c r="C2070" t="s">
        <v>1547</v>
      </c>
      <c r="D2070" t="s">
        <v>7</v>
      </c>
      <c r="E2070">
        <v>96</v>
      </c>
      <c r="F2070" t="s">
        <v>11</v>
      </c>
      <c r="G2070" t="s">
        <v>9</v>
      </c>
      <c r="H2070" t="s">
        <v>7</v>
      </c>
      <c r="I2070">
        <v>20</v>
      </c>
      <c r="J2070" t="str">
        <f>PROPER(Table1[[#This Row],[NAMA]])</f>
        <v>Pc Magnit 35139</v>
      </c>
      <c r="K2070">
        <f>Table1[[#This Row],[STOCK]]</f>
        <v>20</v>
      </c>
      <c r="L2070" t="str">
        <f>IF(Table1[[#This Row],[KODE]]="","",Table1[[#This Row],[KODE]])</f>
        <v/>
      </c>
      <c r="M2070" t="str">
        <f>IF(Table1[[#This Row],[QTY]]=0,"",CONCATENATE(Table1[[#This Row],[QTY]]," ",Table1[[#This Row],[STN]]))</f>
        <v>96 PCS</v>
      </c>
      <c r="N2070" t="str">
        <f>Table1[[#This Row],[SUPPLIER]]</f>
        <v/>
      </c>
      <c r="O2070" t="str">
        <f>Table1[[#This Row],[KATEGORI]]</f>
        <v>GLOBAL</v>
      </c>
    </row>
    <row r="2071" spans="1:15" ht="15.75" hidden="1" customHeight="1" x14ac:dyDescent="0.25">
      <c r="A2071">
        <v>3782</v>
      </c>
      <c r="B2071" t="s">
        <v>7</v>
      </c>
      <c r="C2071" t="s">
        <v>1548</v>
      </c>
      <c r="D2071" t="s">
        <v>7</v>
      </c>
      <c r="E2071">
        <v>96</v>
      </c>
      <c r="F2071" t="s">
        <v>11</v>
      </c>
      <c r="G2071" t="s">
        <v>9</v>
      </c>
      <c r="H2071" t="s">
        <v>7</v>
      </c>
      <c r="I2071">
        <v>5</v>
      </c>
      <c r="J2071" t="str">
        <f>PROPER(Table1[[#This Row],[NAMA]])</f>
        <v>Pc Magnit 35145 (Biasa)</v>
      </c>
      <c r="K2071">
        <f>Table1[[#This Row],[STOCK]]</f>
        <v>5</v>
      </c>
      <c r="L2071" t="str">
        <f>IF(Table1[[#This Row],[KODE]]="","",Table1[[#This Row],[KODE]])</f>
        <v/>
      </c>
      <c r="M2071" t="str">
        <f>IF(Table1[[#This Row],[QTY]]=0,"",CONCATENATE(Table1[[#This Row],[QTY]]," ",Table1[[#This Row],[STN]]))</f>
        <v>96 PCS</v>
      </c>
      <c r="N2071" t="str">
        <f>Table1[[#This Row],[SUPPLIER]]</f>
        <v/>
      </c>
      <c r="O2071" t="str">
        <f>Table1[[#This Row],[KATEGORI]]</f>
        <v>GLOBAL</v>
      </c>
    </row>
    <row r="2072" spans="1:15" ht="15.75" hidden="1" customHeight="1" x14ac:dyDescent="0.25">
      <c r="A2072">
        <v>3784</v>
      </c>
      <c r="B2072" t="s">
        <v>7</v>
      </c>
      <c r="C2072" t="s">
        <v>1549</v>
      </c>
      <c r="D2072" t="s">
        <v>7</v>
      </c>
      <c r="E2072">
        <v>96</v>
      </c>
      <c r="F2072" t="s">
        <v>11</v>
      </c>
      <c r="G2072" t="s">
        <v>9</v>
      </c>
      <c r="H2072" t="s">
        <v>7</v>
      </c>
      <c r="I2072">
        <v>4</v>
      </c>
      <c r="J2072" t="str">
        <f>PROPER(Table1[[#This Row],[NAMA]])</f>
        <v>Pc Magnit 35165 (Biasa)</v>
      </c>
      <c r="K2072">
        <f>Table1[[#This Row],[STOCK]]</f>
        <v>4</v>
      </c>
      <c r="L2072" t="str">
        <f>IF(Table1[[#This Row],[KODE]]="","",Table1[[#This Row],[KODE]])</f>
        <v/>
      </c>
      <c r="M2072" t="str">
        <f>IF(Table1[[#This Row],[QTY]]=0,"",CONCATENATE(Table1[[#This Row],[QTY]]," ",Table1[[#This Row],[STN]]))</f>
        <v>96 PCS</v>
      </c>
      <c r="N2072" t="str">
        <f>Table1[[#This Row],[SUPPLIER]]</f>
        <v/>
      </c>
      <c r="O2072" t="str">
        <f>Table1[[#This Row],[KATEGORI]]</f>
        <v>GLOBAL</v>
      </c>
    </row>
    <row r="2073" spans="1:15" ht="15.75" hidden="1" customHeight="1" x14ac:dyDescent="0.25">
      <c r="A2073">
        <v>3788</v>
      </c>
      <c r="B2073" t="s">
        <v>7</v>
      </c>
      <c r="C2073" t="s">
        <v>1550</v>
      </c>
      <c r="D2073" t="s">
        <v>7</v>
      </c>
      <c r="E2073">
        <v>96</v>
      </c>
      <c r="F2073" t="s">
        <v>11</v>
      </c>
      <c r="G2073" t="s">
        <v>9</v>
      </c>
      <c r="H2073" t="s">
        <v>7</v>
      </c>
      <c r="I2073">
        <v>2</v>
      </c>
      <c r="J2073" t="str">
        <f>PROPER(Table1[[#This Row],[NAMA]])</f>
        <v>Pc Magnit 3578-20</v>
      </c>
      <c r="K2073">
        <f>Table1[[#This Row],[STOCK]]</f>
        <v>2</v>
      </c>
      <c r="L2073" t="str">
        <f>IF(Table1[[#This Row],[KODE]]="","",Table1[[#This Row],[KODE]])</f>
        <v/>
      </c>
      <c r="M2073" t="str">
        <f>IF(Table1[[#This Row],[QTY]]=0,"",CONCATENATE(Table1[[#This Row],[QTY]]," ",Table1[[#This Row],[STN]]))</f>
        <v>96 PCS</v>
      </c>
      <c r="N2073" t="str">
        <f>Table1[[#This Row],[SUPPLIER]]</f>
        <v/>
      </c>
      <c r="O2073" t="str">
        <f>Table1[[#This Row],[KATEGORI]]</f>
        <v>GLOBAL</v>
      </c>
    </row>
    <row r="2074" spans="1:15" ht="15.75" hidden="1" customHeight="1" x14ac:dyDescent="0.25">
      <c r="A2074">
        <v>3789</v>
      </c>
      <c r="B2074" t="s">
        <v>7</v>
      </c>
      <c r="C2074" t="s">
        <v>1551</v>
      </c>
      <c r="D2074" t="s">
        <v>7</v>
      </c>
      <c r="E2074">
        <v>144</v>
      </c>
      <c r="F2074" t="s">
        <v>11</v>
      </c>
      <c r="G2074" t="s">
        <v>9</v>
      </c>
      <c r="H2074" t="s">
        <v>7</v>
      </c>
      <c r="I2074">
        <v>2</v>
      </c>
      <c r="J2074" t="str">
        <f>PROPER(Table1[[#This Row],[NAMA]])</f>
        <v>Pc Magnit 3D Kt 8158</v>
      </c>
      <c r="K2074">
        <f>Table1[[#This Row],[STOCK]]</f>
        <v>2</v>
      </c>
      <c r="L2074" t="str">
        <f>IF(Table1[[#This Row],[KODE]]="","",Table1[[#This Row],[KODE]])</f>
        <v/>
      </c>
      <c r="M2074" t="str">
        <f>IF(Table1[[#This Row],[QTY]]=0,"",CONCATENATE(Table1[[#This Row],[QTY]]," ",Table1[[#This Row],[STN]]))</f>
        <v>144 PCS</v>
      </c>
      <c r="N2074" t="str">
        <f>Table1[[#This Row],[SUPPLIER]]</f>
        <v/>
      </c>
      <c r="O2074" t="str">
        <f>Table1[[#This Row],[KATEGORI]]</f>
        <v>GLOBAL</v>
      </c>
    </row>
    <row r="2075" spans="1:15" ht="15.75" hidden="1" customHeight="1" x14ac:dyDescent="0.25">
      <c r="A2075">
        <v>3791</v>
      </c>
      <c r="B2075" t="s">
        <v>7</v>
      </c>
      <c r="C2075" t="s">
        <v>1552</v>
      </c>
      <c r="D2075" t="s">
        <v>7</v>
      </c>
      <c r="E2075">
        <v>96</v>
      </c>
      <c r="F2075" t="s">
        <v>11</v>
      </c>
      <c r="G2075" t="s">
        <v>9</v>
      </c>
      <c r="H2075" t="s">
        <v>7</v>
      </c>
      <c r="I2075">
        <v>1</v>
      </c>
      <c r="J2075" t="str">
        <f>PROPER(Table1[[#This Row],[NAMA]])</f>
        <v>Pc Magnit 5501 Besar</v>
      </c>
      <c r="K2075">
        <f>Table1[[#This Row],[STOCK]]</f>
        <v>1</v>
      </c>
      <c r="L2075" t="str">
        <f>IF(Table1[[#This Row],[KODE]]="","",Table1[[#This Row],[KODE]])</f>
        <v/>
      </c>
      <c r="M2075" t="str">
        <f>IF(Table1[[#This Row],[QTY]]=0,"",CONCATENATE(Table1[[#This Row],[QTY]]," ",Table1[[#This Row],[STN]]))</f>
        <v>96 PCS</v>
      </c>
      <c r="N2075" t="str">
        <f>Table1[[#This Row],[SUPPLIER]]</f>
        <v/>
      </c>
      <c r="O2075" t="str">
        <f>Table1[[#This Row],[KATEGORI]]</f>
        <v>GLOBAL</v>
      </c>
    </row>
    <row r="2076" spans="1:15" ht="15.75" hidden="1" customHeight="1" x14ac:dyDescent="0.25">
      <c r="A2076">
        <v>3799</v>
      </c>
      <c r="B2076" t="s">
        <v>7</v>
      </c>
      <c r="C2076" t="s">
        <v>1553</v>
      </c>
      <c r="D2076" t="s">
        <v>7</v>
      </c>
      <c r="E2076">
        <v>120</v>
      </c>
      <c r="F2076" t="s">
        <v>11</v>
      </c>
      <c r="G2076" t="s">
        <v>9</v>
      </c>
      <c r="H2076" t="s">
        <v>7</v>
      </c>
      <c r="I2076">
        <v>1</v>
      </c>
      <c r="J2076" t="str">
        <f>PROPER(Table1[[#This Row],[NAMA]])</f>
        <v>Pc Magnit 65009 Kb</v>
      </c>
      <c r="K2076">
        <f>Table1[[#This Row],[STOCK]]</f>
        <v>1</v>
      </c>
      <c r="L2076" t="str">
        <f>IF(Table1[[#This Row],[KODE]]="","",Table1[[#This Row],[KODE]])</f>
        <v/>
      </c>
      <c r="M2076" t="str">
        <f>IF(Table1[[#This Row],[QTY]]=0,"",CONCATENATE(Table1[[#This Row],[QTY]]," ",Table1[[#This Row],[STN]]))</f>
        <v>120 PCS</v>
      </c>
      <c r="N2076" t="str">
        <f>Table1[[#This Row],[SUPPLIER]]</f>
        <v/>
      </c>
      <c r="O2076" t="str">
        <f>Table1[[#This Row],[KATEGORI]]</f>
        <v>GLOBAL</v>
      </c>
    </row>
    <row r="2077" spans="1:15" ht="15.75" hidden="1" customHeight="1" x14ac:dyDescent="0.25">
      <c r="A2077">
        <v>3800</v>
      </c>
      <c r="B2077" t="s">
        <v>7</v>
      </c>
      <c r="C2077" t="s">
        <v>1554</v>
      </c>
      <c r="D2077" t="s">
        <v>7</v>
      </c>
      <c r="E2077">
        <v>120</v>
      </c>
      <c r="F2077" t="s">
        <v>11</v>
      </c>
      <c r="G2077" t="s">
        <v>9</v>
      </c>
      <c r="H2077" t="s">
        <v>7</v>
      </c>
      <c r="I2077">
        <v>4</v>
      </c>
      <c r="J2077" t="str">
        <f>PROPER(Table1[[#This Row],[NAMA]])</f>
        <v>Pc Magnit 65031</v>
      </c>
      <c r="K2077">
        <f>Table1[[#This Row],[STOCK]]</f>
        <v>4</v>
      </c>
      <c r="L2077" t="str">
        <f>IF(Table1[[#This Row],[KODE]]="","",Table1[[#This Row],[KODE]])</f>
        <v/>
      </c>
      <c r="M2077" t="str">
        <f>IF(Table1[[#This Row],[QTY]]=0,"",CONCATENATE(Table1[[#This Row],[QTY]]," ",Table1[[#This Row],[STN]]))</f>
        <v>120 PCS</v>
      </c>
      <c r="N2077" t="str">
        <f>Table1[[#This Row],[SUPPLIER]]</f>
        <v/>
      </c>
      <c r="O2077" t="str">
        <f>Table1[[#This Row],[KATEGORI]]</f>
        <v>GLOBAL</v>
      </c>
    </row>
    <row r="2078" spans="1:15" ht="15.75" hidden="1" customHeight="1" x14ac:dyDescent="0.25">
      <c r="A2078">
        <v>3804</v>
      </c>
      <c r="B2078" t="s">
        <v>7</v>
      </c>
      <c r="C2078" t="s">
        <v>1555</v>
      </c>
      <c r="D2078" t="s">
        <v>7</v>
      </c>
      <c r="E2078">
        <v>160</v>
      </c>
      <c r="F2078" t="s">
        <v>11</v>
      </c>
      <c r="G2078" t="s">
        <v>9</v>
      </c>
      <c r="H2078" t="s">
        <v>7</v>
      </c>
      <c r="I2078">
        <v>31</v>
      </c>
      <c r="J2078" t="str">
        <f>PROPER(Table1[[#This Row],[NAMA]])</f>
        <v>Pc Magnit 8631 + Call</v>
      </c>
      <c r="K2078">
        <f>Table1[[#This Row],[STOCK]]</f>
        <v>31</v>
      </c>
      <c r="L2078" t="str">
        <f>IF(Table1[[#This Row],[KODE]]="","",Table1[[#This Row],[KODE]])</f>
        <v/>
      </c>
      <c r="M2078" t="str">
        <f>IF(Table1[[#This Row],[QTY]]=0,"",CONCATENATE(Table1[[#This Row],[QTY]]," ",Table1[[#This Row],[STN]]))</f>
        <v>160 PCS</v>
      </c>
      <c r="N2078" t="str">
        <f>Table1[[#This Row],[SUPPLIER]]</f>
        <v/>
      </c>
      <c r="O2078" t="str">
        <f>Table1[[#This Row],[KATEGORI]]</f>
        <v>GLOBAL</v>
      </c>
    </row>
    <row r="2079" spans="1:15" ht="15.75" hidden="1" customHeight="1" x14ac:dyDescent="0.25">
      <c r="A2079">
        <v>3805</v>
      </c>
      <c r="B2079" t="s">
        <v>7</v>
      </c>
      <c r="C2079" t="s">
        <v>1556</v>
      </c>
      <c r="D2079" t="s">
        <v>7</v>
      </c>
      <c r="E2079">
        <v>240</v>
      </c>
      <c r="F2079" t="s">
        <v>11</v>
      </c>
      <c r="G2079" t="s">
        <v>9</v>
      </c>
      <c r="H2079" t="s">
        <v>7</v>
      </c>
      <c r="I2079">
        <v>4</v>
      </c>
      <c r="J2079" t="str">
        <f>PROPER(Table1[[#This Row],[NAMA]])</f>
        <v>Pc Magnit 9315</v>
      </c>
      <c r="K2079">
        <f>Table1[[#This Row],[STOCK]]</f>
        <v>4</v>
      </c>
      <c r="L2079" t="str">
        <f>IF(Table1[[#This Row],[KODE]]="","",Table1[[#This Row],[KODE]])</f>
        <v/>
      </c>
      <c r="M2079" t="str">
        <f>IF(Table1[[#This Row],[QTY]]=0,"",CONCATENATE(Table1[[#This Row],[QTY]]," ",Table1[[#This Row],[STN]]))</f>
        <v>240 PCS</v>
      </c>
      <c r="N2079" t="str">
        <f>Table1[[#This Row],[SUPPLIER]]</f>
        <v/>
      </c>
      <c r="O2079" t="str">
        <f>Table1[[#This Row],[KATEGORI]]</f>
        <v>GLOBAL</v>
      </c>
    </row>
    <row r="2080" spans="1:15" ht="15.75" hidden="1" customHeight="1" x14ac:dyDescent="0.25">
      <c r="A2080">
        <v>3806</v>
      </c>
      <c r="B2080" t="s">
        <v>7</v>
      </c>
      <c r="C2080" t="s">
        <v>1557</v>
      </c>
      <c r="D2080" t="s">
        <v>7</v>
      </c>
      <c r="E2080">
        <v>168</v>
      </c>
      <c r="F2080" t="s">
        <v>11</v>
      </c>
      <c r="G2080" t="s">
        <v>9</v>
      </c>
      <c r="H2080" t="s">
        <v>7</v>
      </c>
      <c r="I2080">
        <v>8</v>
      </c>
      <c r="J2080" t="str">
        <f>PROPER(Table1[[#This Row],[NAMA]])</f>
        <v>Pc Magnit 9340</v>
      </c>
      <c r="K2080">
        <f>Table1[[#This Row],[STOCK]]</f>
        <v>8</v>
      </c>
      <c r="L2080" t="str">
        <f>IF(Table1[[#This Row],[KODE]]="","",Table1[[#This Row],[KODE]])</f>
        <v/>
      </c>
      <c r="M2080" t="str">
        <f>IF(Table1[[#This Row],[QTY]]=0,"",CONCATENATE(Table1[[#This Row],[QTY]]," ",Table1[[#This Row],[STN]]))</f>
        <v>168 PCS</v>
      </c>
      <c r="N2080" t="str">
        <f>Table1[[#This Row],[SUPPLIER]]</f>
        <v/>
      </c>
      <c r="O2080" t="str">
        <f>Table1[[#This Row],[KATEGORI]]</f>
        <v>GLOBAL</v>
      </c>
    </row>
    <row r="2081" spans="1:15" ht="15.75" hidden="1" customHeight="1" x14ac:dyDescent="0.25">
      <c r="A2081">
        <v>3813</v>
      </c>
      <c r="B2081" t="s">
        <v>7</v>
      </c>
      <c r="C2081" t="s">
        <v>1558</v>
      </c>
      <c r="D2081" t="s">
        <v>7</v>
      </c>
      <c r="E2081">
        <v>120</v>
      </c>
      <c r="F2081" t="s">
        <v>11</v>
      </c>
      <c r="G2081" t="s">
        <v>9</v>
      </c>
      <c r="H2081" t="s">
        <v>7</v>
      </c>
      <c r="I2081">
        <v>11</v>
      </c>
      <c r="J2081" t="str">
        <f>PROPER(Table1[[#This Row],[NAMA]])</f>
        <v>Pc Magnit A 6682</v>
      </c>
      <c r="K2081">
        <f>Table1[[#This Row],[STOCK]]</f>
        <v>11</v>
      </c>
      <c r="L2081" t="str">
        <f>IF(Table1[[#This Row],[KODE]]="","",Table1[[#This Row],[KODE]])</f>
        <v/>
      </c>
      <c r="M2081" t="str">
        <f>IF(Table1[[#This Row],[QTY]]=0,"",CONCATENATE(Table1[[#This Row],[QTY]]," ",Table1[[#This Row],[STN]]))</f>
        <v>120 PCS</v>
      </c>
      <c r="N2081" t="str">
        <f>Table1[[#This Row],[SUPPLIER]]</f>
        <v/>
      </c>
      <c r="O2081" t="str">
        <f>Table1[[#This Row],[KATEGORI]]</f>
        <v>GLOBAL</v>
      </c>
    </row>
    <row r="2082" spans="1:15" ht="15.75" hidden="1" customHeight="1" x14ac:dyDescent="0.25">
      <c r="A2082">
        <v>3814</v>
      </c>
      <c r="B2082" t="s">
        <v>7</v>
      </c>
      <c r="C2082" t="s">
        <v>1559</v>
      </c>
      <c r="D2082" t="s">
        <v>7</v>
      </c>
      <c r="E2082">
        <v>144</v>
      </c>
      <c r="F2082" t="s">
        <v>11</v>
      </c>
      <c r="G2082" t="s">
        <v>9</v>
      </c>
      <c r="H2082" t="s">
        <v>7</v>
      </c>
      <c r="I2082">
        <v>3</v>
      </c>
      <c r="J2082" t="str">
        <f>PROPER(Table1[[#This Row],[NAMA]])</f>
        <v>Pc Magnit A6857/ 3 Kal</v>
      </c>
      <c r="K2082">
        <f>Table1[[#This Row],[STOCK]]</f>
        <v>3</v>
      </c>
      <c r="L2082" t="str">
        <f>IF(Table1[[#This Row],[KODE]]="","",Table1[[#This Row],[KODE]])</f>
        <v/>
      </c>
      <c r="M2082" t="str">
        <f>IF(Table1[[#This Row],[QTY]]=0,"",CONCATENATE(Table1[[#This Row],[QTY]]," ",Table1[[#This Row],[STN]]))</f>
        <v>144 PCS</v>
      </c>
      <c r="N2082" t="str">
        <f>Table1[[#This Row],[SUPPLIER]]</f>
        <v/>
      </c>
      <c r="O2082" t="str">
        <f>Table1[[#This Row],[KATEGORI]]</f>
        <v>GLOBAL</v>
      </c>
    </row>
    <row r="2083" spans="1:15" ht="15.75" hidden="1" customHeight="1" x14ac:dyDescent="0.25">
      <c r="A2083">
        <v>3815</v>
      </c>
      <c r="B2083" t="s">
        <v>7</v>
      </c>
      <c r="C2083" t="s">
        <v>1560</v>
      </c>
      <c r="D2083" t="s">
        <v>7</v>
      </c>
      <c r="E2083">
        <v>96</v>
      </c>
      <c r="F2083" t="s">
        <v>11</v>
      </c>
      <c r="G2083" t="s">
        <v>9</v>
      </c>
      <c r="H2083" t="s">
        <v>7</v>
      </c>
      <c r="I2083">
        <v>9</v>
      </c>
      <c r="J2083" t="str">
        <f>PROPER(Table1[[#This Row],[NAMA]])</f>
        <v>Pc Magnit A853</v>
      </c>
      <c r="K2083">
        <f>Table1[[#This Row],[STOCK]]</f>
        <v>9</v>
      </c>
      <c r="L2083" t="str">
        <f>IF(Table1[[#This Row],[KODE]]="","",Table1[[#This Row],[KODE]])</f>
        <v/>
      </c>
      <c r="M2083" t="str">
        <f>IF(Table1[[#This Row],[QTY]]=0,"",CONCATENATE(Table1[[#This Row],[QTY]]," ",Table1[[#This Row],[STN]]))</f>
        <v>96 PCS</v>
      </c>
      <c r="N2083" t="str">
        <f>Table1[[#This Row],[SUPPLIER]]</f>
        <v/>
      </c>
      <c r="O2083" t="str">
        <f>Table1[[#This Row],[KATEGORI]]</f>
        <v>GLOBAL</v>
      </c>
    </row>
    <row r="2084" spans="1:15" hidden="1" x14ac:dyDescent="0.25">
      <c r="A2084">
        <v>3817</v>
      </c>
      <c r="B2084" t="s">
        <v>7</v>
      </c>
      <c r="C2084" t="s">
        <v>1561</v>
      </c>
      <c r="D2084" t="s">
        <v>124</v>
      </c>
      <c r="E2084">
        <v>144</v>
      </c>
      <c r="F2084" t="s">
        <v>11</v>
      </c>
      <c r="G2084" t="s">
        <v>110</v>
      </c>
      <c r="H2084" t="s">
        <v>7</v>
      </c>
      <c r="I2084">
        <v>19</v>
      </c>
      <c r="J2084" t="str">
        <f>PROPER(Table1[[#This Row],[NAMA]])</f>
        <v>Pc Magnit Ac-1762 (22X7.5)</v>
      </c>
      <c r="K2084">
        <f>Table1[[#This Row],[STOCK]]</f>
        <v>19</v>
      </c>
      <c r="L2084" t="str">
        <f>IF(Table1[[#This Row],[KODE]]="","",Table1[[#This Row],[KODE]])</f>
        <v/>
      </c>
      <c r="M2084" t="str">
        <f>IF(Table1[[#This Row],[QTY]]=0,"",CONCATENATE(Table1[[#This Row],[QTY]]," ",Table1[[#This Row],[STN]]))</f>
        <v>144 PCS</v>
      </c>
      <c r="N2084" t="str">
        <f>Table1[[#This Row],[SUPPLIER]]</f>
        <v>SAMUDERA ANGKASA JAYA</v>
      </c>
      <c r="O2084" t="str">
        <f>Table1[[#This Row],[KATEGORI]]</f>
        <v>PAJAK</v>
      </c>
    </row>
    <row r="2085" spans="1:15" hidden="1" x14ac:dyDescent="0.25">
      <c r="A2085">
        <v>3818</v>
      </c>
      <c r="B2085" t="s">
        <v>7</v>
      </c>
      <c r="C2085" t="s">
        <v>1562</v>
      </c>
      <c r="D2085" t="s">
        <v>7</v>
      </c>
      <c r="E2085">
        <v>96</v>
      </c>
      <c r="F2085" t="s">
        <v>11</v>
      </c>
      <c r="G2085" t="s">
        <v>9</v>
      </c>
      <c r="H2085" t="s">
        <v>7</v>
      </c>
      <c r="I2085">
        <v>2</v>
      </c>
      <c r="J2085" t="str">
        <f>PROPER(Table1[[#This Row],[NAMA]])</f>
        <v>Pc Magnit Air B 35241-1</v>
      </c>
      <c r="K2085">
        <f>Table1[[#This Row],[STOCK]]</f>
        <v>2</v>
      </c>
      <c r="L2085" t="str">
        <f>IF(Table1[[#This Row],[KODE]]="","",Table1[[#This Row],[KODE]])</f>
        <v/>
      </c>
      <c r="M2085" t="str">
        <f>IF(Table1[[#This Row],[QTY]]=0,"",CONCATENATE(Table1[[#This Row],[QTY]]," ",Table1[[#This Row],[STN]]))</f>
        <v>96 PCS</v>
      </c>
      <c r="N2085" t="str">
        <f>Table1[[#This Row],[SUPPLIER]]</f>
        <v/>
      </c>
      <c r="O2085" t="str">
        <f>Table1[[#This Row],[KATEGORI]]</f>
        <v>GLOBAL</v>
      </c>
    </row>
    <row r="2086" spans="1:15" hidden="1" x14ac:dyDescent="0.25">
      <c r="A2086">
        <v>3819</v>
      </c>
      <c r="B2086" t="s">
        <v>7</v>
      </c>
      <c r="C2086" t="s">
        <v>1563</v>
      </c>
      <c r="D2086" t="s">
        <v>7</v>
      </c>
      <c r="E2086">
        <v>120</v>
      </c>
      <c r="F2086" t="s">
        <v>11</v>
      </c>
      <c r="G2086" t="s">
        <v>9</v>
      </c>
      <c r="H2086" t="s">
        <v>7</v>
      </c>
      <c r="I2086">
        <v>28</v>
      </c>
      <c r="J2086" t="str">
        <f>PROPER(Table1[[#This Row],[NAMA]])</f>
        <v>Pc Magnit Asahan Meja 70Ss Hk/ Ab</v>
      </c>
      <c r="K2086">
        <f>Table1[[#This Row],[STOCK]]</f>
        <v>28</v>
      </c>
      <c r="L2086" t="str">
        <f>IF(Table1[[#This Row],[KODE]]="","",Table1[[#This Row],[KODE]])</f>
        <v/>
      </c>
      <c r="M2086" t="str">
        <f>IF(Table1[[#This Row],[QTY]]=0,"",CONCATENATE(Table1[[#This Row],[QTY]]," ",Table1[[#This Row],[STN]]))</f>
        <v>120 PCS</v>
      </c>
      <c r="N2086" t="str">
        <f>Table1[[#This Row],[SUPPLIER]]</f>
        <v/>
      </c>
      <c r="O2086" t="str">
        <f>Table1[[#This Row],[KATEGORI]]</f>
        <v>GLOBAL</v>
      </c>
    </row>
    <row r="2087" spans="1:15" ht="15.75" hidden="1" customHeight="1" x14ac:dyDescent="0.25">
      <c r="A2087">
        <v>3820</v>
      </c>
      <c r="B2087" t="s">
        <v>7</v>
      </c>
      <c r="C2087" t="s">
        <v>1564</v>
      </c>
      <c r="D2087" t="s">
        <v>7</v>
      </c>
      <c r="E2087">
        <v>96</v>
      </c>
      <c r="F2087" t="s">
        <v>11</v>
      </c>
      <c r="G2087" t="s">
        <v>9</v>
      </c>
      <c r="H2087" t="s">
        <v>7</v>
      </c>
      <c r="I2087">
        <v>5</v>
      </c>
      <c r="J2087" t="str">
        <f>PROPER(Table1[[#This Row],[NAMA]])</f>
        <v>Pc Magnit Az 3300 Blk</v>
      </c>
      <c r="K2087">
        <f>Table1[[#This Row],[STOCK]]</f>
        <v>5</v>
      </c>
      <c r="L2087" t="str">
        <f>IF(Table1[[#This Row],[KODE]]="","",Table1[[#This Row],[KODE]])</f>
        <v/>
      </c>
      <c r="M2087" t="str">
        <f>IF(Table1[[#This Row],[QTY]]=0,"",CONCATENATE(Table1[[#This Row],[QTY]]," ",Table1[[#This Row],[STN]]))</f>
        <v>96 PCS</v>
      </c>
      <c r="N2087" t="str">
        <f>Table1[[#This Row],[SUPPLIER]]</f>
        <v/>
      </c>
      <c r="O2087" t="str">
        <f>Table1[[#This Row],[KATEGORI]]</f>
        <v>GLOBAL</v>
      </c>
    </row>
    <row r="2088" spans="1:15" ht="15.75" hidden="1" customHeight="1" x14ac:dyDescent="0.25">
      <c r="A2088">
        <v>3821</v>
      </c>
      <c r="B2088" t="s">
        <v>7</v>
      </c>
      <c r="C2088" t="s">
        <v>1565</v>
      </c>
      <c r="D2088" t="s">
        <v>7</v>
      </c>
      <c r="E2088">
        <v>96</v>
      </c>
      <c r="F2088" t="s">
        <v>11</v>
      </c>
      <c r="G2088" t="s">
        <v>9</v>
      </c>
      <c r="H2088" t="s">
        <v>7</v>
      </c>
      <c r="I2088">
        <v>45</v>
      </c>
      <c r="J2088" t="str">
        <f>PROPER(Table1[[#This Row],[NAMA]])</f>
        <v>Pc Magnit Az 3301 Blk</v>
      </c>
      <c r="K2088">
        <f>Table1[[#This Row],[STOCK]]</f>
        <v>45</v>
      </c>
      <c r="L2088" t="str">
        <f>IF(Table1[[#This Row],[KODE]]="","",Table1[[#This Row],[KODE]])</f>
        <v/>
      </c>
      <c r="M2088" t="str">
        <f>IF(Table1[[#This Row],[QTY]]=0,"",CONCATENATE(Table1[[#This Row],[QTY]]," ",Table1[[#This Row],[STN]]))</f>
        <v>96 PCS</v>
      </c>
      <c r="N2088" t="str">
        <f>Table1[[#This Row],[SUPPLIER]]</f>
        <v/>
      </c>
      <c r="O2088" t="str">
        <f>Table1[[#This Row],[KATEGORI]]</f>
        <v>GLOBAL</v>
      </c>
    </row>
    <row r="2089" spans="1:15" ht="15.75" hidden="1" customHeight="1" x14ac:dyDescent="0.25">
      <c r="A2089">
        <v>3822</v>
      </c>
      <c r="B2089" t="s">
        <v>7</v>
      </c>
      <c r="C2089" t="s">
        <v>1566</v>
      </c>
      <c r="D2089" t="s">
        <v>7</v>
      </c>
      <c r="E2089">
        <v>96</v>
      </c>
      <c r="F2089" t="s">
        <v>11</v>
      </c>
      <c r="G2089" t="s">
        <v>9</v>
      </c>
      <c r="H2089" t="s">
        <v>7</v>
      </c>
      <c r="I2089">
        <v>52</v>
      </c>
      <c r="J2089" t="str">
        <f>PROPER(Table1[[#This Row],[NAMA]])</f>
        <v>Pc Magnit Az 3302 Blk</v>
      </c>
      <c r="K2089">
        <f>Table1[[#This Row],[STOCK]]</f>
        <v>52</v>
      </c>
      <c r="L2089" t="str">
        <f>IF(Table1[[#This Row],[KODE]]="","",Table1[[#This Row],[KODE]])</f>
        <v/>
      </c>
      <c r="M2089" t="str">
        <f>IF(Table1[[#This Row],[QTY]]=0,"",CONCATENATE(Table1[[#This Row],[QTY]]," ",Table1[[#This Row],[STN]]))</f>
        <v>96 PCS</v>
      </c>
      <c r="N2089" t="str">
        <f>Table1[[#This Row],[SUPPLIER]]</f>
        <v/>
      </c>
      <c r="O2089" t="str">
        <f>Table1[[#This Row],[KATEGORI]]</f>
        <v>GLOBAL</v>
      </c>
    </row>
    <row r="2090" spans="1:15" ht="15.75" hidden="1" customHeight="1" x14ac:dyDescent="0.25">
      <c r="A2090">
        <v>3823</v>
      </c>
      <c r="B2090" t="s">
        <v>7</v>
      </c>
      <c r="C2090" t="s">
        <v>1567</v>
      </c>
      <c r="D2090" t="s">
        <v>7</v>
      </c>
      <c r="E2090">
        <v>144</v>
      </c>
      <c r="F2090" t="s">
        <v>11</v>
      </c>
      <c r="G2090" t="s">
        <v>9</v>
      </c>
      <c r="H2090" t="s">
        <v>7</v>
      </c>
      <c r="I2090">
        <v>5</v>
      </c>
      <c r="J2090" t="str">
        <f>PROPER(Table1[[#This Row],[NAMA]])</f>
        <v>Pc Magnit B 0011</v>
      </c>
      <c r="K2090">
        <f>Table1[[#This Row],[STOCK]]</f>
        <v>5</v>
      </c>
      <c r="L2090" t="str">
        <f>IF(Table1[[#This Row],[KODE]]="","",Table1[[#This Row],[KODE]])</f>
        <v/>
      </c>
      <c r="M2090" t="str">
        <f>IF(Table1[[#This Row],[QTY]]=0,"",CONCATENATE(Table1[[#This Row],[QTY]]," ",Table1[[#This Row],[STN]]))</f>
        <v>144 PCS</v>
      </c>
      <c r="N2090" t="str">
        <f>Table1[[#This Row],[SUPPLIER]]</f>
        <v/>
      </c>
      <c r="O2090" t="str">
        <f>Table1[[#This Row],[KATEGORI]]</f>
        <v>GLOBAL</v>
      </c>
    </row>
    <row r="2091" spans="1:15" ht="15.75" hidden="1" customHeight="1" x14ac:dyDescent="0.25">
      <c r="A2091">
        <v>3824</v>
      </c>
      <c r="B2091" t="s">
        <v>7</v>
      </c>
      <c r="C2091" t="s">
        <v>1568</v>
      </c>
      <c r="D2091" t="s">
        <v>7</v>
      </c>
      <c r="E2091">
        <v>144</v>
      </c>
      <c r="F2091" t="s">
        <v>11</v>
      </c>
      <c r="G2091" t="s">
        <v>9</v>
      </c>
      <c r="H2091" t="s">
        <v>7</v>
      </c>
      <c r="I2091">
        <v>16</v>
      </c>
      <c r="J2091" t="str">
        <f>PROPER(Table1[[#This Row],[NAMA]])</f>
        <v>Pc Magnit B 120 S 8065</v>
      </c>
      <c r="K2091">
        <f>Table1[[#This Row],[STOCK]]</f>
        <v>16</v>
      </c>
      <c r="L2091" t="str">
        <f>IF(Table1[[#This Row],[KODE]]="","",Table1[[#This Row],[KODE]])</f>
        <v/>
      </c>
      <c r="M2091" t="str">
        <f>IF(Table1[[#This Row],[QTY]]=0,"",CONCATENATE(Table1[[#This Row],[QTY]]," ",Table1[[#This Row],[STN]]))</f>
        <v>144 PCS</v>
      </c>
      <c r="N2091" t="str">
        <f>Table1[[#This Row],[SUPPLIER]]</f>
        <v/>
      </c>
      <c r="O2091" t="str">
        <f>Table1[[#This Row],[KATEGORI]]</f>
        <v>GLOBAL</v>
      </c>
    </row>
    <row r="2092" spans="1:15" ht="15.75" hidden="1" customHeight="1" x14ac:dyDescent="0.25">
      <c r="A2092">
        <v>3826</v>
      </c>
      <c r="B2092" t="s">
        <v>7</v>
      </c>
      <c r="C2092" t="s">
        <v>1569</v>
      </c>
      <c r="D2092" t="s">
        <v>7</v>
      </c>
      <c r="E2092">
        <v>160</v>
      </c>
      <c r="F2092" t="s">
        <v>11</v>
      </c>
      <c r="G2092" t="s">
        <v>9</v>
      </c>
      <c r="H2092" t="s">
        <v>7</v>
      </c>
      <c r="I2092">
        <v>3</v>
      </c>
      <c r="J2092" t="str">
        <f>PROPER(Table1[[#This Row],[NAMA]])</f>
        <v>Pc Magnit B 2008</v>
      </c>
      <c r="K2092">
        <f>Table1[[#This Row],[STOCK]]</f>
        <v>3</v>
      </c>
      <c r="L2092" t="str">
        <f>IF(Table1[[#This Row],[KODE]]="","",Table1[[#This Row],[KODE]])</f>
        <v/>
      </c>
      <c r="M2092" t="str">
        <f>IF(Table1[[#This Row],[QTY]]=0,"",CONCATENATE(Table1[[#This Row],[QTY]]," ",Table1[[#This Row],[STN]]))</f>
        <v>160 PCS</v>
      </c>
      <c r="N2092" t="str">
        <f>Table1[[#This Row],[SUPPLIER]]</f>
        <v/>
      </c>
      <c r="O2092" t="str">
        <f>Table1[[#This Row],[KATEGORI]]</f>
        <v>GLOBAL</v>
      </c>
    </row>
    <row r="2093" spans="1:15" ht="15.75" hidden="1" customHeight="1" x14ac:dyDescent="0.25">
      <c r="A2093">
        <v>3827</v>
      </c>
      <c r="B2093" t="s">
        <v>7</v>
      </c>
      <c r="C2093" t="s">
        <v>1570</v>
      </c>
      <c r="D2093" t="s">
        <v>7</v>
      </c>
      <c r="E2093">
        <v>12</v>
      </c>
      <c r="F2093" t="s">
        <v>8</v>
      </c>
      <c r="G2093" t="s">
        <v>9</v>
      </c>
      <c r="H2093" t="s">
        <v>7</v>
      </c>
      <c r="I2093">
        <v>3</v>
      </c>
      <c r="J2093" t="str">
        <f>PROPER(Table1[[#This Row],[NAMA]])</f>
        <v>Pc Magnit B 200K/ 388</v>
      </c>
      <c r="K2093">
        <f>Table1[[#This Row],[STOCK]]</f>
        <v>3</v>
      </c>
      <c r="L2093" t="str">
        <f>IF(Table1[[#This Row],[KODE]]="","",Table1[[#This Row],[KODE]])</f>
        <v/>
      </c>
      <c r="M2093" t="str">
        <f>IF(Table1[[#This Row],[QTY]]=0,"",CONCATENATE(Table1[[#This Row],[QTY]]," ",Table1[[#This Row],[STN]]))</f>
        <v>12 LSN</v>
      </c>
      <c r="N2093" t="str">
        <f>Table1[[#This Row],[SUPPLIER]]</f>
        <v/>
      </c>
      <c r="O2093" t="str">
        <f>Table1[[#This Row],[KATEGORI]]</f>
        <v>GLOBAL</v>
      </c>
    </row>
    <row r="2094" spans="1:15" ht="15.75" hidden="1" customHeight="1" x14ac:dyDescent="0.25">
      <c r="A2094">
        <v>3829</v>
      </c>
      <c r="B2094" t="s">
        <v>7</v>
      </c>
      <c r="C2094" t="s">
        <v>1571</v>
      </c>
      <c r="D2094" t="s">
        <v>7</v>
      </c>
      <c r="E2094">
        <v>96</v>
      </c>
      <c r="F2094" t="s">
        <v>11</v>
      </c>
      <c r="G2094" t="s">
        <v>9</v>
      </c>
      <c r="H2094" t="s">
        <v>7</v>
      </c>
      <c r="I2094">
        <v>3</v>
      </c>
      <c r="J2094" t="str">
        <f>PROPER(Table1[[#This Row],[NAMA]])</f>
        <v>Pc Magnit B 222 Mainan</v>
      </c>
      <c r="K2094">
        <f>Table1[[#This Row],[STOCK]]</f>
        <v>3</v>
      </c>
      <c r="L2094" t="str">
        <f>IF(Table1[[#This Row],[KODE]]="","",Table1[[#This Row],[KODE]])</f>
        <v/>
      </c>
      <c r="M2094" t="str">
        <f>IF(Table1[[#This Row],[QTY]]=0,"",CONCATENATE(Table1[[#This Row],[QTY]]," ",Table1[[#This Row],[STN]]))</f>
        <v>96 PCS</v>
      </c>
      <c r="N2094" t="str">
        <f>Table1[[#This Row],[SUPPLIER]]</f>
        <v/>
      </c>
      <c r="O2094" t="str">
        <f>Table1[[#This Row],[KATEGORI]]</f>
        <v>GLOBAL</v>
      </c>
    </row>
    <row r="2095" spans="1:15" ht="15.75" hidden="1" customHeight="1" x14ac:dyDescent="0.25">
      <c r="A2095">
        <v>3833</v>
      </c>
      <c r="B2095" t="s">
        <v>7</v>
      </c>
      <c r="C2095" t="s">
        <v>1572</v>
      </c>
      <c r="D2095" t="s">
        <v>580</v>
      </c>
      <c r="E2095">
        <v>96</v>
      </c>
      <c r="F2095" t="s">
        <v>11</v>
      </c>
      <c r="G2095" t="s">
        <v>9</v>
      </c>
      <c r="H2095" t="s">
        <v>7</v>
      </c>
      <c r="I2095">
        <v>5</v>
      </c>
      <c r="J2095" t="str">
        <f>PROPER(Table1[[#This Row],[NAMA]])</f>
        <v>Pc Magnit B 35145</v>
      </c>
      <c r="K2095">
        <f>Table1[[#This Row],[STOCK]]</f>
        <v>5</v>
      </c>
      <c r="L2095" t="str">
        <f>IF(Table1[[#This Row],[KODE]]="","",Table1[[#This Row],[KODE]])</f>
        <v/>
      </c>
      <c r="M2095" t="str">
        <f>IF(Table1[[#This Row],[QTY]]=0,"",CONCATENATE(Table1[[#This Row],[QTY]]," ",Table1[[#This Row],[STN]]))</f>
        <v>96 PCS</v>
      </c>
      <c r="N2095" t="str">
        <f>Table1[[#This Row],[SUPPLIER]]</f>
        <v>99</v>
      </c>
      <c r="O2095" t="str">
        <f>Table1[[#This Row],[KATEGORI]]</f>
        <v>GLOBAL</v>
      </c>
    </row>
    <row r="2096" spans="1:15" ht="15.75" hidden="1" customHeight="1" x14ac:dyDescent="0.25">
      <c r="A2096">
        <v>3834</v>
      </c>
      <c r="B2096" t="s">
        <v>7</v>
      </c>
      <c r="C2096" t="s">
        <v>1573</v>
      </c>
      <c r="D2096" t="s">
        <v>7</v>
      </c>
      <c r="E2096">
        <v>96</v>
      </c>
      <c r="F2096" t="s">
        <v>11</v>
      </c>
      <c r="G2096" t="s">
        <v>9</v>
      </c>
      <c r="H2096" t="s">
        <v>7</v>
      </c>
      <c r="I2096">
        <v>2</v>
      </c>
      <c r="J2096" t="str">
        <f>PROPER(Table1[[#This Row],[NAMA]])</f>
        <v>Pc Magnit B 35165</v>
      </c>
      <c r="K2096">
        <f>Table1[[#This Row],[STOCK]]</f>
        <v>2</v>
      </c>
      <c r="L2096" t="str">
        <f>IF(Table1[[#This Row],[KODE]]="","",Table1[[#This Row],[KODE]])</f>
        <v/>
      </c>
      <c r="M2096" t="str">
        <f>IF(Table1[[#This Row],[QTY]]=0,"",CONCATENATE(Table1[[#This Row],[QTY]]," ",Table1[[#This Row],[STN]]))</f>
        <v>96 PCS</v>
      </c>
      <c r="N2096" t="str">
        <f>Table1[[#This Row],[SUPPLIER]]</f>
        <v/>
      </c>
      <c r="O2096" t="str">
        <f>Table1[[#This Row],[KATEGORI]]</f>
        <v>GLOBAL</v>
      </c>
    </row>
    <row r="2097" spans="1:15" ht="15.75" hidden="1" customHeight="1" x14ac:dyDescent="0.25">
      <c r="A2097">
        <v>3835</v>
      </c>
      <c r="B2097" t="s">
        <v>7</v>
      </c>
      <c r="C2097" t="s">
        <v>1574</v>
      </c>
      <c r="D2097" t="s">
        <v>7</v>
      </c>
      <c r="E2097">
        <v>96</v>
      </c>
      <c r="F2097" t="s">
        <v>11</v>
      </c>
      <c r="G2097" t="s">
        <v>9</v>
      </c>
      <c r="H2097" t="s">
        <v>7</v>
      </c>
      <c r="I2097">
        <v>4</v>
      </c>
      <c r="J2097" t="str">
        <f>PROPER(Table1[[#This Row],[NAMA]])</f>
        <v>Pc Magnit B 35189</v>
      </c>
      <c r="K2097">
        <f>Table1[[#This Row],[STOCK]]</f>
        <v>4</v>
      </c>
      <c r="L2097" t="str">
        <f>IF(Table1[[#This Row],[KODE]]="","",Table1[[#This Row],[KODE]])</f>
        <v/>
      </c>
      <c r="M2097" t="str">
        <f>IF(Table1[[#This Row],[QTY]]=0,"",CONCATENATE(Table1[[#This Row],[QTY]]," ",Table1[[#This Row],[STN]]))</f>
        <v>96 PCS</v>
      </c>
      <c r="N2097" t="str">
        <f>Table1[[#This Row],[SUPPLIER]]</f>
        <v/>
      </c>
      <c r="O2097" t="str">
        <f>Table1[[#This Row],[KATEGORI]]</f>
        <v>GLOBAL</v>
      </c>
    </row>
    <row r="2098" spans="1:15" ht="15.75" hidden="1" customHeight="1" x14ac:dyDescent="0.25">
      <c r="A2098">
        <v>3838</v>
      </c>
      <c r="B2098" t="s">
        <v>7</v>
      </c>
      <c r="C2098" t="s">
        <v>1575</v>
      </c>
      <c r="D2098" t="s">
        <v>580</v>
      </c>
      <c r="E2098">
        <v>96</v>
      </c>
      <c r="F2098" t="s">
        <v>11</v>
      </c>
      <c r="G2098" t="s">
        <v>9</v>
      </c>
      <c r="H2098" t="s">
        <v>7</v>
      </c>
      <c r="I2098">
        <v>4</v>
      </c>
      <c r="J2098" t="str">
        <f>PROPER(Table1[[#This Row],[NAMA]])</f>
        <v>Pc Magnit B-35165</v>
      </c>
      <c r="K2098">
        <f>Table1[[#This Row],[STOCK]]</f>
        <v>4</v>
      </c>
      <c r="L2098" t="str">
        <f>IF(Table1[[#This Row],[KODE]]="","",Table1[[#This Row],[KODE]])</f>
        <v/>
      </c>
      <c r="M2098" t="str">
        <f>IF(Table1[[#This Row],[QTY]]=0,"",CONCATENATE(Table1[[#This Row],[QTY]]," ",Table1[[#This Row],[STN]]))</f>
        <v>96 PCS</v>
      </c>
      <c r="N2098" t="str">
        <f>Table1[[#This Row],[SUPPLIER]]</f>
        <v>99</v>
      </c>
      <c r="O2098" t="str">
        <f>Table1[[#This Row],[KATEGORI]]</f>
        <v>GLOBAL</v>
      </c>
    </row>
    <row r="2099" spans="1:15" ht="15.75" hidden="1" customHeight="1" x14ac:dyDescent="0.25">
      <c r="A2099">
        <v>3839</v>
      </c>
      <c r="B2099" t="s">
        <v>7</v>
      </c>
      <c r="C2099" t="s">
        <v>1576</v>
      </c>
      <c r="D2099" t="s">
        <v>7</v>
      </c>
      <c r="E2099">
        <v>160</v>
      </c>
      <c r="F2099" t="s">
        <v>11</v>
      </c>
      <c r="G2099" t="s">
        <v>9</v>
      </c>
      <c r="H2099" t="s">
        <v>7</v>
      </c>
      <c r="I2099">
        <v>1</v>
      </c>
      <c r="J2099" t="str">
        <f>PROPER(Table1[[#This Row],[NAMA]])</f>
        <v>Pc Magnit C 1756</v>
      </c>
      <c r="K2099">
        <f>Table1[[#This Row],[STOCK]]</f>
        <v>1</v>
      </c>
      <c r="L2099" t="str">
        <f>IF(Table1[[#This Row],[KODE]]="","",Table1[[#This Row],[KODE]])</f>
        <v/>
      </c>
      <c r="M2099" t="str">
        <f>IF(Table1[[#This Row],[QTY]]=0,"",CONCATENATE(Table1[[#This Row],[QTY]]," ",Table1[[#This Row],[STN]]))</f>
        <v>160 PCS</v>
      </c>
      <c r="N2099" t="str">
        <f>Table1[[#This Row],[SUPPLIER]]</f>
        <v/>
      </c>
      <c r="O2099" t="str">
        <f>Table1[[#This Row],[KATEGORI]]</f>
        <v>GLOBAL</v>
      </c>
    </row>
    <row r="2100" spans="1:15" ht="15.75" hidden="1" customHeight="1" x14ac:dyDescent="0.25">
      <c r="A2100">
        <v>3840</v>
      </c>
      <c r="B2100" t="s">
        <v>7</v>
      </c>
      <c r="C2100" t="s">
        <v>1577</v>
      </c>
      <c r="D2100" t="s">
        <v>7</v>
      </c>
      <c r="E2100">
        <v>144</v>
      </c>
      <c r="F2100" t="s">
        <v>11</v>
      </c>
      <c r="G2100" t="s">
        <v>9</v>
      </c>
      <c r="H2100" t="s">
        <v>7</v>
      </c>
      <c r="I2100">
        <v>5</v>
      </c>
      <c r="J2100" t="str">
        <f>PROPER(Table1[[#This Row],[NAMA]])</f>
        <v>Pc Magnit C 9962 Blk Set</v>
      </c>
      <c r="K2100">
        <f>Table1[[#This Row],[STOCK]]</f>
        <v>5</v>
      </c>
      <c r="L2100" t="str">
        <f>IF(Table1[[#This Row],[KODE]]="","",Table1[[#This Row],[KODE]])</f>
        <v/>
      </c>
      <c r="M2100" t="str">
        <f>IF(Table1[[#This Row],[QTY]]=0,"",CONCATENATE(Table1[[#This Row],[QTY]]," ",Table1[[#This Row],[STN]]))</f>
        <v>144 PCS</v>
      </c>
      <c r="N2100" t="str">
        <f>Table1[[#This Row],[SUPPLIER]]</f>
        <v/>
      </c>
      <c r="O2100" t="str">
        <f>Table1[[#This Row],[KATEGORI]]</f>
        <v>GLOBAL</v>
      </c>
    </row>
    <row r="2101" spans="1:15" ht="15.75" hidden="1" customHeight="1" x14ac:dyDescent="0.25">
      <c r="A2101">
        <v>3841</v>
      </c>
      <c r="B2101" t="s">
        <v>7</v>
      </c>
      <c r="C2101" t="s">
        <v>1578</v>
      </c>
      <c r="D2101" t="s">
        <v>124</v>
      </c>
      <c r="E2101">
        <v>160</v>
      </c>
      <c r="F2101" t="s">
        <v>11</v>
      </c>
      <c r="G2101" t="s">
        <v>110</v>
      </c>
      <c r="H2101" t="s">
        <v>7</v>
      </c>
      <c r="I2101">
        <v>12</v>
      </c>
      <c r="J2101" t="str">
        <f>PROPER(Table1[[#This Row],[NAMA]])</f>
        <v>Pc Magnit C-1755-1 (22X7.5)</v>
      </c>
      <c r="K2101">
        <f>Table1[[#This Row],[STOCK]]</f>
        <v>12</v>
      </c>
      <c r="L2101" t="str">
        <f>IF(Table1[[#This Row],[KODE]]="","",Table1[[#This Row],[KODE]])</f>
        <v/>
      </c>
      <c r="M2101" t="str">
        <f>IF(Table1[[#This Row],[QTY]]=0,"",CONCATENATE(Table1[[#This Row],[QTY]]," ",Table1[[#This Row],[STN]]))</f>
        <v>160 PCS</v>
      </c>
      <c r="N2101" t="str">
        <f>Table1[[#This Row],[SUPPLIER]]</f>
        <v>SAMUDERA ANGKASA JAYA</v>
      </c>
      <c r="O2101" t="str">
        <f>Table1[[#This Row],[KATEGORI]]</f>
        <v>PAJAK</v>
      </c>
    </row>
    <row r="2102" spans="1:15" ht="15.75" hidden="1" customHeight="1" x14ac:dyDescent="0.25">
      <c r="A2102">
        <v>3842</v>
      </c>
      <c r="B2102" t="s">
        <v>7</v>
      </c>
      <c r="C2102" t="s">
        <v>1579</v>
      </c>
      <c r="D2102" t="s">
        <v>124</v>
      </c>
      <c r="E2102">
        <v>192</v>
      </c>
      <c r="F2102" t="s">
        <v>11</v>
      </c>
      <c r="G2102" t="s">
        <v>110</v>
      </c>
      <c r="H2102" t="s">
        <v>7</v>
      </c>
      <c r="I2102">
        <v>13</v>
      </c>
      <c r="J2102" t="str">
        <f>PROPER(Table1[[#This Row],[NAMA]])</f>
        <v>Pc Magnit C-1758 (22X7.5)</v>
      </c>
      <c r="K2102">
        <f>Table1[[#This Row],[STOCK]]</f>
        <v>13</v>
      </c>
      <c r="L2102" t="str">
        <f>IF(Table1[[#This Row],[KODE]]="","",Table1[[#This Row],[KODE]])</f>
        <v/>
      </c>
      <c r="M2102" t="str">
        <f>IF(Table1[[#This Row],[QTY]]=0,"",CONCATENATE(Table1[[#This Row],[QTY]]," ",Table1[[#This Row],[STN]]))</f>
        <v>192 PCS</v>
      </c>
      <c r="N2102" t="str">
        <f>Table1[[#This Row],[SUPPLIER]]</f>
        <v>SAMUDERA ANGKASA JAYA</v>
      </c>
      <c r="O2102" t="str">
        <f>Table1[[#This Row],[KATEGORI]]</f>
        <v>PAJAK</v>
      </c>
    </row>
    <row r="2103" spans="1:15" ht="15.75" hidden="1" customHeight="1" x14ac:dyDescent="0.25">
      <c r="A2103">
        <v>3843</v>
      </c>
      <c r="B2103" t="s">
        <v>7</v>
      </c>
      <c r="C2103" t="s">
        <v>1580</v>
      </c>
      <c r="D2103" t="s">
        <v>124</v>
      </c>
      <c r="E2103">
        <v>192</v>
      </c>
      <c r="F2103" t="s">
        <v>11</v>
      </c>
      <c r="G2103" t="s">
        <v>110</v>
      </c>
      <c r="H2103" t="s">
        <v>7</v>
      </c>
      <c r="I2103">
        <v>18</v>
      </c>
      <c r="J2103" t="str">
        <f>PROPER(Table1[[#This Row],[NAMA]])</f>
        <v>Pc Magnit C-2755-1 (22X7.5)</v>
      </c>
      <c r="K2103">
        <f>Table1[[#This Row],[STOCK]]</f>
        <v>18</v>
      </c>
      <c r="L2103" t="str">
        <f>IF(Table1[[#This Row],[KODE]]="","",Table1[[#This Row],[KODE]])</f>
        <v/>
      </c>
      <c r="M2103" t="str">
        <f>IF(Table1[[#This Row],[QTY]]=0,"",CONCATENATE(Table1[[#This Row],[QTY]]," ",Table1[[#This Row],[STN]]))</f>
        <v>192 PCS</v>
      </c>
      <c r="N2103" t="str">
        <f>Table1[[#This Row],[SUPPLIER]]</f>
        <v>SAMUDERA ANGKASA JAYA</v>
      </c>
      <c r="O2103" t="str">
        <f>Table1[[#This Row],[KATEGORI]]</f>
        <v>PAJAK</v>
      </c>
    </row>
    <row r="2104" spans="1:15" ht="15.75" hidden="1" customHeight="1" x14ac:dyDescent="0.25">
      <c r="A2104">
        <v>3844</v>
      </c>
      <c r="B2104" t="s">
        <v>7</v>
      </c>
      <c r="C2104" t="s">
        <v>1580</v>
      </c>
      <c r="D2104" t="s">
        <v>7</v>
      </c>
      <c r="E2104">
        <v>144</v>
      </c>
      <c r="F2104" t="s">
        <v>11</v>
      </c>
      <c r="G2104" t="s">
        <v>9</v>
      </c>
      <c r="H2104" t="s">
        <v>7</v>
      </c>
      <c r="I2104">
        <v>18</v>
      </c>
      <c r="J2104" t="str">
        <f>PROPER(Table1[[#This Row],[NAMA]])</f>
        <v>Pc Magnit C-2755-1 (22X7.5)</v>
      </c>
      <c r="K2104">
        <f>Table1[[#This Row],[STOCK]]</f>
        <v>18</v>
      </c>
      <c r="L2104" t="str">
        <f>IF(Table1[[#This Row],[KODE]]="","",Table1[[#This Row],[KODE]])</f>
        <v/>
      </c>
      <c r="M2104" t="str">
        <f>IF(Table1[[#This Row],[QTY]]=0,"",CONCATENATE(Table1[[#This Row],[QTY]]," ",Table1[[#This Row],[STN]]))</f>
        <v>144 PCS</v>
      </c>
      <c r="N2104" t="str">
        <f>Table1[[#This Row],[SUPPLIER]]</f>
        <v/>
      </c>
      <c r="O2104" t="str">
        <f>Table1[[#This Row],[KATEGORI]]</f>
        <v>GLOBAL</v>
      </c>
    </row>
    <row r="2105" spans="1:15" ht="15.75" hidden="1" customHeight="1" x14ac:dyDescent="0.25">
      <c r="A2105">
        <v>3846</v>
      </c>
      <c r="B2105" t="s">
        <v>7</v>
      </c>
      <c r="C2105" t="s">
        <v>1581</v>
      </c>
      <c r="D2105" t="s">
        <v>7</v>
      </c>
      <c r="E2105">
        <v>96</v>
      </c>
      <c r="F2105" t="s">
        <v>11</v>
      </c>
      <c r="G2105" t="s">
        <v>9</v>
      </c>
      <c r="H2105" t="s">
        <v>7</v>
      </c>
      <c r="I2105">
        <v>16</v>
      </c>
      <c r="J2105" t="str">
        <f>PROPER(Table1[[#This Row],[NAMA]])</f>
        <v>Pc Magnit Call Mc 7121 Blk</v>
      </c>
      <c r="K2105">
        <f>Table1[[#This Row],[STOCK]]</f>
        <v>16</v>
      </c>
      <c r="L2105" t="str">
        <f>IF(Table1[[#This Row],[KODE]]="","",Table1[[#This Row],[KODE]])</f>
        <v/>
      </c>
      <c r="M2105" t="str">
        <f>IF(Table1[[#This Row],[QTY]]=0,"",CONCATENATE(Table1[[#This Row],[QTY]]," ",Table1[[#This Row],[STN]]))</f>
        <v>96 PCS</v>
      </c>
      <c r="N2105" t="str">
        <f>Table1[[#This Row],[SUPPLIER]]</f>
        <v/>
      </c>
      <c r="O2105" t="str">
        <f>Table1[[#This Row],[KATEGORI]]</f>
        <v>GLOBAL</v>
      </c>
    </row>
    <row r="2106" spans="1:15" ht="15.75" hidden="1" customHeight="1" x14ac:dyDescent="0.25">
      <c r="A2106">
        <v>3847</v>
      </c>
      <c r="B2106" t="s">
        <v>7</v>
      </c>
      <c r="C2106" t="s">
        <v>1582</v>
      </c>
      <c r="D2106" t="s">
        <v>7</v>
      </c>
      <c r="E2106">
        <v>96</v>
      </c>
      <c r="F2106" t="s">
        <v>11</v>
      </c>
      <c r="G2106" t="s">
        <v>9</v>
      </c>
      <c r="H2106" t="s">
        <v>7</v>
      </c>
      <c r="I2106">
        <v>57</v>
      </c>
      <c r="J2106" t="str">
        <f>PROPER(Table1[[#This Row],[NAMA]])</f>
        <v>Pc Magnit Card Cc 101 2B</v>
      </c>
      <c r="K2106">
        <f>Table1[[#This Row],[STOCK]]</f>
        <v>57</v>
      </c>
      <c r="L2106" t="str">
        <f>IF(Table1[[#This Row],[KODE]]="","",Table1[[#This Row],[KODE]])</f>
        <v/>
      </c>
      <c r="M2106" t="str">
        <f>IF(Table1[[#This Row],[QTY]]=0,"",CONCATENATE(Table1[[#This Row],[QTY]]," ",Table1[[#This Row],[STN]]))</f>
        <v>96 PCS</v>
      </c>
      <c r="N2106" t="str">
        <f>Table1[[#This Row],[SUPPLIER]]</f>
        <v/>
      </c>
      <c r="O2106" t="str">
        <f>Table1[[#This Row],[KATEGORI]]</f>
        <v>GLOBAL</v>
      </c>
    </row>
    <row r="2107" spans="1:15" ht="15.75" hidden="1" customHeight="1" x14ac:dyDescent="0.25">
      <c r="A2107">
        <v>3848</v>
      </c>
      <c r="B2107" t="s">
        <v>7</v>
      </c>
      <c r="C2107" t="s">
        <v>1583</v>
      </c>
      <c r="D2107" t="s">
        <v>7</v>
      </c>
      <c r="E2107">
        <v>144</v>
      </c>
      <c r="F2107" t="s">
        <v>11</v>
      </c>
      <c r="G2107" t="s">
        <v>9</v>
      </c>
      <c r="H2107" t="s">
        <v>7</v>
      </c>
      <c r="I2107">
        <v>5</v>
      </c>
      <c r="J2107" t="str">
        <f>PROPER(Table1[[#This Row],[NAMA]])</f>
        <v>Pc Magnit Card Cc 101 7B</v>
      </c>
      <c r="K2107">
        <f>Table1[[#This Row],[STOCK]]</f>
        <v>5</v>
      </c>
      <c r="L2107" t="str">
        <f>IF(Table1[[#This Row],[KODE]]="","",Table1[[#This Row],[KODE]])</f>
        <v/>
      </c>
      <c r="M2107" t="str">
        <f>IF(Table1[[#This Row],[QTY]]=0,"",CONCATENATE(Table1[[#This Row],[QTY]]," ",Table1[[#This Row],[STN]]))</f>
        <v>144 PCS</v>
      </c>
      <c r="N2107" t="str">
        <f>Table1[[#This Row],[SUPPLIER]]</f>
        <v/>
      </c>
      <c r="O2107" t="str">
        <f>Table1[[#This Row],[KATEGORI]]</f>
        <v>GLOBAL</v>
      </c>
    </row>
    <row r="2108" spans="1:15" ht="15.75" hidden="1" customHeight="1" x14ac:dyDescent="0.25">
      <c r="A2108">
        <v>3850</v>
      </c>
      <c r="B2108" t="s">
        <v>7</v>
      </c>
      <c r="C2108" t="s">
        <v>1584</v>
      </c>
      <c r="D2108" t="s">
        <v>7</v>
      </c>
      <c r="E2108">
        <v>12</v>
      </c>
      <c r="F2108" t="s">
        <v>8</v>
      </c>
      <c r="G2108" t="s">
        <v>9</v>
      </c>
      <c r="H2108" t="s">
        <v>7</v>
      </c>
      <c r="I2108">
        <v>12</v>
      </c>
      <c r="J2108" t="str">
        <f>PROPER(Table1[[#This Row],[NAMA]])</f>
        <v>Pc Magnit Cc 7806 + Call</v>
      </c>
      <c r="K2108">
        <f>Table1[[#This Row],[STOCK]]</f>
        <v>12</v>
      </c>
      <c r="L2108" t="str">
        <f>IF(Table1[[#This Row],[KODE]]="","",Table1[[#This Row],[KODE]])</f>
        <v/>
      </c>
      <c r="M2108" t="str">
        <f>IF(Table1[[#This Row],[QTY]]=0,"",CONCATENATE(Table1[[#This Row],[QTY]]," ",Table1[[#This Row],[STN]]))</f>
        <v>12 LSN</v>
      </c>
      <c r="N2108" t="str">
        <f>Table1[[#This Row],[SUPPLIER]]</f>
        <v/>
      </c>
      <c r="O2108" t="str">
        <f>Table1[[#This Row],[KATEGORI]]</f>
        <v>GLOBAL</v>
      </c>
    </row>
    <row r="2109" spans="1:15" ht="15.75" hidden="1" customHeight="1" x14ac:dyDescent="0.25">
      <c r="A2109">
        <v>3851</v>
      </c>
      <c r="B2109" t="s">
        <v>7</v>
      </c>
      <c r="C2109" t="s">
        <v>1585</v>
      </c>
      <c r="D2109" t="s">
        <v>7</v>
      </c>
      <c r="E2109">
        <v>20</v>
      </c>
      <c r="F2109" t="s">
        <v>8</v>
      </c>
      <c r="G2109" t="s">
        <v>9</v>
      </c>
      <c r="H2109" t="s">
        <v>7</v>
      </c>
      <c r="I2109">
        <v>31</v>
      </c>
      <c r="J2109" t="str">
        <f>PROPER(Table1[[#This Row],[NAMA]])</f>
        <v>Pc Magnit Cc 7808</v>
      </c>
      <c r="K2109">
        <f>Table1[[#This Row],[STOCK]]</f>
        <v>31</v>
      </c>
      <c r="L2109" t="str">
        <f>IF(Table1[[#This Row],[KODE]]="","",Table1[[#This Row],[KODE]])</f>
        <v/>
      </c>
      <c r="M2109" t="str">
        <f>IF(Table1[[#This Row],[QTY]]=0,"",CONCATENATE(Table1[[#This Row],[QTY]]," ",Table1[[#This Row],[STN]]))</f>
        <v>20 LSN</v>
      </c>
      <c r="N2109" t="str">
        <f>Table1[[#This Row],[SUPPLIER]]</f>
        <v/>
      </c>
      <c r="O2109" t="str">
        <f>Table1[[#This Row],[KATEGORI]]</f>
        <v>GLOBAL</v>
      </c>
    </row>
    <row r="2110" spans="1:15" ht="15.75" hidden="1" customHeight="1" x14ac:dyDescent="0.25">
      <c r="A2110">
        <v>3852</v>
      </c>
      <c r="B2110" t="s">
        <v>7</v>
      </c>
      <c r="C2110" t="s">
        <v>1586</v>
      </c>
      <c r="D2110" t="s">
        <v>7</v>
      </c>
      <c r="E2110">
        <v>144</v>
      </c>
      <c r="F2110" t="s">
        <v>11</v>
      </c>
      <c r="G2110" t="s">
        <v>9</v>
      </c>
      <c r="H2110" t="s">
        <v>7</v>
      </c>
      <c r="I2110">
        <v>5</v>
      </c>
      <c r="J2110" t="str">
        <f>PROPER(Table1[[#This Row],[NAMA]])</f>
        <v>Pc Magnit Cc 856</v>
      </c>
      <c r="K2110">
        <f>Table1[[#This Row],[STOCK]]</f>
        <v>5</v>
      </c>
      <c r="L2110" t="str">
        <f>IF(Table1[[#This Row],[KODE]]="","",Table1[[#This Row],[KODE]])</f>
        <v/>
      </c>
      <c r="M2110" t="str">
        <f>IF(Table1[[#This Row],[QTY]]=0,"",CONCATENATE(Table1[[#This Row],[QTY]]," ",Table1[[#This Row],[STN]]))</f>
        <v>144 PCS</v>
      </c>
      <c r="N2110" t="str">
        <f>Table1[[#This Row],[SUPPLIER]]</f>
        <v/>
      </c>
      <c r="O2110" t="str">
        <f>Table1[[#This Row],[KATEGORI]]</f>
        <v>GLOBAL</v>
      </c>
    </row>
    <row r="2111" spans="1:15" ht="15.75" hidden="1" customHeight="1" x14ac:dyDescent="0.25">
      <c r="A2111">
        <v>3854</v>
      </c>
      <c r="B2111" t="s">
        <v>7</v>
      </c>
      <c r="C2111" t="s">
        <v>1587</v>
      </c>
      <c r="D2111" t="s">
        <v>7</v>
      </c>
      <c r="E2111">
        <v>160</v>
      </c>
      <c r="F2111" t="s">
        <v>11</v>
      </c>
      <c r="G2111" t="s">
        <v>9</v>
      </c>
      <c r="H2111" t="s">
        <v>7</v>
      </c>
      <c r="I2111">
        <v>10</v>
      </c>
      <c r="J2111" t="str">
        <f>PROPER(Table1[[#This Row],[NAMA]])</f>
        <v>Pc Magnit Dkk 9907</v>
      </c>
      <c r="K2111">
        <f>Table1[[#This Row],[STOCK]]</f>
        <v>10</v>
      </c>
      <c r="L2111" t="str">
        <f>IF(Table1[[#This Row],[KODE]]="","",Table1[[#This Row],[KODE]])</f>
        <v/>
      </c>
      <c r="M2111" t="str">
        <f>IF(Table1[[#This Row],[QTY]]=0,"",CONCATENATE(Table1[[#This Row],[QTY]]," ",Table1[[#This Row],[STN]]))</f>
        <v>160 PCS</v>
      </c>
      <c r="N2111" t="str">
        <f>Table1[[#This Row],[SUPPLIER]]</f>
        <v/>
      </c>
      <c r="O2111" t="str">
        <f>Table1[[#This Row],[KATEGORI]]</f>
        <v>GLOBAL</v>
      </c>
    </row>
    <row r="2112" spans="1:15" ht="15.75" hidden="1" customHeight="1" x14ac:dyDescent="0.25">
      <c r="A2112">
        <v>3855</v>
      </c>
      <c r="B2112" t="s">
        <v>7</v>
      </c>
      <c r="C2112" t="s">
        <v>1588</v>
      </c>
      <c r="D2112" t="s">
        <v>7</v>
      </c>
      <c r="E2112">
        <v>160</v>
      </c>
      <c r="F2112" t="s">
        <v>11</v>
      </c>
      <c r="G2112" t="s">
        <v>9</v>
      </c>
      <c r="H2112" t="s">
        <v>7</v>
      </c>
      <c r="I2112">
        <v>20</v>
      </c>
      <c r="J2112" t="str">
        <f>PROPER(Table1[[#This Row],[NAMA]])</f>
        <v>Pc Magnit Dkk 9908</v>
      </c>
      <c r="K2112">
        <f>Table1[[#This Row],[STOCK]]</f>
        <v>20</v>
      </c>
      <c r="L2112" t="str">
        <f>IF(Table1[[#This Row],[KODE]]="","",Table1[[#This Row],[KODE]])</f>
        <v/>
      </c>
      <c r="M2112" t="str">
        <f>IF(Table1[[#This Row],[QTY]]=0,"",CONCATENATE(Table1[[#This Row],[QTY]]," ",Table1[[#This Row],[STN]]))</f>
        <v>160 PCS</v>
      </c>
      <c r="N2112" t="str">
        <f>Table1[[#This Row],[SUPPLIER]]</f>
        <v/>
      </c>
      <c r="O2112" t="str">
        <f>Table1[[#This Row],[KATEGORI]]</f>
        <v>GLOBAL</v>
      </c>
    </row>
    <row r="2113" spans="1:15" ht="15.75" hidden="1" customHeight="1" x14ac:dyDescent="0.25">
      <c r="A2113">
        <v>3856</v>
      </c>
      <c r="B2113" t="s">
        <v>7</v>
      </c>
      <c r="C2113" t="s">
        <v>1589</v>
      </c>
      <c r="D2113" t="s">
        <v>7</v>
      </c>
      <c r="E2113">
        <v>160</v>
      </c>
      <c r="F2113" t="s">
        <v>11</v>
      </c>
      <c r="G2113" t="s">
        <v>9</v>
      </c>
      <c r="H2113" t="s">
        <v>7</v>
      </c>
      <c r="I2113">
        <v>17</v>
      </c>
      <c r="J2113" t="str">
        <f>PROPER(Table1[[#This Row],[NAMA]])</f>
        <v>Pc Magnit Dkk 9910</v>
      </c>
      <c r="K2113">
        <f>Table1[[#This Row],[STOCK]]</f>
        <v>17</v>
      </c>
      <c r="L2113" t="str">
        <f>IF(Table1[[#This Row],[KODE]]="","",Table1[[#This Row],[KODE]])</f>
        <v/>
      </c>
      <c r="M2113" t="str">
        <f>IF(Table1[[#This Row],[QTY]]=0,"",CONCATENATE(Table1[[#This Row],[QTY]]," ",Table1[[#This Row],[STN]]))</f>
        <v>160 PCS</v>
      </c>
      <c r="N2113" t="str">
        <f>Table1[[#This Row],[SUPPLIER]]</f>
        <v/>
      </c>
      <c r="O2113" t="str">
        <f>Table1[[#This Row],[KATEGORI]]</f>
        <v>GLOBAL</v>
      </c>
    </row>
    <row r="2114" spans="1:15" ht="15.75" hidden="1" customHeight="1" x14ac:dyDescent="0.25">
      <c r="A2114">
        <v>3859</v>
      </c>
      <c r="B2114" t="s">
        <v>7</v>
      </c>
      <c r="C2114" t="s">
        <v>1590</v>
      </c>
      <c r="D2114" t="s">
        <v>124</v>
      </c>
      <c r="E2114">
        <v>144</v>
      </c>
      <c r="F2114" t="s">
        <v>11</v>
      </c>
      <c r="G2114" t="s">
        <v>110</v>
      </c>
      <c r="H2114" t="s">
        <v>7</v>
      </c>
      <c r="I2114">
        <v>15</v>
      </c>
      <c r="J2114" t="str">
        <f>PROPER(Table1[[#This Row],[NAMA]])</f>
        <v>Pc Magnit Fc-1757 (22X7.5)</v>
      </c>
      <c r="K2114">
        <f>Table1[[#This Row],[STOCK]]</f>
        <v>15</v>
      </c>
      <c r="L2114" t="str">
        <f>IF(Table1[[#This Row],[KODE]]="","",Table1[[#This Row],[KODE]])</f>
        <v/>
      </c>
      <c r="M2114" t="str">
        <f>IF(Table1[[#This Row],[QTY]]=0,"",CONCATENATE(Table1[[#This Row],[QTY]]," ",Table1[[#This Row],[STN]]))</f>
        <v>144 PCS</v>
      </c>
      <c r="N2114" t="str">
        <f>Table1[[#This Row],[SUPPLIER]]</f>
        <v>SAMUDERA ANGKASA JAYA</v>
      </c>
      <c r="O2114" t="str">
        <f>Table1[[#This Row],[KATEGORI]]</f>
        <v>PAJAK</v>
      </c>
    </row>
    <row r="2115" spans="1:15" ht="15.75" hidden="1" customHeight="1" x14ac:dyDescent="0.25">
      <c r="A2115">
        <v>3860</v>
      </c>
      <c r="B2115" t="s">
        <v>7</v>
      </c>
      <c r="C2115" t="s">
        <v>1591</v>
      </c>
      <c r="D2115" t="s">
        <v>124</v>
      </c>
      <c r="E2115">
        <v>144</v>
      </c>
      <c r="F2115" t="s">
        <v>11</v>
      </c>
      <c r="G2115" t="s">
        <v>110</v>
      </c>
      <c r="H2115" t="s">
        <v>7</v>
      </c>
      <c r="I2115">
        <v>18</v>
      </c>
      <c r="J2115" t="str">
        <f>PROPER(Table1[[#This Row],[NAMA]])</f>
        <v>Pc Magnit Fc-1758 (22X7.5)</v>
      </c>
      <c r="K2115">
        <f>Table1[[#This Row],[STOCK]]</f>
        <v>18</v>
      </c>
      <c r="L2115" t="str">
        <f>IF(Table1[[#This Row],[KODE]]="","",Table1[[#This Row],[KODE]])</f>
        <v/>
      </c>
      <c r="M2115" t="str">
        <f>IF(Table1[[#This Row],[QTY]]=0,"",CONCATENATE(Table1[[#This Row],[QTY]]," ",Table1[[#This Row],[STN]]))</f>
        <v>144 PCS</v>
      </c>
      <c r="N2115" t="str">
        <f>Table1[[#This Row],[SUPPLIER]]</f>
        <v>SAMUDERA ANGKASA JAYA</v>
      </c>
      <c r="O2115" t="str">
        <f>Table1[[#This Row],[KATEGORI]]</f>
        <v>PAJAK</v>
      </c>
    </row>
    <row r="2116" spans="1:15" ht="15.75" hidden="1" customHeight="1" x14ac:dyDescent="0.25">
      <c r="A2116">
        <v>3861</v>
      </c>
      <c r="B2116" t="s">
        <v>7</v>
      </c>
      <c r="C2116" t="s">
        <v>1592</v>
      </c>
      <c r="D2116" t="s">
        <v>124</v>
      </c>
      <c r="E2116">
        <v>144</v>
      </c>
      <c r="F2116" t="s">
        <v>11</v>
      </c>
      <c r="G2116" t="s">
        <v>110</v>
      </c>
      <c r="H2116" t="s">
        <v>7</v>
      </c>
      <c r="I2116">
        <v>15</v>
      </c>
      <c r="J2116" t="str">
        <f>PROPER(Table1[[#This Row],[NAMA]])</f>
        <v>Pc Magnit Fc-5223 3D (23X8.5)</v>
      </c>
      <c r="K2116">
        <f>Table1[[#This Row],[STOCK]]</f>
        <v>15</v>
      </c>
      <c r="L2116" t="str">
        <f>IF(Table1[[#This Row],[KODE]]="","",Table1[[#This Row],[KODE]])</f>
        <v/>
      </c>
      <c r="M2116" t="str">
        <f>IF(Table1[[#This Row],[QTY]]=0,"",CONCATENATE(Table1[[#This Row],[QTY]]," ",Table1[[#This Row],[STN]]))</f>
        <v>144 PCS</v>
      </c>
      <c r="N2116" t="str">
        <f>Table1[[#This Row],[SUPPLIER]]</f>
        <v>SAMUDERA ANGKASA JAYA</v>
      </c>
      <c r="O2116" t="str">
        <f>Table1[[#This Row],[KATEGORI]]</f>
        <v>PAJAK</v>
      </c>
    </row>
    <row r="2117" spans="1:15" hidden="1" x14ac:dyDescent="0.25">
      <c r="A2117">
        <v>3865</v>
      </c>
      <c r="B2117" t="s">
        <v>7</v>
      </c>
      <c r="C2117" t="s">
        <v>1593</v>
      </c>
      <c r="D2117" t="s">
        <v>124</v>
      </c>
      <c r="E2117">
        <v>120</v>
      </c>
      <c r="F2117" t="s">
        <v>11</v>
      </c>
      <c r="G2117" t="s">
        <v>110</v>
      </c>
      <c r="H2117" t="s">
        <v>7</v>
      </c>
      <c r="I2117">
        <v>5</v>
      </c>
      <c r="J2117" t="str">
        <f>PROPER(Table1[[#This Row],[NAMA]])</f>
        <v>Pc Magnit Fx-2210 Metalik Lebar (22X10)</v>
      </c>
      <c r="K2117">
        <f>Table1[[#This Row],[STOCK]]</f>
        <v>5</v>
      </c>
      <c r="L2117" t="str">
        <f>IF(Table1[[#This Row],[KODE]]="","",Table1[[#This Row],[KODE]])</f>
        <v/>
      </c>
      <c r="M2117" t="str">
        <f>IF(Table1[[#This Row],[QTY]]=0,"",CONCATENATE(Table1[[#This Row],[QTY]]," ",Table1[[#This Row],[STN]]))</f>
        <v>120 PCS</v>
      </c>
      <c r="N2117" t="str">
        <f>Table1[[#This Row],[SUPPLIER]]</f>
        <v>SAMUDERA ANGKASA JAYA</v>
      </c>
      <c r="O2117" t="str">
        <f>Table1[[#This Row],[KATEGORI]]</f>
        <v>PAJAK</v>
      </c>
    </row>
    <row r="2118" spans="1:15" ht="15.75" hidden="1" customHeight="1" x14ac:dyDescent="0.25">
      <c r="A2118">
        <v>3867</v>
      </c>
      <c r="B2118" t="s">
        <v>7</v>
      </c>
      <c r="C2118" t="s">
        <v>1594</v>
      </c>
      <c r="D2118" t="s">
        <v>124</v>
      </c>
      <c r="E2118">
        <v>192</v>
      </c>
      <c r="F2118" t="s">
        <v>11</v>
      </c>
      <c r="G2118" t="s">
        <v>110</v>
      </c>
      <c r="H2118" t="s">
        <v>7</v>
      </c>
      <c r="I2118">
        <v>8</v>
      </c>
      <c r="J2118" t="str">
        <f>PROPER(Table1[[#This Row],[NAMA]])</f>
        <v>Pc Magnit Fy-6822 (22X7.5)</v>
      </c>
      <c r="K2118">
        <f>Table1[[#This Row],[STOCK]]</f>
        <v>8</v>
      </c>
      <c r="L2118" t="str">
        <f>IF(Table1[[#This Row],[KODE]]="","",Table1[[#This Row],[KODE]])</f>
        <v/>
      </c>
      <c r="M2118" t="str">
        <f>IF(Table1[[#This Row],[QTY]]=0,"",CONCATENATE(Table1[[#This Row],[QTY]]," ",Table1[[#This Row],[STN]]))</f>
        <v>192 PCS</v>
      </c>
      <c r="N2118" t="str">
        <f>Table1[[#This Row],[SUPPLIER]]</f>
        <v>SAMUDERA ANGKASA JAYA</v>
      </c>
      <c r="O2118" t="str">
        <f>Table1[[#This Row],[KATEGORI]]</f>
        <v>PAJAK</v>
      </c>
    </row>
    <row r="2119" spans="1:15" ht="15.75" hidden="1" customHeight="1" x14ac:dyDescent="0.25">
      <c r="A2119">
        <v>3868</v>
      </c>
      <c r="B2119" t="s">
        <v>7</v>
      </c>
      <c r="C2119" t="s">
        <v>1595</v>
      </c>
      <c r="D2119" t="s">
        <v>7</v>
      </c>
      <c r="E2119">
        <v>144</v>
      </c>
      <c r="F2119" t="s">
        <v>11</v>
      </c>
      <c r="G2119" t="s">
        <v>9</v>
      </c>
      <c r="H2119" t="s">
        <v>7</v>
      </c>
      <c r="I2119">
        <v>14</v>
      </c>
      <c r="J2119" t="str">
        <f>PROPER(Table1[[#This Row],[NAMA]])</f>
        <v>Pc Magnit Fy-6823</v>
      </c>
      <c r="K2119">
        <f>Table1[[#This Row],[STOCK]]</f>
        <v>14</v>
      </c>
      <c r="L2119" t="str">
        <f>IF(Table1[[#This Row],[KODE]]="","",Table1[[#This Row],[KODE]])</f>
        <v/>
      </c>
      <c r="M2119" t="str">
        <f>IF(Table1[[#This Row],[QTY]]=0,"",CONCATENATE(Table1[[#This Row],[QTY]]," ",Table1[[#This Row],[STN]]))</f>
        <v>144 PCS</v>
      </c>
      <c r="N2119" t="str">
        <f>Table1[[#This Row],[SUPPLIER]]</f>
        <v/>
      </c>
      <c r="O2119" t="str">
        <f>Table1[[#This Row],[KATEGORI]]</f>
        <v>GLOBAL</v>
      </c>
    </row>
    <row r="2120" spans="1:15" ht="15.75" hidden="1" customHeight="1" x14ac:dyDescent="0.25">
      <c r="A2120">
        <v>3869</v>
      </c>
      <c r="B2120" t="s">
        <v>7</v>
      </c>
      <c r="C2120" t="s">
        <v>1596</v>
      </c>
      <c r="D2120" t="s">
        <v>124</v>
      </c>
      <c r="E2120">
        <v>192</v>
      </c>
      <c r="F2120" t="s">
        <v>11</v>
      </c>
      <c r="G2120" t="s">
        <v>110</v>
      </c>
      <c r="H2120" t="s">
        <v>7</v>
      </c>
      <c r="I2120">
        <v>21</v>
      </c>
      <c r="J2120" t="str">
        <f>PROPER(Table1[[#This Row],[NAMA]])</f>
        <v>Pc Magnit Jh-220 A (22X8.5)</v>
      </c>
      <c r="K2120">
        <f>Table1[[#This Row],[STOCK]]</f>
        <v>21</v>
      </c>
      <c r="L2120" t="str">
        <f>IF(Table1[[#This Row],[KODE]]="","",Table1[[#This Row],[KODE]])</f>
        <v/>
      </c>
      <c r="M2120" t="str">
        <f>IF(Table1[[#This Row],[QTY]]=0,"",CONCATENATE(Table1[[#This Row],[QTY]]," ",Table1[[#This Row],[STN]]))</f>
        <v>192 PCS</v>
      </c>
      <c r="N2120" t="str">
        <f>Table1[[#This Row],[SUPPLIER]]</f>
        <v>SAMUDERA ANGKASA JAYA</v>
      </c>
      <c r="O2120" t="str">
        <f>Table1[[#This Row],[KATEGORI]]</f>
        <v>PAJAK</v>
      </c>
    </row>
    <row r="2121" spans="1:15" ht="15.75" hidden="1" customHeight="1" x14ac:dyDescent="0.25">
      <c r="A2121">
        <v>3870</v>
      </c>
      <c r="B2121" t="s">
        <v>7</v>
      </c>
      <c r="C2121" t="s">
        <v>1597</v>
      </c>
      <c r="D2121" t="s">
        <v>7</v>
      </c>
      <c r="E2121">
        <v>72</v>
      </c>
      <c r="F2121" t="s">
        <v>11</v>
      </c>
      <c r="G2121" t="s">
        <v>9</v>
      </c>
      <c r="H2121" t="s">
        <v>7</v>
      </c>
      <c r="I2121">
        <v>23</v>
      </c>
      <c r="J2121" t="str">
        <f>PROPER(Table1[[#This Row],[NAMA]])</f>
        <v>Pc Magnit Jumbo 3575-19</v>
      </c>
      <c r="K2121">
        <f>Table1[[#This Row],[STOCK]]</f>
        <v>23</v>
      </c>
      <c r="L2121" t="str">
        <f>IF(Table1[[#This Row],[KODE]]="","",Table1[[#This Row],[KODE]])</f>
        <v/>
      </c>
      <c r="M2121" t="str">
        <f>IF(Table1[[#This Row],[QTY]]=0,"",CONCATENATE(Table1[[#This Row],[QTY]]," ",Table1[[#This Row],[STN]]))</f>
        <v>72 PCS</v>
      </c>
      <c r="N2121" t="str">
        <f>Table1[[#This Row],[SUPPLIER]]</f>
        <v/>
      </c>
      <c r="O2121" t="str">
        <f>Table1[[#This Row],[KATEGORI]]</f>
        <v>GLOBAL</v>
      </c>
    </row>
    <row r="2122" spans="1:15" ht="15.75" hidden="1" customHeight="1" x14ac:dyDescent="0.25">
      <c r="A2122">
        <v>3873</v>
      </c>
      <c r="B2122" t="s">
        <v>7</v>
      </c>
      <c r="C2122" t="s">
        <v>1598</v>
      </c>
      <c r="D2122" t="s">
        <v>7</v>
      </c>
      <c r="E2122">
        <v>12</v>
      </c>
      <c r="F2122" t="s">
        <v>8</v>
      </c>
      <c r="G2122" t="s">
        <v>9</v>
      </c>
      <c r="H2122" t="s">
        <v>7</v>
      </c>
      <c r="I2122">
        <v>4</v>
      </c>
      <c r="J2122" t="str">
        <f>PROPER(Table1[[#This Row],[NAMA]])</f>
        <v>Pc Magnit K 27</v>
      </c>
      <c r="K2122">
        <f>Table1[[#This Row],[STOCK]]</f>
        <v>4</v>
      </c>
      <c r="L2122" t="str">
        <f>IF(Table1[[#This Row],[KODE]]="","",Table1[[#This Row],[KODE]])</f>
        <v/>
      </c>
      <c r="M2122" t="str">
        <f>IF(Table1[[#This Row],[QTY]]=0,"",CONCATENATE(Table1[[#This Row],[QTY]]," ",Table1[[#This Row],[STN]]))</f>
        <v>12 LSN</v>
      </c>
      <c r="N2122" t="str">
        <f>Table1[[#This Row],[SUPPLIER]]</f>
        <v/>
      </c>
      <c r="O2122" t="str">
        <f>Table1[[#This Row],[KATEGORI]]</f>
        <v>GLOBAL</v>
      </c>
    </row>
    <row r="2123" spans="1:15" ht="15.75" hidden="1" customHeight="1" x14ac:dyDescent="0.25">
      <c r="A2123">
        <v>3874</v>
      </c>
      <c r="B2123" t="s">
        <v>7</v>
      </c>
      <c r="C2123" t="s">
        <v>1599</v>
      </c>
      <c r="D2123" t="s">
        <v>7</v>
      </c>
      <c r="E2123">
        <v>120</v>
      </c>
      <c r="F2123" t="s">
        <v>11</v>
      </c>
      <c r="G2123" t="s">
        <v>9</v>
      </c>
      <c r="H2123" t="s">
        <v>7</v>
      </c>
      <c r="I2123">
        <v>33</v>
      </c>
      <c r="J2123" t="str">
        <f>PROPER(Table1[[#This Row],[NAMA]])</f>
        <v>Pc Magnit K 61 Box Magnit</v>
      </c>
      <c r="K2123">
        <f>Table1[[#This Row],[STOCK]]</f>
        <v>33</v>
      </c>
      <c r="L2123" t="str">
        <f>IF(Table1[[#This Row],[KODE]]="","",Table1[[#This Row],[KODE]])</f>
        <v/>
      </c>
      <c r="M2123" t="str">
        <f>IF(Table1[[#This Row],[QTY]]=0,"",CONCATENATE(Table1[[#This Row],[QTY]]," ",Table1[[#This Row],[STN]]))</f>
        <v>120 PCS</v>
      </c>
      <c r="N2123" t="str">
        <f>Table1[[#This Row],[SUPPLIER]]</f>
        <v/>
      </c>
      <c r="O2123" t="str">
        <f>Table1[[#This Row],[KATEGORI]]</f>
        <v>GLOBAL</v>
      </c>
    </row>
    <row r="2124" spans="1:15" ht="15.75" hidden="1" customHeight="1" x14ac:dyDescent="0.25">
      <c r="A2124">
        <v>3875</v>
      </c>
      <c r="B2124" t="s">
        <v>7</v>
      </c>
      <c r="C2124" t="s">
        <v>1600</v>
      </c>
      <c r="D2124" t="s">
        <v>7</v>
      </c>
      <c r="E2124">
        <v>144</v>
      </c>
      <c r="F2124" t="s">
        <v>11</v>
      </c>
      <c r="G2124" t="s">
        <v>9</v>
      </c>
      <c r="H2124" t="s">
        <v>7</v>
      </c>
      <c r="I2124">
        <v>27</v>
      </c>
      <c r="J2124" t="str">
        <f>PROPER(Table1[[#This Row],[NAMA]])</f>
        <v>Pc Magnit K 62A Box Magnit</v>
      </c>
      <c r="K2124">
        <f>Table1[[#This Row],[STOCK]]</f>
        <v>27</v>
      </c>
      <c r="L2124" t="str">
        <f>IF(Table1[[#This Row],[KODE]]="","",Table1[[#This Row],[KODE]])</f>
        <v/>
      </c>
      <c r="M2124" t="str">
        <f>IF(Table1[[#This Row],[QTY]]=0,"",CONCATENATE(Table1[[#This Row],[QTY]]," ",Table1[[#This Row],[STN]]))</f>
        <v>144 PCS</v>
      </c>
      <c r="N2124" t="str">
        <f>Table1[[#This Row],[SUPPLIER]]</f>
        <v/>
      </c>
      <c r="O2124" t="str">
        <f>Table1[[#This Row],[KATEGORI]]</f>
        <v>GLOBAL</v>
      </c>
    </row>
    <row r="2125" spans="1:15" ht="15.75" hidden="1" customHeight="1" x14ac:dyDescent="0.25">
      <c r="A2125">
        <v>3879</v>
      </c>
      <c r="B2125" t="s">
        <v>7</v>
      </c>
      <c r="C2125" t="s">
        <v>1601</v>
      </c>
      <c r="D2125" t="s">
        <v>7</v>
      </c>
      <c r="E2125">
        <v>96</v>
      </c>
      <c r="F2125" t="s">
        <v>11</v>
      </c>
      <c r="G2125" t="s">
        <v>9</v>
      </c>
      <c r="H2125" t="s">
        <v>7</v>
      </c>
      <c r="I2125">
        <v>1</v>
      </c>
      <c r="J2125" t="str">
        <f>PROPER(Table1[[#This Row],[NAMA]])</f>
        <v>Pc Magnit Km 8837-6</v>
      </c>
      <c r="K2125">
        <f>Table1[[#This Row],[STOCK]]</f>
        <v>1</v>
      </c>
      <c r="L2125" t="str">
        <f>IF(Table1[[#This Row],[KODE]]="","",Table1[[#This Row],[KODE]])</f>
        <v/>
      </c>
      <c r="M2125" t="str">
        <f>IF(Table1[[#This Row],[QTY]]=0,"",CONCATENATE(Table1[[#This Row],[QTY]]," ",Table1[[#This Row],[STN]]))</f>
        <v>96 PCS</v>
      </c>
      <c r="N2125" t="str">
        <f>Table1[[#This Row],[SUPPLIER]]</f>
        <v/>
      </c>
      <c r="O2125" t="str">
        <f>Table1[[#This Row],[KATEGORI]]</f>
        <v>GLOBAL</v>
      </c>
    </row>
    <row r="2126" spans="1:15" ht="15.75" hidden="1" customHeight="1" x14ac:dyDescent="0.25">
      <c r="A2126">
        <v>3880</v>
      </c>
      <c r="B2126" t="s">
        <v>7</v>
      </c>
      <c r="C2126" t="s">
        <v>1602</v>
      </c>
      <c r="D2126" t="s">
        <v>7</v>
      </c>
      <c r="E2126">
        <v>96</v>
      </c>
      <c r="F2126" t="s">
        <v>11</v>
      </c>
      <c r="G2126" t="s">
        <v>9</v>
      </c>
      <c r="H2126" t="s">
        <v>7</v>
      </c>
      <c r="I2126">
        <v>2</v>
      </c>
      <c r="J2126" t="str">
        <f>PROPER(Table1[[#This Row],[NAMA]])</f>
        <v>Pc Magnit Kpm-3551-03</v>
      </c>
      <c r="K2126">
        <f>Table1[[#This Row],[STOCK]]</f>
        <v>2</v>
      </c>
      <c r="L2126" t="str">
        <f>IF(Table1[[#This Row],[KODE]]="","",Table1[[#This Row],[KODE]])</f>
        <v/>
      </c>
      <c r="M2126" t="str">
        <f>IF(Table1[[#This Row],[QTY]]=0,"",CONCATENATE(Table1[[#This Row],[QTY]]," ",Table1[[#This Row],[STN]]))</f>
        <v>96 PCS</v>
      </c>
      <c r="N2126" t="str">
        <f>Table1[[#This Row],[SUPPLIER]]</f>
        <v/>
      </c>
      <c r="O2126" t="str">
        <f>Table1[[#This Row],[KATEGORI]]</f>
        <v>GLOBAL</v>
      </c>
    </row>
    <row r="2127" spans="1:15" ht="15.75" hidden="1" customHeight="1" x14ac:dyDescent="0.25">
      <c r="A2127">
        <v>3881</v>
      </c>
      <c r="B2127" t="s">
        <v>7</v>
      </c>
      <c r="C2127" t="s">
        <v>1603</v>
      </c>
      <c r="D2127" t="s">
        <v>7</v>
      </c>
      <c r="E2127">
        <v>144</v>
      </c>
      <c r="F2127" t="s">
        <v>11</v>
      </c>
      <c r="G2127" t="s">
        <v>9</v>
      </c>
      <c r="H2127" t="s">
        <v>7</v>
      </c>
      <c r="I2127">
        <v>2</v>
      </c>
      <c r="J2127" t="str">
        <f>PROPER(Table1[[#This Row],[NAMA]])</f>
        <v>Pc Magnit Kt 06</v>
      </c>
      <c r="K2127">
        <f>Table1[[#This Row],[STOCK]]</f>
        <v>2</v>
      </c>
      <c r="L2127" t="str">
        <f>IF(Table1[[#This Row],[KODE]]="","",Table1[[#This Row],[KODE]])</f>
        <v/>
      </c>
      <c r="M2127" t="str">
        <f>IF(Table1[[#This Row],[QTY]]=0,"",CONCATENATE(Table1[[#This Row],[QTY]]," ",Table1[[#This Row],[STN]]))</f>
        <v>144 PCS</v>
      </c>
      <c r="N2127" t="str">
        <f>Table1[[#This Row],[SUPPLIER]]</f>
        <v/>
      </c>
      <c r="O2127" t="str">
        <f>Table1[[#This Row],[KATEGORI]]</f>
        <v>GLOBAL</v>
      </c>
    </row>
    <row r="2128" spans="1:15" ht="15.75" hidden="1" customHeight="1" x14ac:dyDescent="0.25">
      <c r="A2128">
        <v>3882</v>
      </c>
      <c r="B2128" t="s">
        <v>7</v>
      </c>
      <c r="C2128" t="s">
        <v>1604</v>
      </c>
      <c r="D2128" t="s">
        <v>7</v>
      </c>
      <c r="E2128">
        <v>144</v>
      </c>
      <c r="F2128" t="s">
        <v>11</v>
      </c>
      <c r="G2128" t="s">
        <v>9</v>
      </c>
      <c r="H2128" t="s">
        <v>7</v>
      </c>
      <c r="I2128">
        <v>25</v>
      </c>
      <c r="J2128" t="str">
        <f>PROPER(Table1[[#This Row],[NAMA]])</f>
        <v>Pc Magnit Kt 07</v>
      </c>
      <c r="K2128">
        <f>Table1[[#This Row],[STOCK]]</f>
        <v>25</v>
      </c>
      <c r="L2128" t="str">
        <f>IF(Table1[[#This Row],[KODE]]="","",Table1[[#This Row],[KODE]])</f>
        <v/>
      </c>
      <c r="M2128" t="str">
        <f>IF(Table1[[#This Row],[QTY]]=0,"",CONCATENATE(Table1[[#This Row],[QTY]]," ",Table1[[#This Row],[STN]]))</f>
        <v>144 PCS</v>
      </c>
      <c r="N2128" t="str">
        <f>Table1[[#This Row],[SUPPLIER]]</f>
        <v/>
      </c>
      <c r="O2128" t="str">
        <f>Table1[[#This Row],[KATEGORI]]</f>
        <v>GLOBAL</v>
      </c>
    </row>
    <row r="2129" spans="1:15" ht="15.75" hidden="1" customHeight="1" x14ac:dyDescent="0.25">
      <c r="A2129">
        <v>3883</v>
      </c>
      <c r="B2129" t="s">
        <v>7</v>
      </c>
      <c r="C2129" t="s">
        <v>1605</v>
      </c>
      <c r="D2129" t="s">
        <v>7</v>
      </c>
      <c r="E2129">
        <v>144</v>
      </c>
      <c r="F2129" t="s">
        <v>11</v>
      </c>
      <c r="G2129" t="s">
        <v>9</v>
      </c>
      <c r="H2129" t="s">
        <v>7</v>
      </c>
      <c r="I2129">
        <v>1</v>
      </c>
      <c r="J2129" t="str">
        <f>PROPER(Table1[[#This Row],[NAMA]])</f>
        <v>Pc Magnit Kt 532</v>
      </c>
      <c r="K2129">
        <f>Table1[[#This Row],[STOCK]]</f>
        <v>1</v>
      </c>
      <c r="L2129" t="str">
        <f>IF(Table1[[#This Row],[KODE]]="","",Table1[[#This Row],[KODE]])</f>
        <v/>
      </c>
      <c r="M2129" t="str">
        <f>IF(Table1[[#This Row],[QTY]]=0,"",CONCATENATE(Table1[[#This Row],[QTY]]," ",Table1[[#This Row],[STN]]))</f>
        <v>144 PCS</v>
      </c>
      <c r="N2129" t="str">
        <f>Table1[[#This Row],[SUPPLIER]]</f>
        <v/>
      </c>
      <c r="O2129" t="str">
        <f>Table1[[#This Row],[KATEGORI]]</f>
        <v>GLOBAL</v>
      </c>
    </row>
    <row r="2130" spans="1:15" ht="15.75" hidden="1" customHeight="1" x14ac:dyDescent="0.25">
      <c r="A2130">
        <v>3884</v>
      </c>
      <c r="B2130" t="s">
        <v>7</v>
      </c>
      <c r="C2130" t="s">
        <v>1606</v>
      </c>
      <c r="D2130" t="s">
        <v>7</v>
      </c>
      <c r="E2130">
        <v>144</v>
      </c>
      <c r="F2130" t="s">
        <v>11</v>
      </c>
      <c r="G2130" t="s">
        <v>9</v>
      </c>
      <c r="H2130" t="s">
        <v>7</v>
      </c>
      <c r="I2130">
        <v>4</v>
      </c>
      <c r="J2130" t="str">
        <f>PROPER(Table1[[#This Row],[NAMA]])</f>
        <v>Pc Magnit Kt 858</v>
      </c>
      <c r="K2130">
        <f>Table1[[#This Row],[STOCK]]</f>
        <v>4</v>
      </c>
      <c r="L2130" t="str">
        <f>IF(Table1[[#This Row],[KODE]]="","",Table1[[#This Row],[KODE]])</f>
        <v/>
      </c>
      <c r="M2130" t="str">
        <f>IF(Table1[[#This Row],[QTY]]=0,"",CONCATENATE(Table1[[#This Row],[QTY]]," ",Table1[[#This Row],[STN]]))</f>
        <v>144 PCS</v>
      </c>
      <c r="N2130" t="str">
        <f>Table1[[#This Row],[SUPPLIER]]</f>
        <v/>
      </c>
      <c r="O2130" t="str">
        <f>Table1[[#This Row],[KATEGORI]]</f>
        <v>GLOBAL</v>
      </c>
    </row>
    <row r="2131" spans="1:15" ht="15.75" hidden="1" customHeight="1" x14ac:dyDescent="0.25">
      <c r="A2131">
        <v>3885</v>
      </c>
      <c r="B2131" t="s">
        <v>7</v>
      </c>
      <c r="C2131" t="s">
        <v>1607</v>
      </c>
      <c r="D2131" t="s">
        <v>7</v>
      </c>
      <c r="E2131">
        <v>120</v>
      </c>
      <c r="F2131" t="s">
        <v>11</v>
      </c>
      <c r="G2131" t="s">
        <v>9</v>
      </c>
      <c r="H2131" t="s">
        <v>7</v>
      </c>
      <c r="I2131">
        <v>1</v>
      </c>
      <c r="J2131" t="str">
        <f>PROPER(Table1[[#This Row],[NAMA]])</f>
        <v>Pc Magnit Kt 877(4)</v>
      </c>
      <c r="K2131">
        <f>Table1[[#This Row],[STOCK]]</f>
        <v>1</v>
      </c>
      <c r="L2131" t="str">
        <f>IF(Table1[[#This Row],[KODE]]="","",Table1[[#This Row],[KODE]])</f>
        <v/>
      </c>
      <c r="M2131" t="str">
        <f>IF(Table1[[#This Row],[QTY]]=0,"",CONCATENATE(Table1[[#This Row],[QTY]]," ",Table1[[#This Row],[STN]]))</f>
        <v>120 PCS</v>
      </c>
      <c r="N2131" t="str">
        <f>Table1[[#This Row],[SUPPLIER]]</f>
        <v/>
      </c>
      <c r="O2131" t="str">
        <f>Table1[[#This Row],[KATEGORI]]</f>
        <v>GLOBAL</v>
      </c>
    </row>
    <row r="2132" spans="1:15" ht="15.75" hidden="1" customHeight="1" x14ac:dyDescent="0.25">
      <c r="A2132">
        <v>3886</v>
      </c>
      <c r="B2132" t="s">
        <v>7</v>
      </c>
      <c r="C2132" t="s">
        <v>1608</v>
      </c>
      <c r="D2132" t="s">
        <v>7</v>
      </c>
      <c r="E2132">
        <v>72</v>
      </c>
      <c r="F2132" t="s">
        <v>11</v>
      </c>
      <c r="G2132" t="s">
        <v>9</v>
      </c>
      <c r="H2132" t="s">
        <v>7</v>
      </c>
      <c r="I2132">
        <v>34</v>
      </c>
      <c r="J2132" t="str">
        <f>PROPER(Table1[[#This Row],[NAMA]])</f>
        <v>Pc Magnit Kx 1673-2 Lebar + Wb</v>
      </c>
      <c r="K2132">
        <f>Table1[[#This Row],[STOCK]]</f>
        <v>34</v>
      </c>
      <c r="L2132" t="str">
        <f>IF(Table1[[#This Row],[KODE]]="","",Table1[[#This Row],[KODE]])</f>
        <v/>
      </c>
      <c r="M2132" t="str">
        <f>IF(Table1[[#This Row],[QTY]]=0,"",CONCATENATE(Table1[[#This Row],[QTY]]," ",Table1[[#This Row],[STN]]))</f>
        <v>72 PCS</v>
      </c>
      <c r="N2132" t="str">
        <f>Table1[[#This Row],[SUPPLIER]]</f>
        <v/>
      </c>
      <c r="O2132" t="str">
        <f>Table1[[#This Row],[KATEGORI]]</f>
        <v>GLOBAL</v>
      </c>
    </row>
    <row r="2133" spans="1:15" ht="15.75" hidden="1" customHeight="1" x14ac:dyDescent="0.25">
      <c r="A2133">
        <v>3887</v>
      </c>
      <c r="B2133" t="s">
        <v>7</v>
      </c>
      <c r="C2133" t="s">
        <v>1609</v>
      </c>
      <c r="D2133" t="s">
        <v>7</v>
      </c>
      <c r="E2133">
        <v>144</v>
      </c>
      <c r="F2133" t="s">
        <v>11</v>
      </c>
      <c r="G2133" t="s">
        <v>9</v>
      </c>
      <c r="H2133" t="s">
        <v>7</v>
      </c>
      <c r="I2133">
        <v>4</v>
      </c>
      <c r="J2133" t="str">
        <f>PROPER(Table1[[#This Row],[NAMA]])</f>
        <v>Pc Magnit Ky 779 Blk</v>
      </c>
      <c r="K2133">
        <f>Table1[[#This Row],[STOCK]]</f>
        <v>4</v>
      </c>
      <c r="L2133" t="str">
        <f>IF(Table1[[#This Row],[KODE]]="","",Table1[[#This Row],[KODE]])</f>
        <v/>
      </c>
      <c r="M2133" t="str">
        <f>IF(Table1[[#This Row],[QTY]]=0,"",CONCATENATE(Table1[[#This Row],[QTY]]," ",Table1[[#This Row],[STN]]))</f>
        <v>144 PCS</v>
      </c>
      <c r="N2133" t="str">
        <f>Table1[[#This Row],[SUPPLIER]]</f>
        <v/>
      </c>
      <c r="O2133" t="str">
        <f>Table1[[#This Row],[KATEGORI]]</f>
        <v>GLOBAL</v>
      </c>
    </row>
    <row r="2134" spans="1:15" ht="15.75" hidden="1" customHeight="1" x14ac:dyDescent="0.25">
      <c r="A2134">
        <v>3888</v>
      </c>
      <c r="B2134" t="s">
        <v>7</v>
      </c>
      <c r="C2134" t="s">
        <v>1610</v>
      </c>
      <c r="D2134" t="s">
        <v>124</v>
      </c>
      <c r="E2134">
        <v>144</v>
      </c>
      <c r="F2134" t="s">
        <v>11</v>
      </c>
      <c r="G2134" t="s">
        <v>110</v>
      </c>
      <c r="H2134" t="s">
        <v>7</v>
      </c>
      <c r="I2134">
        <v>11</v>
      </c>
      <c r="J2134" t="str">
        <f>PROPER(Table1[[#This Row],[NAMA]])</f>
        <v>Pc Magnit Lc 5510 Lipat Wb</v>
      </c>
      <c r="K2134">
        <f>Table1[[#This Row],[STOCK]]</f>
        <v>11</v>
      </c>
      <c r="L2134" t="str">
        <f>IF(Table1[[#This Row],[KODE]]="","",Table1[[#This Row],[KODE]])</f>
        <v/>
      </c>
      <c r="M2134" t="str">
        <f>IF(Table1[[#This Row],[QTY]]=0,"",CONCATENATE(Table1[[#This Row],[QTY]]," ",Table1[[#This Row],[STN]]))</f>
        <v>144 PCS</v>
      </c>
      <c r="N2134" t="str">
        <f>Table1[[#This Row],[SUPPLIER]]</f>
        <v>SAMUDERA ANGKASA JAYA</v>
      </c>
      <c r="O2134" t="str">
        <f>Table1[[#This Row],[KATEGORI]]</f>
        <v>PAJAK</v>
      </c>
    </row>
    <row r="2135" spans="1:15" ht="15.75" hidden="1" customHeight="1" x14ac:dyDescent="0.25">
      <c r="A2135">
        <v>3892</v>
      </c>
      <c r="B2135" t="s">
        <v>7</v>
      </c>
      <c r="C2135" t="s">
        <v>1611</v>
      </c>
      <c r="D2135" t="s">
        <v>7</v>
      </c>
      <c r="E2135">
        <v>144</v>
      </c>
      <c r="F2135" t="s">
        <v>11</v>
      </c>
      <c r="G2135" t="s">
        <v>9</v>
      </c>
      <c r="H2135" t="s">
        <v>7</v>
      </c>
      <c r="I2135">
        <v>3</v>
      </c>
      <c r="J2135" t="str">
        <f>PROPER(Table1[[#This Row],[NAMA]])</f>
        <v>Pc Magnit Mc 8088 Timbul</v>
      </c>
      <c r="K2135">
        <f>Table1[[#This Row],[STOCK]]</f>
        <v>3</v>
      </c>
      <c r="L2135" t="str">
        <f>IF(Table1[[#This Row],[KODE]]="","",Table1[[#This Row],[KODE]])</f>
        <v/>
      </c>
      <c r="M2135" t="str">
        <f>IF(Table1[[#This Row],[QTY]]=0,"",CONCATENATE(Table1[[#This Row],[QTY]]," ",Table1[[#This Row],[STN]]))</f>
        <v>144 PCS</v>
      </c>
      <c r="N2135" t="str">
        <f>Table1[[#This Row],[SUPPLIER]]</f>
        <v/>
      </c>
      <c r="O2135" t="str">
        <f>Table1[[#This Row],[KATEGORI]]</f>
        <v>GLOBAL</v>
      </c>
    </row>
    <row r="2136" spans="1:15" ht="15.75" hidden="1" customHeight="1" x14ac:dyDescent="0.25">
      <c r="A2136">
        <v>3893</v>
      </c>
      <c r="B2136" t="s">
        <v>7</v>
      </c>
      <c r="C2136" t="s">
        <v>1612</v>
      </c>
      <c r="D2136" t="s">
        <v>7</v>
      </c>
      <c r="E2136">
        <v>144</v>
      </c>
      <c r="F2136" t="s">
        <v>11</v>
      </c>
      <c r="G2136" t="s">
        <v>9</v>
      </c>
      <c r="H2136" t="s">
        <v>7</v>
      </c>
      <c r="I2136">
        <v>5</v>
      </c>
      <c r="J2136" t="str">
        <f>PROPER(Table1[[#This Row],[NAMA]])</f>
        <v>Pc Magnit Minion A 720</v>
      </c>
      <c r="K2136">
        <f>Table1[[#This Row],[STOCK]]</f>
        <v>5</v>
      </c>
      <c r="L2136" t="str">
        <f>IF(Table1[[#This Row],[KODE]]="","",Table1[[#This Row],[KODE]])</f>
        <v/>
      </c>
      <c r="M2136" t="str">
        <f>IF(Table1[[#This Row],[QTY]]=0,"",CONCATENATE(Table1[[#This Row],[QTY]]," ",Table1[[#This Row],[STN]]))</f>
        <v>144 PCS</v>
      </c>
      <c r="N2136" t="str">
        <f>Table1[[#This Row],[SUPPLIER]]</f>
        <v/>
      </c>
      <c r="O2136" t="str">
        <f>Table1[[#This Row],[KATEGORI]]</f>
        <v>GLOBAL</v>
      </c>
    </row>
    <row r="2137" spans="1:15" ht="15.75" hidden="1" customHeight="1" x14ac:dyDescent="0.25">
      <c r="A2137">
        <v>3895</v>
      </c>
      <c r="B2137" t="s">
        <v>7</v>
      </c>
      <c r="C2137" t="s">
        <v>1613</v>
      </c>
      <c r="D2137" t="s">
        <v>7</v>
      </c>
      <c r="E2137">
        <v>144</v>
      </c>
      <c r="F2137" t="s">
        <v>11</v>
      </c>
      <c r="G2137" t="s">
        <v>9</v>
      </c>
      <c r="H2137" t="s">
        <v>7</v>
      </c>
      <c r="I2137">
        <v>2</v>
      </c>
      <c r="J2137" t="str">
        <f>PROPER(Table1[[#This Row],[NAMA]])</f>
        <v>Pc Magnit Minion Kt 569</v>
      </c>
      <c r="K2137">
        <f>Table1[[#This Row],[STOCK]]</f>
        <v>2</v>
      </c>
      <c r="L2137" t="str">
        <f>IF(Table1[[#This Row],[KODE]]="","",Table1[[#This Row],[KODE]])</f>
        <v/>
      </c>
      <c r="M2137" t="str">
        <f>IF(Table1[[#This Row],[QTY]]=0,"",CONCATENATE(Table1[[#This Row],[QTY]]," ",Table1[[#This Row],[STN]]))</f>
        <v>144 PCS</v>
      </c>
      <c r="N2137" t="str">
        <f>Table1[[#This Row],[SUPPLIER]]</f>
        <v/>
      </c>
      <c r="O2137" t="str">
        <f>Table1[[#This Row],[KATEGORI]]</f>
        <v>GLOBAL</v>
      </c>
    </row>
    <row r="2138" spans="1:15" ht="15.75" hidden="1" customHeight="1" x14ac:dyDescent="0.25">
      <c r="A2138">
        <v>3898</v>
      </c>
      <c r="B2138" t="s">
        <v>7</v>
      </c>
      <c r="C2138" t="s">
        <v>5376</v>
      </c>
      <c r="D2138" t="s">
        <v>22</v>
      </c>
      <c r="E2138">
        <v>12</v>
      </c>
      <c r="F2138" t="s">
        <v>8</v>
      </c>
      <c r="G2138" t="s">
        <v>9</v>
      </c>
      <c r="H2138" t="s">
        <v>7</v>
      </c>
      <c r="I2138">
        <v>5</v>
      </c>
      <c r="J2138" t="str">
        <f>PROPER(Table1[[#This Row],[NAMA]])</f>
        <v>Pc Magnit S 8065</v>
      </c>
      <c r="K2138">
        <f>Table1[[#This Row],[STOCK]]</f>
        <v>5</v>
      </c>
      <c r="L2138" t="str">
        <f>IF(Table1[[#This Row],[KODE]]="","",Table1[[#This Row],[KODE]])</f>
        <v/>
      </c>
      <c r="M2138" t="str">
        <f>IF(Table1[[#This Row],[QTY]]=0,"",CONCATENATE(Table1[[#This Row],[QTY]]," ",Table1[[#This Row],[STN]]))</f>
        <v>12 LSN</v>
      </c>
      <c r="N2138" t="str">
        <f>Table1[[#This Row],[SUPPLIER]]</f>
        <v>-</v>
      </c>
      <c r="O2138" t="str">
        <f>Table1[[#This Row],[KATEGORI]]</f>
        <v>GLOBAL</v>
      </c>
    </row>
    <row r="2139" spans="1:15" ht="15.75" hidden="1" customHeight="1" x14ac:dyDescent="0.25">
      <c r="A2139">
        <v>3900</v>
      </c>
      <c r="B2139" t="s">
        <v>7</v>
      </c>
      <c r="C2139" t="s">
        <v>1614</v>
      </c>
      <c r="D2139" t="s">
        <v>7</v>
      </c>
      <c r="E2139">
        <v>120</v>
      </c>
      <c r="F2139" t="s">
        <v>11</v>
      </c>
      <c r="G2139" t="s">
        <v>9</v>
      </c>
      <c r="H2139" t="s">
        <v>7</v>
      </c>
      <c r="I2139">
        <v>13</v>
      </c>
      <c r="J2139" t="str">
        <f>PROPER(Table1[[#This Row],[NAMA]])</f>
        <v>Pc Magnit S-8088+Wb Princess/ Mm/ Wtp</v>
      </c>
      <c r="K2139">
        <f>Table1[[#This Row],[STOCK]]</f>
        <v>13</v>
      </c>
      <c r="L2139" t="str">
        <f>IF(Table1[[#This Row],[KODE]]="","",Table1[[#This Row],[KODE]])</f>
        <v/>
      </c>
      <c r="M2139" t="str">
        <f>IF(Table1[[#This Row],[QTY]]=0,"",CONCATENATE(Table1[[#This Row],[QTY]]," ",Table1[[#This Row],[STN]]))</f>
        <v>120 PCS</v>
      </c>
      <c r="N2139" t="str">
        <f>Table1[[#This Row],[SUPPLIER]]</f>
        <v/>
      </c>
      <c r="O2139" t="str">
        <f>Table1[[#This Row],[KATEGORI]]</f>
        <v>GLOBAL</v>
      </c>
    </row>
    <row r="2140" spans="1:15" ht="15.75" hidden="1" customHeight="1" x14ac:dyDescent="0.25">
      <c r="A2140">
        <v>3901</v>
      </c>
      <c r="B2140" t="s">
        <v>7</v>
      </c>
      <c r="C2140" t="s">
        <v>1615</v>
      </c>
      <c r="D2140" t="s">
        <v>7</v>
      </c>
      <c r="E2140">
        <v>144</v>
      </c>
      <c r="F2140" t="s">
        <v>11</v>
      </c>
      <c r="G2140" t="s">
        <v>9</v>
      </c>
      <c r="H2140" t="s">
        <v>7</v>
      </c>
      <c r="I2140">
        <v>14</v>
      </c>
      <c r="J2140" t="str">
        <f>PROPER(Table1[[#This Row],[NAMA]])</f>
        <v>Pc Magnit X 501</v>
      </c>
      <c r="K2140">
        <f>Table1[[#This Row],[STOCK]]</f>
        <v>14</v>
      </c>
      <c r="L2140" t="str">
        <f>IF(Table1[[#This Row],[KODE]]="","",Table1[[#This Row],[KODE]])</f>
        <v/>
      </c>
      <c r="M2140" t="str">
        <f>IF(Table1[[#This Row],[QTY]]=0,"",CONCATENATE(Table1[[#This Row],[QTY]]," ",Table1[[#This Row],[STN]]))</f>
        <v>144 PCS</v>
      </c>
      <c r="N2140" t="str">
        <f>Table1[[#This Row],[SUPPLIER]]</f>
        <v/>
      </c>
      <c r="O2140" t="str">
        <f>Table1[[#This Row],[KATEGORI]]</f>
        <v>GLOBAL</v>
      </c>
    </row>
    <row r="2141" spans="1:15" ht="15.75" hidden="1" customHeight="1" x14ac:dyDescent="0.25">
      <c r="A2141">
        <v>3902</v>
      </c>
      <c r="B2141" t="s">
        <v>7</v>
      </c>
      <c r="C2141" t="s">
        <v>1616</v>
      </c>
      <c r="D2141" t="s">
        <v>7</v>
      </c>
      <c r="E2141">
        <v>144</v>
      </c>
      <c r="F2141" t="s">
        <v>11</v>
      </c>
      <c r="G2141" t="s">
        <v>9</v>
      </c>
      <c r="H2141" t="s">
        <v>7</v>
      </c>
      <c r="I2141">
        <v>2</v>
      </c>
      <c r="J2141" t="str">
        <f>PROPER(Table1[[#This Row],[NAMA]])</f>
        <v>Pc Magnit Xdc 6102</v>
      </c>
      <c r="K2141">
        <f>Table1[[#This Row],[STOCK]]</f>
        <v>2</v>
      </c>
      <c r="L2141" t="str">
        <f>IF(Table1[[#This Row],[KODE]]="","",Table1[[#This Row],[KODE]])</f>
        <v/>
      </c>
      <c r="M2141" t="str">
        <f>IF(Table1[[#This Row],[QTY]]=0,"",CONCATENATE(Table1[[#This Row],[QTY]]," ",Table1[[#This Row],[STN]]))</f>
        <v>144 PCS</v>
      </c>
      <c r="N2141" t="str">
        <f>Table1[[#This Row],[SUPPLIER]]</f>
        <v/>
      </c>
      <c r="O2141" t="str">
        <f>Table1[[#This Row],[KATEGORI]]</f>
        <v>GLOBAL</v>
      </c>
    </row>
    <row r="2142" spans="1:15" ht="15.75" hidden="1" customHeight="1" x14ac:dyDescent="0.25">
      <c r="A2142">
        <v>3903</v>
      </c>
      <c r="B2142" t="s">
        <v>7</v>
      </c>
      <c r="C2142" t="s">
        <v>1617</v>
      </c>
      <c r="D2142" t="s">
        <v>7</v>
      </c>
      <c r="E2142">
        <v>96</v>
      </c>
      <c r="F2142" t="s">
        <v>11</v>
      </c>
      <c r="G2142" t="s">
        <v>9</v>
      </c>
      <c r="H2142" t="s">
        <v>7</v>
      </c>
      <c r="I2142">
        <v>1</v>
      </c>
      <c r="J2142" t="str">
        <f>PROPER(Table1[[#This Row],[NAMA]])</f>
        <v>Pc Magnit Xpm-5190-10 Sandal</v>
      </c>
      <c r="K2142">
        <f>Table1[[#This Row],[STOCK]]</f>
        <v>1</v>
      </c>
      <c r="L2142" t="str">
        <f>IF(Table1[[#This Row],[KODE]]="","",Table1[[#This Row],[KODE]])</f>
        <v/>
      </c>
      <c r="M2142" t="str">
        <f>IF(Table1[[#This Row],[QTY]]=0,"",CONCATENATE(Table1[[#This Row],[QTY]]," ",Table1[[#This Row],[STN]]))</f>
        <v>96 PCS</v>
      </c>
      <c r="N2142" t="str">
        <f>Table1[[#This Row],[SUPPLIER]]</f>
        <v/>
      </c>
      <c r="O2142" t="str">
        <f>Table1[[#This Row],[KATEGORI]]</f>
        <v>GLOBAL</v>
      </c>
    </row>
    <row r="2143" spans="1:15" ht="15.75" hidden="1" customHeight="1" x14ac:dyDescent="0.25">
      <c r="A2143">
        <v>3905</v>
      </c>
      <c r="B2143" t="s">
        <v>7</v>
      </c>
      <c r="C2143" t="s">
        <v>1618</v>
      </c>
      <c r="D2143" t="s">
        <v>7</v>
      </c>
      <c r="E2143">
        <v>120</v>
      </c>
      <c r="F2143" t="s">
        <v>11</v>
      </c>
      <c r="G2143" t="s">
        <v>9</v>
      </c>
      <c r="H2143" t="s">
        <v>7</v>
      </c>
      <c r="I2143">
        <v>2</v>
      </c>
      <c r="J2143" t="str">
        <f>PROPER(Table1[[#This Row],[NAMA]])</f>
        <v>Pc Magnit Xu 0084</v>
      </c>
      <c r="K2143">
        <f>Table1[[#This Row],[STOCK]]</f>
        <v>2</v>
      </c>
      <c r="L2143" t="str">
        <f>IF(Table1[[#This Row],[KODE]]="","",Table1[[#This Row],[KODE]])</f>
        <v/>
      </c>
      <c r="M2143" t="str">
        <f>IF(Table1[[#This Row],[QTY]]=0,"",CONCATENATE(Table1[[#This Row],[QTY]]," ",Table1[[#This Row],[STN]]))</f>
        <v>120 PCS</v>
      </c>
      <c r="N2143" t="str">
        <f>Table1[[#This Row],[SUPPLIER]]</f>
        <v/>
      </c>
      <c r="O2143" t="str">
        <f>Table1[[#This Row],[KATEGORI]]</f>
        <v>GLOBAL</v>
      </c>
    </row>
    <row r="2144" spans="1:15" ht="15.75" hidden="1" customHeight="1" x14ac:dyDescent="0.25">
      <c r="A2144">
        <v>3906</v>
      </c>
      <c r="B2144" t="s">
        <v>7</v>
      </c>
      <c r="C2144" t="s">
        <v>1619</v>
      </c>
      <c r="D2144" t="s">
        <v>7</v>
      </c>
      <c r="E2144">
        <v>120</v>
      </c>
      <c r="F2144" t="s">
        <v>11</v>
      </c>
      <c r="G2144" t="s">
        <v>9</v>
      </c>
      <c r="H2144" t="s">
        <v>7</v>
      </c>
      <c r="I2144">
        <v>1</v>
      </c>
      <c r="J2144" t="str">
        <f>PROPER(Table1[[#This Row],[NAMA]])</f>
        <v>Pc Magnit Xu 1219 Putar</v>
      </c>
      <c r="K2144">
        <f>Table1[[#This Row],[STOCK]]</f>
        <v>1</v>
      </c>
      <c r="L2144" t="str">
        <f>IF(Table1[[#This Row],[KODE]]="","",Table1[[#This Row],[KODE]])</f>
        <v/>
      </c>
      <c r="M2144" t="str">
        <f>IF(Table1[[#This Row],[QTY]]=0,"",CONCATENATE(Table1[[#This Row],[QTY]]," ",Table1[[#This Row],[STN]]))</f>
        <v>120 PCS</v>
      </c>
      <c r="N2144" t="str">
        <f>Table1[[#This Row],[SUPPLIER]]</f>
        <v/>
      </c>
      <c r="O2144" t="str">
        <f>Table1[[#This Row],[KATEGORI]]</f>
        <v>GLOBAL</v>
      </c>
    </row>
    <row r="2145" spans="1:15" ht="15.75" hidden="1" customHeight="1" x14ac:dyDescent="0.25">
      <c r="A2145">
        <v>3907</v>
      </c>
      <c r="B2145" t="s">
        <v>7</v>
      </c>
      <c r="C2145" t="s">
        <v>1620</v>
      </c>
      <c r="D2145" t="s">
        <v>7</v>
      </c>
      <c r="E2145">
        <v>120</v>
      </c>
      <c r="F2145" t="s">
        <v>11</v>
      </c>
      <c r="G2145" t="s">
        <v>9</v>
      </c>
      <c r="H2145" t="s">
        <v>7</v>
      </c>
      <c r="I2145">
        <v>1</v>
      </c>
      <c r="J2145" t="str">
        <f>PROPER(Table1[[#This Row],[NAMA]])</f>
        <v>Pc Magnit Xu 6605 White Board</v>
      </c>
      <c r="K2145">
        <f>Table1[[#This Row],[STOCK]]</f>
        <v>1</v>
      </c>
      <c r="L2145" t="str">
        <f>IF(Table1[[#This Row],[KODE]]="","",Table1[[#This Row],[KODE]])</f>
        <v/>
      </c>
      <c r="M2145" t="str">
        <f>IF(Table1[[#This Row],[QTY]]=0,"",CONCATENATE(Table1[[#This Row],[QTY]]," ",Table1[[#This Row],[STN]]))</f>
        <v>120 PCS</v>
      </c>
      <c r="N2145" t="str">
        <f>Table1[[#This Row],[SUPPLIER]]</f>
        <v/>
      </c>
      <c r="O2145" t="str">
        <f>Table1[[#This Row],[KATEGORI]]</f>
        <v>GLOBAL</v>
      </c>
    </row>
    <row r="2146" spans="1:15" ht="15.75" hidden="1" customHeight="1" x14ac:dyDescent="0.25">
      <c r="A2146">
        <v>3909</v>
      </c>
      <c r="B2146" t="s">
        <v>7</v>
      </c>
      <c r="C2146" t="s">
        <v>1621</v>
      </c>
      <c r="D2146" t="s">
        <v>124</v>
      </c>
      <c r="E2146">
        <v>144</v>
      </c>
      <c r="F2146" t="s">
        <v>11</v>
      </c>
      <c r="G2146" t="s">
        <v>110</v>
      </c>
      <c r="H2146" t="s">
        <v>7</v>
      </c>
      <c r="I2146">
        <v>19</v>
      </c>
      <c r="J2146" t="str">
        <f>PROPER(Table1[[#This Row],[NAMA]])</f>
        <v>Pc Magnt Lpy-6 (23X8)</v>
      </c>
      <c r="K2146">
        <f>Table1[[#This Row],[STOCK]]</f>
        <v>19</v>
      </c>
      <c r="L2146" t="str">
        <f>IF(Table1[[#This Row],[KODE]]="","",Table1[[#This Row],[KODE]])</f>
        <v/>
      </c>
      <c r="M2146" t="str">
        <f>IF(Table1[[#This Row],[QTY]]=0,"",CONCATENATE(Table1[[#This Row],[QTY]]," ",Table1[[#This Row],[STN]]))</f>
        <v>144 PCS</v>
      </c>
      <c r="N2146" t="str">
        <f>Table1[[#This Row],[SUPPLIER]]</f>
        <v>SAMUDERA ANGKASA JAYA</v>
      </c>
      <c r="O2146" t="str">
        <f>Table1[[#This Row],[KATEGORI]]</f>
        <v>PAJAK</v>
      </c>
    </row>
    <row r="2147" spans="1:15" ht="15.75" hidden="1" customHeight="1" x14ac:dyDescent="0.25">
      <c r="A2147">
        <v>3910</v>
      </c>
      <c r="B2147" t="s">
        <v>7</v>
      </c>
      <c r="C2147" t="s">
        <v>1622</v>
      </c>
      <c r="D2147" t="s">
        <v>7</v>
      </c>
      <c r="E2147">
        <v>288</v>
      </c>
      <c r="F2147" t="s">
        <v>11</v>
      </c>
      <c r="G2147" t="s">
        <v>9</v>
      </c>
      <c r="H2147" t="s">
        <v>7</v>
      </c>
      <c r="I2147">
        <v>2</v>
      </c>
      <c r="J2147" t="str">
        <f>PROPER(Table1[[#This Row],[NAMA]])</f>
        <v>Pc Mainan 8054</v>
      </c>
      <c r="K2147">
        <f>Table1[[#This Row],[STOCK]]</f>
        <v>2</v>
      </c>
      <c r="L2147" t="str">
        <f>IF(Table1[[#This Row],[KODE]]="","",Table1[[#This Row],[KODE]])</f>
        <v/>
      </c>
      <c r="M2147" t="str">
        <f>IF(Table1[[#This Row],[QTY]]=0,"",CONCATENATE(Table1[[#This Row],[QTY]]," ",Table1[[#This Row],[STN]]))</f>
        <v>288 PCS</v>
      </c>
      <c r="N2147" t="str">
        <f>Table1[[#This Row],[SUPPLIER]]</f>
        <v/>
      </c>
      <c r="O2147" t="str">
        <f>Table1[[#This Row],[KATEGORI]]</f>
        <v>GLOBAL</v>
      </c>
    </row>
    <row r="2148" spans="1:15" ht="15.75" hidden="1" customHeight="1" x14ac:dyDescent="0.25">
      <c r="A2148">
        <v>3911</v>
      </c>
      <c r="B2148" t="s">
        <v>7</v>
      </c>
      <c r="C2148" t="s">
        <v>1623</v>
      </c>
      <c r="D2148" t="s">
        <v>7</v>
      </c>
      <c r="E2148">
        <v>10</v>
      </c>
      <c r="F2148" t="s">
        <v>8</v>
      </c>
      <c r="G2148" t="s">
        <v>9</v>
      </c>
      <c r="H2148" t="s">
        <v>7</v>
      </c>
      <c r="I2148">
        <v>4</v>
      </c>
      <c r="J2148" t="str">
        <f>PROPER(Table1[[#This Row],[NAMA]])</f>
        <v>Pc Metal Box A 311 Klg (Ds 3914)</v>
      </c>
      <c r="K2148">
        <f>Table1[[#This Row],[STOCK]]</f>
        <v>4</v>
      </c>
      <c r="L2148" t="str">
        <f>IF(Table1[[#This Row],[KODE]]="","",Table1[[#This Row],[KODE]])</f>
        <v/>
      </c>
      <c r="M2148" t="str">
        <f>IF(Table1[[#This Row],[QTY]]=0,"",CONCATENATE(Table1[[#This Row],[QTY]]," ",Table1[[#This Row],[STN]]))</f>
        <v>10 LSN</v>
      </c>
      <c r="N2148" t="str">
        <f>Table1[[#This Row],[SUPPLIER]]</f>
        <v/>
      </c>
      <c r="O2148" t="str">
        <f>Table1[[#This Row],[KATEGORI]]</f>
        <v>GLOBAL</v>
      </c>
    </row>
    <row r="2149" spans="1:15" ht="15.75" hidden="1" customHeight="1" x14ac:dyDescent="0.25">
      <c r="A2149">
        <v>3912</v>
      </c>
      <c r="B2149" t="s">
        <v>7</v>
      </c>
      <c r="C2149" t="s">
        <v>1624</v>
      </c>
      <c r="D2149" t="s">
        <v>7</v>
      </c>
      <c r="E2149">
        <v>288</v>
      </c>
      <c r="F2149" t="s">
        <v>11</v>
      </c>
      <c r="G2149" t="s">
        <v>9</v>
      </c>
      <c r="H2149" t="s">
        <v>7</v>
      </c>
      <c r="I2149">
        <v>5</v>
      </c>
      <c r="J2149" t="str">
        <f>PROPER(Table1[[#This Row],[NAMA]])</f>
        <v>Pc Mika Cermin Pc 218</v>
      </c>
      <c r="K2149">
        <f>Table1[[#This Row],[STOCK]]</f>
        <v>5</v>
      </c>
      <c r="L2149" t="str">
        <f>IF(Table1[[#This Row],[KODE]]="","",Table1[[#This Row],[KODE]])</f>
        <v/>
      </c>
      <c r="M2149" t="str">
        <f>IF(Table1[[#This Row],[QTY]]=0,"",CONCATENATE(Table1[[#This Row],[QTY]]," ",Table1[[#This Row],[STN]]))</f>
        <v>288 PCS</v>
      </c>
      <c r="N2149" t="str">
        <f>Table1[[#This Row],[SUPPLIER]]</f>
        <v/>
      </c>
      <c r="O2149" t="str">
        <f>Table1[[#This Row],[KATEGORI]]</f>
        <v>GLOBAL</v>
      </c>
    </row>
    <row r="2150" spans="1:15" ht="15.75" hidden="1" customHeight="1" x14ac:dyDescent="0.25">
      <c r="A2150">
        <v>3913</v>
      </c>
      <c r="B2150" t="s">
        <v>7</v>
      </c>
      <c r="C2150" t="s">
        <v>1625</v>
      </c>
      <c r="D2150" t="s">
        <v>7</v>
      </c>
      <c r="E2150">
        <v>1200</v>
      </c>
      <c r="F2150" t="s">
        <v>11</v>
      </c>
      <c r="G2150" t="s">
        <v>9</v>
      </c>
      <c r="H2150" t="s">
        <v>7</v>
      </c>
      <c r="I2150">
        <v>37</v>
      </c>
      <c r="J2150" t="str">
        <f>PROPER(Table1[[#This Row],[NAMA]])</f>
        <v>Pc Mika Rakitan Sq-803</v>
      </c>
      <c r="K2150">
        <f>Table1[[#This Row],[STOCK]]</f>
        <v>37</v>
      </c>
      <c r="L2150" t="str">
        <f>IF(Table1[[#This Row],[KODE]]="","",Table1[[#This Row],[KODE]])</f>
        <v/>
      </c>
      <c r="M2150" t="str">
        <f>IF(Table1[[#This Row],[QTY]]=0,"",CONCATENATE(Table1[[#This Row],[QTY]]," ",Table1[[#This Row],[STN]]))</f>
        <v>1200 PCS</v>
      </c>
      <c r="N2150" t="str">
        <f>Table1[[#This Row],[SUPPLIER]]</f>
        <v/>
      </c>
      <c r="O2150" t="str">
        <f>Table1[[#This Row],[KATEGORI]]</f>
        <v>GLOBAL</v>
      </c>
    </row>
    <row r="2151" spans="1:15" ht="15.75" hidden="1" customHeight="1" x14ac:dyDescent="0.25">
      <c r="A2151">
        <v>3914</v>
      </c>
      <c r="B2151" t="s">
        <v>7</v>
      </c>
      <c r="C2151" t="s">
        <v>1626</v>
      </c>
      <c r="D2151" t="s">
        <v>7</v>
      </c>
      <c r="E2151">
        <v>26</v>
      </c>
      <c r="F2151" t="s">
        <v>8</v>
      </c>
      <c r="G2151" t="s">
        <v>9</v>
      </c>
      <c r="H2151" t="s">
        <v>7</v>
      </c>
      <c r="I2151">
        <v>1</v>
      </c>
      <c r="J2151" t="str">
        <f>PROPER(Table1[[#This Row],[NAMA]])</f>
        <v>Pc Oval Bts 1067 (Blk)</v>
      </c>
      <c r="K2151">
        <f>Table1[[#This Row],[STOCK]]</f>
        <v>1</v>
      </c>
      <c r="L2151" t="str">
        <f>IF(Table1[[#This Row],[KODE]]="","",Table1[[#This Row],[KODE]])</f>
        <v/>
      </c>
      <c r="M2151" t="str">
        <f>IF(Table1[[#This Row],[QTY]]=0,"",CONCATENATE(Table1[[#This Row],[QTY]]," ",Table1[[#This Row],[STN]]))</f>
        <v>26 LSN</v>
      </c>
      <c r="N2151" t="str">
        <f>Table1[[#This Row],[SUPPLIER]]</f>
        <v/>
      </c>
      <c r="O2151" t="str">
        <f>Table1[[#This Row],[KATEGORI]]</f>
        <v>GLOBAL</v>
      </c>
    </row>
    <row r="2152" spans="1:15" ht="15.75" hidden="1" customHeight="1" x14ac:dyDescent="0.25">
      <c r="A2152">
        <v>3915</v>
      </c>
      <c r="B2152" t="s">
        <v>7</v>
      </c>
      <c r="C2152" t="s">
        <v>1627</v>
      </c>
      <c r="D2152" t="s">
        <v>7</v>
      </c>
      <c r="E2152">
        <v>96</v>
      </c>
      <c r="F2152" t="s">
        <v>11</v>
      </c>
      <c r="G2152" t="s">
        <v>9</v>
      </c>
      <c r="H2152" t="s">
        <v>7</v>
      </c>
      <c r="I2152">
        <v>3</v>
      </c>
      <c r="J2152" t="str">
        <f>PROPER(Table1[[#This Row],[NAMA]])</f>
        <v>Pc P A0960 Mobil Tarik</v>
      </c>
      <c r="K2152">
        <f>Table1[[#This Row],[STOCK]]</f>
        <v>3</v>
      </c>
      <c r="L2152" t="str">
        <f>IF(Table1[[#This Row],[KODE]]="","",Table1[[#This Row],[KODE]])</f>
        <v/>
      </c>
      <c r="M2152" t="str">
        <f>IF(Table1[[#This Row],[QTY]]=0,"",CONCATENATE(Table1[[#This Row],[QTY]]," ",Table1[[#This Row],[STN]]))</f>
        <v>96 PCS</v>
      </c>
      <c r="N2152" t="str">
        <f>Table1[[#This Row],[SUPPLIER]]</f>
        <v/>
      </c>
      <c r="O2152" t="str">
        <f>Table1[[#This Row],[KATEGORI]]</f>
        <v>GLOBAL</v>
      </c>
    </row>
    <row r="2153" spans="1:15" ht="15.75" hidden="1" customHeight="1" x14ac:dyDescent="0.25">
      <c r="A2153">
        <v>3916</v>
      </c>
      <c r="B2153" t="s">
        <v>7</v>
      </c>
      <c r="C2153" t="s">
        <v>1628</v>
      </c>
      <c r="D2153" t="s">
        <v>7</v>
      </c>
      <c r="E2153">
        <v>96</v>
      </c>
      <c r="F2153" t="s">
        <v>11</v>
      </c>
      <c r="G2153" t="s">
        <v>9</v>
      </c>
      <c r="H2153" t="s">
        <v>7</v>
      </c>
      <c r="I2153">
        <v>13</v>
      </c>
      <c r="J2153" t="str">
        <f>PROPER(Table1[[#This Row],[NAMA]])</f>
        <v>Pc Pb 22</v>
      </c>
      <c r="K2153">
        <f>Table1[[#This Row],[STOCK]]</f>
        <v>13</v>
      </c>
      <c r="L2153" t="str">
        <f>IF(Table1[[#This Row],[KODE]]="","",Table1[[#This Row],[KODE]])</f>
        <v/>
      </c>
      <c r="M2153" t="str">
        <f>IF(Table1[[#This Row],[QTY]]=0,"",CONCATENATE(Table1[[#This Row],[QTY]]," ",Table1[[#This Row],[STN]]))</f>
        <v>96 PCS</v>
      </c>
      <c r="N2153" t="str">
        <f>Table1[[#This Row],[SUPPLIER]]</f>
        <v/>
      </c>
      <c r="O2153" t="str">
        <f>Table1[[#This Row],[KATEGORI]]</f>
        <v>GLOBAL</v>
      </c>
    </row>
    <row r="2154" spans="1:15" ht="15.75" hidden="1" customHeight="1" x14ac:dyDescent="0.25">
      <c r="A2154">
        <v>3917</v>
      </c>
      <c r="B2154" t="s">
        <v>7</v>
      </c>
      <c r="C2154" t="s">
        <v>1629</v>
      </c>
      <c r="D2154" t="s">
        <v>7</v>
      </c>
      <c r="E2154">
        <v>144</v>
      </c>
      <c r="F2154" t="s">
        <v>11</v>
      </c>
      <c r="G2154" t="s">
        <v>9</v>
      </c>
      <c r="H2154" t="s">
        <v>7</v>
      </c>
      <c r="I2154">
        <v>2</v>
      </c>
      <c r="J2154" t="str">
        <f>PROPER(Table1[[#This Row],[NAMA]])</f>
        <v>Pc Pkm 8861</v>
      </c>
      <c r="K2154">
        <f>Table1[[#This Row],[STOCK]]</f>
        <v>2</v>
      </c>
      <c r="L2154" t="str">
        <f>IF(Table1[[#This Row],[KODE]]="","",Table1[[#This Row],[KODE]])</f>
        <v/>
      </c>
      <c r="M2154" t="str">
        <f>IF(Table1[[#This Row],[QTY]]=0,"",CONCATENATE(Table1[[#This Row],[QTY]]," ",Table1[[#This Row],[STN]]))</f>
        <v>144 PCS</v>
      </c>
      <c r="N2154" t="str">
        <f>Table1[[#This Row],[SUPPLIER]]</f>
        <v/>
      </c>
      <c r="O2154" t="str">
        <f>Table1[[#This Row],[KATEGORI]]</f>
        <v>GLOBAL</v>
      </c>
    </row>
    <row r="2155" spans="1:15" ht="15.75" hidden="1" customHeight="1" x14ac:dyDescent="0.25">
      <c r="A2155">
        <v>5779</v>
      </c>
      <c r="B2155" t="s">
        <v>7</v>
      </c>
      <c r="C2155" t="s">
        <v>6753</v>
      </c>
      <c r="D2155" t="s">
        <v>22</v>
      </c>
      <c r="E2155">
        <v>288</v>
      </c>
      <c r="F2155" t="s">
        <v>11</v>
      </c>
      <c r="G2155" t="s">
        <v>9</v>
      </c>
      <c r="H2155" t="s">
        <v>7</v>
      </c>
      <c r="I2155">
        <v>7</v>
      </c>
      <c r="J2155" t="str">
        <f>PROPER(Table1[[#This Row],[NAMA]])</f>
        <v>Pc Plastik 205 Sorok</v>
      </c>
      <c r="K2155">
        <f>Table1[[#This Row],[STOCK]]</f>
        <v>7</v>
      </c>
      <c r="L2155" t="str">
        <f>IF(Table1[[#This Row],[KODE]]="","",Table1[[#This Row],[KODE]])</f>
        <v/>
      </c>
      <c r="M2155" t="str">
        <f>IF(Table1[[#This Row],[QTY]]=0,"",CONCATENATE(Table1[[#This Row],[QTY]]," ",Table1[[#This Row],[STN]]))</f>
        <v>288 PCS</v>
      </c>
      <c r="N2155" t="str">
        <f>Table1[[#This Row],[SUPPLIER]]</f>
        <v>-</v>
      </c>
      <c r="O2155" t="str">
        <f>Table1[[#This Row],[KATEGORI]]</f>
        <v>GLOBAL</v>
      </c>
    </row>
    <row r="2156" spans="1:15" ht="15.75" hidden="1" customHeight="1" x14ac:dyDescent="0.25">
      <c r="A2156">
        <v>3918</v>
      </c>
      <c r="B2156" t="s">
        <v>7</v>
      </c>
      <c r="C2156" t="s">
        <v>1630</v>
      </c>
      <c r="D2156" t="s">
        <v>7</v>
      </c>
      <c r="E2156">
        <v>192</v>
      </c>
      <c r="F2156" t="s">
        <v>11</v>
      </c>
      <c r="G2156" t="s">
        <v>9</v>
      </c>
      <c r="H2156" t="s">
        <v>7</v>
      </c>
      <c r="I2156">
        <v>2</v>
      </c>
      <c r="J2156" t="str">
        <f>PROPER(Table1[[#This Row],[NAMA]])</f>
        <v>Pc Plst 0093</v>
      </c>
      <c r="K2156">
        <f>Table1[[#This Row],[STOCK]]</f>
        <v>2</v>
      </c>
      <c r="L2156" t="str">
        <f>IF(Table1[[#This Row],[KODE]]="","",Table1[[#This Row],[KODE]])</f>
        <v/>
      </c>
      <c r="M2156" t="str">
        <f>IF(Table1[[#This Row],[QTY]]=0,"",CONCATENATE(Table1[[#This Row],[QTY]]," ",Table1[[#This Row],[STN]]))</f>
        <v>192 PCS</v>
      </c>
      <c r="N2156" t="str">
        <f>Table1[[#This Row],[SUPPLIER]]</f>
        <v/>
      </c>
      <c r="O2156" t="str">
        <f>Table1[[#This Row],[KATEGORI]]</f>
        <v>GLOBAL</v>
      </c>
    </row>
    <row r="2157" spans="1:15" ht="15.75" hidden="1" customHeight="1" x14ac:dyDescent="0.25">
      <c r="A2157">
        <v>3919</v>
      </c>
      <c r="B2157" t="s">
        <v>7</v>
      </c>
      <c r="C2157" t="s">
        <v>1631</v>
      </c>
      <c r="D2157" t="s">
        <v>7</v>
      </c>
      <c r="E2157">
        <v>96</v>
      </c>
      <c r="F2157" t="s">
        <v>11</v>
      </c>
      <c r="G2157" t="s">
        <v>9</v>
      </c>
      <c r="H2157" t="s">
        <v>7</v>
      </c>
      <c r="I2157">
        <v>2</v>
      </c>
      <c r="J2157" t="str">
        <f>PROPER(Table1[[#This Row],[NAMA]])</f>
        <v>Pc Plst 20107 Wb</v>
      </c>
      <c r="K2157">
        <f>Table1[[#This Row],[STOCK]]</f>
        <v>2</v>
      </c>
      <c r="L2157" t="str">
        <f>IF(Table1[[#This Row],[KODE]]="","",Table1[[#This Row],[KODE]])</f>
        <v/>
      </c>
      <c r="M2157" t="str">
        <f>IF(Table1[[#This Row],[QTY]]=0,"",CONCATENATE(Table1[[#This Row],[QTY]]," ",Table1[[#This Row],[STN]]))</f>
        <v>96 PCS</v>
      </c>
      <c r="N2157" t="str">
        <f>Table1[[#This Row],[SUPPLIER]]</f>
        <v/>
      </c>
      <c r="O2157" t="str">
        <f>Table1[[#This Row],[KATEGORI]]</f>
        <v>GLOBAL</v>
      </c>
    </row>
    <row r="2158" spans="1:15" ht="15.75" hidden="1" customHeight="1" x14ac:dyDescent="0.25">
      <c r="A2158">
        <v>3920</v>
      </c>
      <c r="B2158" t="s">
        <v>7</v>
      </c>
      <c r="C2158" t="s">
        <v>1632</v>
      </c>
      <c r="D2158" t="s">
        <v>7</v>
      </c>
      <c r="E2158">
        <v>24</v>
      </c>
      <c r="F2158" t="s">
        <v>8</v>
      </c>
      <c r="G2158" t="s">
        <v>9</v>
      </c>
      <c r="H2158" t="s">
        <v>7</v>
      </c>
      <c r="I2158">
        <v>3</v>
      </c>
      <c r="J2158" t="str">
        <f>PROPER(Table1[[#This Row],[NAMA]])</f>
        <v>Pc Plst 908 Sailormoon</v>
      </c>
      <c r="K2158">
        <f>Table1[[#This Row],[STOCK]]</f>
        <v>3</v>
      </c>
      <c r="L2158" t="str">
        <f>IF(Table1[[#This Row],[KODE]]="","",Table1[[#This Row],[KODE]])</f>
        <v/>
      </c>
      <c r="M2158" t="str">
        <f>IF(Table1[[#This Row],[QTY]]=0,"",CONCATENATE(Table1[[#This Row],[QTY]]," ",Table1[[#This Row],[STN]]))</f>
        <v>24 LSN</v>
      </c>
      <c r="N2158" t="str">
        <f>Table1[[#This Row],[SUPPLIER]]</f>
        <v/>
      </c>
      <c r="O2158" t="str">
        <f>Table1[[#This Row],[KATEGORI]]</f>
        <v>GLOBAL</v>
      </c>
    </row>
    <row r="2159" spans="1:15" ht="15.75" hidden="1" customHeight="1" x14ac:dyDescent="0.25">
      <c r="A2159">
        <v>3921</v>
      </c>
      <c r="B2159" t="s">
        <v>7</v>
      </c>
      <c r="C2159" t="s">
        <v>1633</v>
      </c>
      <c r="D2159" t="s">
        <v>7</v>
      </c>
      <c r="E2159">
        <v>192</v>
      </c>
      <c r="F2159" t="s">
        <v>11</v>
      </c>
      <c r="G2159" t="s">
        <v>9</v>
      </c>
      <c r="H2159" t="s">
        <v>7</v>
      </c>
      <c r="I2159">
        <v>3</v>
      </c>
      <c r="J2159" t="str">
        <f>PROPER(Table1[[#This Row],[NAMA]])</f>
        <v>Pc Plst Disney 0093/ Sb-36-2 M Mouse</v>
      </c>
      <c r="K2159">
        <f>Table1[[#This Row],[STOCK]]</f>
        <v>3</v>
      </c>
      <c r="L2159" t="str">
        <f>IF(Table1[[#This Row],[KODE]]="","",Table1[[#This Row],[KODE]])</f>
        <v/>
      </c>
      <c r="M2159" t="str">
        <f>IF(Table1[[#This Row],[QTY]]=0,"",CONCATENATE(Table1[[#This Row],[QTY]]," ",Table1[[#This Row],[STN]]))</f>
        <v>192 PCS</v>
      </c>
      <c r="N2159" t="str">
        <f>Table1[[#This Row],[SUPPLIER]]</f>
        <v/>
      </c>
      <c r="O2159" t="str">
        <f>Table1[[#This Row],[KATEGORI]]</f>
        <v>GLOBAL</v>
      </c>
    </row>
    <row r="2160" spans="1:15" ht="15.75" hidden="1" customHeight="1" x14ac:dyDescent="0.25">
      <c r="A2160">
        <v>3922</v>
      </c>
      <c r="B2160" t="s">
        <v>7</v>
      </c>
      <c r="C2160" t="s">
        <v>1634</v>
      </c>
      <c r="D2160" t="s">
        <v>7</v>
      </c>
      <c r="E2160">
        <v>216</v>
      </c>
      <c r="F2160" t="s">
        <v>11</v>
      </c>
      <c r="G2160" t="s">
        <v>9</v>
      </c>
      <c r="H2160" t="s">
        <v>7</v>
      </c>
      <c r="I2160">
        <v>5</v>
      </c>
      <c r="J2160" t="str">
        <f>PROPER(Table1[[#This Row],[NAMA]])</f>
        <v>Pc Plst Ht 1024 Minion</v>
      </c>
      <c r="K2160">
        <f>Table1[[#This Row],[STOCK]]</f>
        <v>5</v>
      </c>
      <c r="L2160" t="str">
        <f>IF(Table1[[#This Row],[KODE]]="","",Table1[[#This Row],[KODE]])</f>
        <v/>
      </c>
      <c r="M2160" t="str">
        <f>IF(Table1[[#This Row],[QTY]]=0,"",CONCATENATE(Table1[[#This Row],[QTY]]," ",Table1[[#This Row],[STN]]))</f>
        <v>216 PCS</v>
      </c>
      <c r="N2160" t="str">
        <f>Table1[[#This Row],[SUPPLIER]]</f>
        <v/>
      </c>
      <c r="O2160" t="str">
        <f>Table1[[#This Row],[KATEGORI]]</f>
        <v>GLOBAL</v>
      </c>
    </row>
    <row r="2161" spans="1:15" ht="15.75" hidden="1" customHeight="1" x14ac:dyDescent="0.25">
      <c r="A2161">
        <v>3923</v>
      </c>
      <c r="B2161" t="s">
        <v>7</v>
      </c>
      <c r="C2161" t="s">
        <v>1635</v>
      </c>
      <c r="D2161" t="s">
        <v>7</v>
      </c>
      <c r="E2161">
        <v>288</v>
      </c>
      <c r="F2161" t="s">
        <v>11</v>
      </c>
      <c r="G2161" t="s">
        <v>9</v>
      </c>
      <c r="H2161" t="s">
        <v>7</v>
      </c>
      <c r="I2161">
        <v>7</v>
      </c>
      <c r="J2161" t="str">
        <f>PROPER(Table1[[#This Row],[NAMA]])</f>
        <v>Pc Plst Ht 406</v>
      </c>
      <c r="K2161">
        <f>Table1[[#This Row],[STOCK]]</f>
        <v>7</v>
      </c>
      <c r="L2161" t="str">
        <f>IF(Table1[[#This Row],[KODE]]="","",Table1[[#This Row],[KODE]])</f>
        <v/>
      </c>
      <c r="M2161" t="str">
        <f>IF(Table1[[#This Row],[QTY]]=0,"",CONCATENATE(Table1[[#This Row],[QTY]]," ",Table1[[#This Row],[STN]]))</f>
        <v>288 PCS</v>
      </c>
      <c r="N2161" t="str">
        <f>Table1[[#This Row],[SUPPLIER]]</f>
        <v/>
      </c>
      <c r="O2161" t="str">
        <f>Table1[[#This Row],[KATEGORI]]</f>
        <v>GLOBAL</v>
      </c>
    </row>
    <row r="2162" spans="1:15" ht="15.75" hidden="1" customHeight="1" x14ac:dyDescent="0.25">
      <c r="A2162">
        <v>3925</v>
      </c>
      <c r="B2162" t="s">
        <v>7</v>
      </c>
      <c r="C2162" t="s">
        <v>1636</v>
      </c>
      <c r="D2162" t="s">
        <v>7</v>
      </c>
      <c r="E2162">
        <v>20</v>
      </c>
      <c r="F2162" t="s">
        <v>8</v>
      </c>
      <c r="G2162" t="s">
        <v>9</v>
      </c>
      <c r="H2162" t="s">
        <v>7</v>
      </c>
      <c r="I2162">
        <v>17</v>
      </c>
      <c r="J2162" t="str">
        <f>PROPER(Table1[[#This Row],[NAMA]])</f>
        <v>Pc Plst Kotak B 1F 1502</v>
      </c>
      <c r="K2162">
        <f>Table1[[#This Row],[STOCK]]</f>
        <v>17</v>
      </c>
      <c r="L2162" t="str">
        <f>IF(Table1[[#This Row],[KODE]]="","",Table1[[#This Row],[KODE]])</f>
        <v/>
      </c>
      <c r="M2162" t="str">
        <f>IF(Table1[[#This Row],[QTY]]=0,"",CONCATENATE(Table1[[#This Row],[QTY]]," ",Table1[[#This Row],[STN]]))</f>
        <v>20 LSN</v>
      </c>
      <c r="N2162" t="str">
        <f>Table1[[#This Row],[SUPPLIER]]</f>
        <v/>
      </c>
      <c r="O2162" t="str">
        <f>Table1[[#This Row],[KATEGORI]]</f>
        <v>GLOBAL</v>
      </c>
    </row>
    <row r="2163" spans="1:15" ht="15.75" hidden="1" customHeight="1" x14ac:dyDescent="0.25">
      <c r="A2163">
        <v>3926</v>
      </c>
      <c r="B2163" t="s">
        <v>7</v>
      </c>
      <c r="C2163" t="s">
        <v>1637</v>
      </c>
      <c r="D2163" t="s">
        <v>7</v>
      </c>
      <c r="E2163">
        <v>25</v>
      </c>
      <c r="F2163" t="s">
        <v>8</v>
      </c>
      <c r="G2163" t="s">
        <v>9</v>
      </c>
      <c r="H2163" t="s">
        <v>7</v>
      </c>
      <c r="I2163">
        <v>15</v>
      </c>
      <c r="J2163" t="str">
        <f>PROPER(Table1[[#This Row],[NAMA]])</f>
        <v>Pc Plst Kotak B 1F 1504</v>
      </c>
      <c r="K2163">
        <f>Table1[[#This Row],[STOCK]]</f>
        <v>15</v>
      </c>
      <c r="L2163" t="str">
        <f>IF(Table1[[#This Row],[KODE]]="","",Table1[[#This Row],[KODE]])</f>
        <v/>
      </c>
      <c r="M2163" t="str">
        <f>IF(Table1[[#This Row],[QTY]]=0,"",CONCATENATE(Table1[[#This Row],[QTY]]," ",Table1[[#This Row],[STN]]))</f>
        <v>25 LSN</v>
      </c>
      <c r="N2163" t="str">
        <f>Table1[[#This Row],[SUPPLIER]]</f>
        <v/>
      </c>
      <c r="O2163" t="str">
        <f>Table1[[#This Row],[KATEGORI]]</f>
        <v>GLOBAL</v>
      </c>
    </row>
    <row r="2164" spans="1:15" ht="15.75" hidden="1" customHeight="1" x14ac:dyDescent="0.25">
      <c r="A2164">
        <v>3927</v>
      </c>
      <c r="B2164" t="s">
        <v>7</v>
      </c>
      <c r="C2164" t="s">
        <v>1638</v>
      </c>
      <c r="D2164" t="s">
        <v>7</v>
      </c>
      <c r="E2164">
        <v>57</v>
      </c>
      <c r="F2164" t="s">
        <v>8</v>
      </c>
      <c r="G2164" t="s">
        <v>9</v>
      </c>
      <c r="H2164" t="s">
        <v>7</v>
      </c>
      <c r="I2164">
        <v>2</v>
      </c>
      <c r="J2164" t="str">
        <f>PROPER(Table1[[#This Row],[NAMA]])</f>
        <v>Pc Plst Pc-102 Pb (Princess/ Disney)</v>
      </c>
      <c r="K2164">
        <f>Table1[[#This Row],[STOCK]]</f>
        <v>2</v>
      </c>
      <c r="L2164" t="str">
        <f>IF(Table1[[#This Row],[KODE]]="","",Table1[[#This Row],[KODE]])</f>
        <v/>
      </c>
      <c r="M2164" t="str">
        <f>IF(Table1[[#This Row],[QTY]]=0,"",CONCATENATE(Table1[[#This Row],[QTY]]," ",Table1[[#This Row],[STN]]))</f>
        <v>57 LSN</v>
      </c>
      <c r="N2164" t="str">
        <f>Table1[[#This Row],[SUPPLIER]]</f>
        <v/>
      </c>
      <c r="O2164" t="str">
        <f>Table1[[#This Row],[KATEGORI]]</f>
        <v>GLOBAL</v>
      </c>
    </row>
    <row r="2165" spans="1:15" ht="15.75" hidden="1" customHeight="1" x14ac:dyDescent="0.25">
      <c r="A2165">
        <v>3928</v>
      </c>
      <c r="B2165" t="s">
        <v>7</v>
      </c>
      <c r="C2165" t="s">
        <v>1639</v>
      </c>
      <c r="D2165" t="s">
        <v>7</v>
      </c>
      <c r="E2165">
        <v>96</v>
      </c>
      <c r="F2165" t="s">
        <v>11</v>
      </c>
      <c r="G2165" t="s">
        <v>9</v>
      </c>
      <c r="H2165" t="s">
        <v>7</v>
      </c>
      <c r="I2165">
        <v>3</v>
      </c>
      <c r="J2165" t="str">
        <f>PROPER(Table1[[#This Row],[NAMA]])</f>
        <v>Pc Plst Sh 0121</v>
      </c>
      <c r="K2165">
        <f>Table1[[#This Row],[STOCK]]</f>
        <v>3</v>
      </c>
      <c r="L2165" t="str">
        <f>IF(Table1[[#This Row],[KODE]]="","",Table1[[#This Row],[KODE]])</f>
        <v/>
      </c>
      <c r="M2165" t="str">
        <f>IF(Table1[[#This Row],[QTY]]=0,"",CONCATENATE(Table1[[#This Row],[QTY]]," ",Table1[[#This Row],[STN]]))</f>
        <v>96 PCS</v>
      </c>
      <c r="N2165" t="str">
        <f>Table1[[#This Row],[SUPPLIER]]</f>
        <v/>
      </c>
      <c r="O2165" t="str">
        <f>Table1[[#This Row],[KATEGORI]]</f>
        <v>GLOBAL</v>
      </c>
    </row>
    <row r="2166" spans="1:15" ht="15.75" hidden="1" customHeight="1" x14ac:dyDescent="0.25">
      <c r="A2166">
        <v>3929</v>
      </c>
      <c r="B2166" t="s">
        <v>7</v>
      </c>
      <c r="C2166" t="s">
        <v>1640</v>
      </c>
      <c r="D2166" t="s">
        <v>7</v>
      </c>
      <c r="E2166">
        <v>96</v>
      </c>
      <c r="F2166" t="s">
        <v>11</v>
      </c>
      <c r="G2166" t="s">
        <v>9</v>
      </c>
      <c r="H2166" t="s">
        <v>7</v>
      </c>
      <c r="I2166">
        <v>2</v>
      </c>
      <c r="J2166" t="str">
        <f>PROPER(Table1[[#This Row],[NAMA]])</f>
        <v>Pc Plst Sn 7206</v>
      </c>
      <c r="K2166">
        <f>Table1[[#This Row],[STOCK]]</f>
        <v>2</v>
      </c>
      <c r="L2166" t="str">
        <f>IF(Table1[[#This Row],[KODE]]="","",Table1[[#This Row],[KODE]])</f>
        <v/>
      </c>
      <c r="M2166" t="str">
        <f>IF(Table1[[#This Row],[QTY]]=0,"",CONCATENATE(Table1[[#This Row],[QTY]]," ",Table1[[#This Row],[STN]]))</f>
        <v>96 PCS</v>
      </c>
      <c r="N2166" t="str">
        <f>Table1[[#This Row],[SUPPLIER]]</f>
        <v/>
      </c>
      <c r="O2166" t="str">
        <f>Table1[[#This Row],[KATEGORI]]</f>
        <v>GLOBAL</v>
      </c>
    </row>
    <row r="2167" spans="1:15" ht="15.75" hidden="1" customHeight="1" x14ac:dyDescent="0.25">
      <c r="A2167">
        <v>3930</v>
      </c>
      <c r="B2167" t="s">
        <v>7</v>
      </c>
      <c r="C2167" t="s">
        <v>1641</v>
      </c>
      <c r="D2167" t="s">
        <v>7</v>
      </c>
      <c r="E2167">
        <v>20</v>
      </c>
      <c r="F2167" t="s">
        <v>8</v>
      </c>
      <c r="G2167" t="s">
        <v>9</v>
      </c>
      <c r="H2167" t="s">
        <v>7</v>
      </c>
      <c r="I2167">
        <v>6</v>
      </c>
      <c r="J2167" t="str">
        <f>PROPER(Table1[[#This Row],[NAMA]])</f>
        <v>Pc Plst Topla Pbc-05</v>
      </c>
      <c r="K2167">
        <f>Table1[[#This Row],[STOCK]]</f>
        <v>6</v>
      </c>
      <c r="L2167" t="str">
        <f>IF(Table1[[#This Row],[KODE]]="","",Table1[[#This Row],[KODE]])</f>
        <v/>
      </c>
      <c r="M2167" t="str">
        <f>IF(Table1[[#This Row],[QTY]]=0,"",CONCATENATE(Table1[[#This Row],[QTY]]," ",Table1[[#This Row],[STN]]))</f>
        <v>20 LSN</v>
      </c>
      <c r="N2167" t="str">
        <f>Table1[[#This Row],[SUPPLIER]]</f>
        <v/>
      </c>
      <c r="O2167" t="str">
        <f>Table1[[#This Row],[KATEGORI]]</f>
        <v>GLOBAL</v>
      </c>
    </row>
    <row r="2168" spans="1:15" ht="15.75" hidden="1" customHeight="1" x14ac:dyDescent="0.25">
      <c r="A2168">
        <v>3931</v>
      </c>
      <c r="B2168" t="s">
        <v>7</v>
      </c>
      <c r="C2168" t="s">
        <v>1642</v>
      </c>
      <c r="D2168" t="s">
        <v>7</v>
      </c>
      <c r="E2168">
        <v>96</v>
      </c>
      <c r="F2168" t="s">
        <v>11</v>
      </c>
      <c r="G2168" t="s">
        <v>9</v>
      </c>
      <c r="H2168" t="s">
        <v>7</v>
      </c>
      <c r="I2168">
        <v>4</v>
      </c>
      <c r="J2168" t="str">
        <f>PROPER(Table1[[#This Row],[NAMA]])</f>
        <v>Pc Plst Tt 6800-6802 Kitty</v>
      </c>
      <c r="K2168">
        <f>Table1[[#This Row],[STOCK]]</f>
        <v>4</v>
      </c>
      <c r="L2168" t="str">
        <f>IF(Table1[[#This Row],[KODE]]="","",Table1[[#This Row],[KODE]])</f>
        <v/>
      </c>
      <c r="M2168" t="str">
        <f>IF(Table1[[#This Row],[QTY]]=0,"",CONCATENATE(Table1[[#This Row],[QTY]]," ",Table1[[#This Row],[STN]]))</f>
        <v>96 PCS</v>
      </c>
      <c r="N2168" t="str">
        <f>Table1[[#This Row],[SUPPLIER]]</f>
        <v/>
      </c>
      <c r="O2168" t="str">
        <f>Table1[[#This Row],[KATEGORI]]</f>
        <v>GLOBAL</v>
      </c>
    </row>
    <row r="2169" spans="1:15" ht="15.75" hidden="1" customHeight="1" x14ac:dyDescent="0.25">
      <c r="A2169">
        <v>3932</v>
      </c>
      <c r="B2169" t="s">
        <v>7</v>
      </c>
      <c r="C2169" t="s">
        <v>1643</v>
      </c>
      <c r="D2169" t="s">
        <v>7</v>
      </c>
      <c r="E2169">
        <v>96</v>
      </c>
      <c r="F2169" t="s">
        <v>11</v>
      </c>
      <c r="G2169" t="s">
        <v>9</v>
      </c>
      <c r="H2169" t="s">
        <v>7</v>
      </c>
      <c r="I2169">
        <v>2</v>
      </c>
      <c r="J2169" t="str">
        <f>PROPER(Table1[[#This Row],[NAMA]])</f>
        <v>Pc Plst Tt 6800-6802 Thomas</v>
      </c>
      <c r="K2169">
        <f>Table1[[#This Row],[STOCK]]</f>
        <v>2</v>
      </c>
      <c r="L2169" t="str">
        <f>IF(Table1[[#This Row],[KODE]]="","",Table1[[#This Row],[KODE]])</f>
        <v/>
      </c>
      <c r="M2169" t="str">
        <f>IF(Table1[[#This Row],[QTY]]=0,"",CONCATENATE(Table1[[#This Row],[QTY]]," ",Table1[[#This Row],[STN]]))</f>
        <v>96 PCS</v>
      </c>
      <c r="N2169" t="str">
        <f>Table1[[#This Row],[SUPPLIER]]</f>
        <v/>
      </c>
      <c r="O2169" t="str">
        <f>Table1[[#This Row],[KATEGORI]]</f>
        <v>GLOBAL</v>
      </c>
    </row>
    <row r="2170" spans="1:15" ht="15.75" hidden="1" customHeight="1" x14ac:dyDescent="0.25">
      <c r="A2170">
        <v>3933</v>
      </c>
      <c r="B2170" t="s">
        <v>7</v>
      </c>
      <c r="C2170" t="s">
        <v>1644</v>
      </c>
      <c r="D2170" t="s">
        <v>7</v>
      </c>
      <c r="E2170">
        <v>96</v>
      </c>
      <c r="F2170" t="s">
        <v>11</v>
      </c>
      <c r="G2170" t="s">
        <v>9</v>
      </c>
      <c r="H2170" t="s">
        <v>7</v>
      </c>
      <c r="I2170">
        <v>1</v>
      </c>
      <c r="J2170" t="str">
        <f>PROPER(Table1[[#This Row],[NAMA]])</f>
        <v>Pc Plst Wb-20108</v>
      </c>
      <c r="K2170">
        <f>Table1[[#This Row],[STOCK]]</f>
        <v>1</v>
      </c>
      <c r="L2170" t="str">
        <f>IF(Table1[[#This Row],[KODE]]="","",Table1[[#This Row],[KODE]])</f>
        <v/>
      </c>
      <c r="M2170" t="str">
        <f>IF(Table1[[#This Row],[QTY]]=0,"",CONCATENATE(Table1[[#This Row],[QTY]]," ",Table1[[#This Row],[STN]]))</f>
        <v>96 PCS</v>
      </c>
      <c r="N2170" t="str">
        <f>Table1[[#This Row],[SUPPLIER]]</f>
        <v/>
      </c>
      <c r="O2170" t="str">
        <f>Table1[[#This Row],[KATEGORI]]</f>
        <v>GLOBAL</v>
      </c>
    </row>
    <row r="2171" spans="1:15" ht="15.75" hidden="1" customHeight="1" x14ac:dyDescent="0.25">
      <c r="A2171">
        <v>3935</v>
      </c>
      <c r="B2171" t="s">
        <v>7</v>
      </c>
      <c r="C2171" t="s">
        <v>1645</v>
      </c>
      <c r="D2171" t="s">
        <v>7</v>
      </c>
      <c r="E2171">
        <v>216</v>
      </c>
      <c r="F2171" t="s">
        <v>11</v>
      </c>
      <c r="G2171" t="s">
        <v>9</v>
      </c>
      <c r="H2171" t="s">
        <v>7</v>
      </c>
      <c r="I2171">
        <v>4</v>
      </c>
      <c r="J2171" t="str">
        <f>PROPER(Table1[[#This Row],[NAMA]])</f>
        <v>Pc R 64</v>
      </c>
      <c r="K2171">
        <f>Table1[[#This Row],[STOCK]]</f>
        <v>4</v>
      </c>
      <c r="L2171" t="str">
        <f>IF(Table1[[#This Row],[KODE]]="","",Table1[[#This Row],[KODE]])</f>
        <v/>
      </c>
      <c r="M2171" t="str">
        <f>IF(Table1[[#This Row],[QTY]]=0,"",CONCATENATE(Table1[[#This Row],[QTY]]," ",Table1[[#This Row],[STN]]))</f>
        <v>216 PCS</v>
      </c>
      <c r="N2171" t="str">
        <f>Table1[[#This Row],[SUPPLIER]]</f>
        <v/>
      </c>
      <c r="O2171" t="str">
        <f>Table1[[#This Row],[KATEGORI]]</f>
        <v>GLOBAL</v>
      </c>
    </row>
    <row r="2172" spans="1:15" ht="15.75" hidden="1" customHeight="1" x14ac:dyDescent="0.25">
      <c r="A2172">
        <v>3936</v>
      </c>
      <c r="B2172" t="s">
        <v>7</v>
      </c>
      <c r="C2172" t="s">
        <v>1646</v>
      </c>
      <c r="D2172" t="s">
        <v>7</v>
      </c>
      <c r="E2172">
        <v>432</v>
      </c>
      <c r="F2172" t="s">
        <v>11</v>
      </c>
      <c r="G2172" t="s">
        <v>9</v>
      </c>
      <c r="H2172" t="s">
        <v>7</v>
      </c>
      <c r="I2172">
        <v>14</v>
      </c>
      <c r="J2172" t="str">
        <f>PROPER(Table1[[#This Row],[NAMA]])</f>
        <v>Pc Ret 1006</v>
      </c>
      <c r="K2172">
        <f>Table1[[#This Row],[STOCK]]</f>
        <v>14</v>
      </c>
      <c r="L2172" t="str">
        <f>IF(Table1[[#This Row],[KODE]]="","",Table1[[#This Row],[KODE]])</f>
        <v/>
      </c>
      <c r="M2172" t="str">
        <f>IF(Table1[[#This Row],[QTY]]=0,"",CONCATENATE(Table1[[#This Row],[QTY]]," ",Table1[[#This Row],[STN]]))</f>
        <v>432 PCS</v>
      </c>
      <c r="N2172" t="str">
        <f>Table1[[#This Row],[SUPPLIER]]</f>
        <v/>
      </c>
      <c r="O2172" t="str">
        <f>Table1[[#This Row],[KATEGORI]]</f>
        <v>GLOBAL</v>
      </c>
    </row>
    <row r="2173" spans="1:15" ht="15.75" hidden="1" customHeight="1" x14ac:dyDescent="0.25">
      <c r="A2173">
        <v>3937</v>
      </c>
      <c r="B2173" t="s">
        <v>7</v>
      </c>
      <c r="C2173" t="s">
        <v>1647</v>
      </c>
      <c r="D2173" t="s">
        <v>7</v>
      </c>
      <c r="E2173">
        <v>18</v>
      </c>
      <c r="F2173" t="s">
        <v>8</v>
      </c>
      <c r="G2173" t="s">
        <v>9</v>
      </c>
      <c r="H2173" t="s">
        <v>7</v>
      </c>
      <c r="I2173">
        <v>1</v>
      </c>
      <c r="J2173" t="str">
        <f>PROPER(Table1[[#This Row],[NAMA]])</f>
        <v>Pc Ret 1123</v>
      </c>
      <c r="K2173">
        <f>Table1[[#This Row],[STOCK]]</f>
        <v>1</v>
      </c>
      <c r="L2173" t="str">
        <f>IF(Table1[[#This Row],[KODE]]="","",Table1[[#This Row],[KODE]])</f>
        <v/>
      </c>
      <c r="M2173" t="str">
        <f>IF(Table1[[#This Row],[QTY]]=0,"",CONCATENATE(Table1[[#This Row],[QTY]]," ",Table1[[#This Row],[STN]]))</f>
        <v>18 LSN</v>
      </c>
      <c r="N2173" t="str">
        <f>Table1[[#This Row],[SUPPLIER]]</f>
        <v/>
      </c>
      <c r="O2173" t="str">
        <f>Table1[[#This Row],[KATEGORI]]</f>
        <v>GLOBAL</v>
      </c>
    </row>
    <row r="2174" spans="1:15" ht="15.75" hidden="1" customHeight="1" x14ac:dyDescent="0.25">
      <c r="A2174">
        <v>3938</v>
      </c>
      <c r="B2174" t="s">
        <v>7</v>
      </c>
      <c r="C2174" t="s">
        <v>1648</v>
      </c>
      <c r="D2174" t="s">
        <v>7</v>
      </c>
      <c r="E2174">
        <v>240</v>
      </c>
      <c r="F2174" t="s">
        <v>11</v>
      </c>
      <c r="G2174" t="s">
        <v>9</v>
      </c>
      <c r="H2174" t="s">
        <v>7</v>
      </c>
      <c r="I2174">
        <v>2</v>
      </c>
      <c r="J2174" t="str">
        <f>PROPER(Table1[[#This Row],[NAMA]])</f>
        <v>Pc Ret 192 Coffee</v>
      </c>
      <c r="K2174">
        <f>Table1[[#This Row],[STOCK]]</f>
        <v>2</v>
      </c>
      <c r="L2174" t="str">
        <f>IF(Table1[[#This Row],[KODE]]="","",Table1[[#This Row],[KODE]])</f>
        <v/>
      </c>
      <c r="M2174" t="str">
        <f>IF(Table1[[#This Row],[QTY]]=0,"",CONCATENATE(Table1[[#This Row],[QTY]]," ",Table1[[#This Row],[STN]]))</f>
        <v>240 PCS</v>
      </c>
      <c r="N2174" t="str">
        <f>Table1[[#This Row],[SUPPLIER]]</f>
        <v/>
      </c>
      <c r="O2174" t="str">
        <f>Table1[[#This Row],[KATEGORI]]</f>
        <v>GLOBAL</v>
      </c>
    </row>
    <row r="2175" spans="1:15" ht="15.75" hidden="1" customHeight="1" x14ac:dyDescent="0.25">
      <c r="A2175">
        <v>3939</v>
      </c>
      <c r="B2175" t="s">
        <v>7</v>
      </c>
      <c r="C2175" t="s">
        <v>1649</v>
      </c>
      <c r="D2175" t="s">
        <v>7</v>
      </c>
      <c r="E2175">
        <v>40</v>
      </c>
      <c r="F2175" t="s">
        <v>8</v>
      </c>
      <c r="G2175" t="s">
        <v>9</v>
      </c>
      <c r="H2175" t="s">
        <v>7</v>
      </c>
      <c r="I2175">
        <v>1</v>
      </c>
      <c r="J2175" t="str">
        <f>PROPER(Table1[[#This Row],[NAMA]])</f>
        <v>Pc Ret 2 Oval Burung Hantu</v>
      </c>
      <c r="K2175">
        <f>Table1[[#This Row],[STOCK]]</f>
        <v>1</v>
      </c>
      <c r="L2175" t="str">
        <f>IF(Table1[[#This Row],[KODE]]="","",Table1[[#This Row],[KODE]])</f>
        <v/>
      </c>
      <c r="M2175" t="str">
        <f>IF(Table1[[#This Row],[QTY]]=0,"",CONCATENATE(Table1[[#This Row],[QTY]]," ",Table1[[#This Row],[STN]]))</f>
        <v>40 LSN</v>
      </c>
      <c r="N2175" t="str">
        <f>Table1[[#This Row],[SUPPLIER]]</f>
        <v/>
      </c>
      <c r="O2175" t="str">
        <f>Table1[[#This Row],[KATEGORI]]</f>
        <v>GLOBAL</v>
      </c>
    </row>
    <row r="2176" spans="1:15" ht="15.75" hidden="1" customHeight="1" x14ac:dyDescent="0.25">
      <c r="A2176">
        <v>3940</v>
      </c>
      <c r="B2176" t="s">
        <v>7</v>
      </c>
      <c r="C2176" t="s">
        <v>1650</v>
      </c>
      <c r="D2176" t="s">
        <v>7</v>
      </c>
      <c r="E2176">
        <v>168</v>
      </c>
      <c r="F2176" t="s">
        <v>11</v>
      </c>
      <c r="G2176" t="s">
        <v>9</v>
      </c>
      <c r="H2176" t="s">
        <v>7</v>
      </c>
      <c r="I2176">
        <v>1</v>
      </c>
      <c r="J2176" t="str">
        <f>PROPER(Table1[[#This Row],[NAMA]])</f>
        <v>Pc Ret 2M 8126A</v>
      </c>
      <c r="K2176">
        <f>Table1[[#This Row],[STOCK]]</f>
        <v>1</v>
      </c>
      <c r="L2176" t="str">
        <f>IF(Table1[[#This Row],[KODE]]="","",Table1[[#This Row],[KODE]])</f>
        <v/>
      </c>
      <c r="M2176" t="str">
        <f>IF(Table1[[#This Row],[QTY]]=0,"",CONCATENATE(Table1[[#This Row],[QTY]]," ",Table1[[#This Row],[STN]]))</f>
        <v>168 PCS</v>
      </c>
      <c r="N2176" t="str">
        <f>Table1[[#This Row],[SUPPLIER]]</f>
        <v/>
      </c>
      <c r="O2176" t="str">
        <f>Table1[[#This Row],[KATEGORI]]</f>
        <v>GLOBAL</v>
      </c>
    </row>
    <row r="2177" spans="1:15" ht="15.75" hidden="1" customHeight="1" x14ac:dyDescent="0.25">
      <c r="A2177">
        <v>3941</v>
      </c>
      <c r="B2177" t="s">
        <v>7</v>
      </c>
      <c r="C2177" t="s">
        <v>1651</v>
      </c>
      <c r="D2177" t="s">
        <v>7</v>
      </c>
      <c r="E2177">
        <v>0</v>
      </c>
      <c r="F2177" t="s">
        <v>7</v>
      </c>
      <c r="G2177" t="s">
        <v>9</v>
      </c>
      <c r="H2177" t="s">
        <v>7</v>
      </c>
      <c r="I2177">
        <v>1</v>
      </c>
      <c r="J2177" t="str">
        <f>PROPER(Table1[[#This Row],[NAMA]])</f>
        <v>Pc Ret 2T 8850</v>
      </c>
      <c r="K2177">
        <f>Table1[[#This Row],[STOCK]]</f>
        <v>1</v>
      </c>
      <c r="L2177" t="str">
        <f>IF(Table1[[#This Row],[KODE]]="","",Table1[[#This Row],[KODE]])</f>
        <v/>
      </c>
      <c r="M2177" t="str">
        <f>IF(Table1[[#This Row],[QTY]]=0,"",CONCATENATE(Table1[[#This Row],[QTY]]," ",Table1[[#This Row],[STN]]))</f>
        <v/>
      </c>
      <c r="N2177" t="str">
        <f>Table1[[#This Row],[SUPPLIER]]</f>
        <v/>
      </c>
      <c r="O2177" t="str">
        <f>Table1[[#This Row],[KATEGORI]]</f>
        <v>GLOBAL</v>
      </c>
    </row>
    <row r="2178" spans="1:15" ht="15.75" hidden="1" customHeight="1" x14ac:dyDescent="0.25">
      <c r="A2178">
        <v>3942</v>
      </c>
      <c r="B2178" t="s">
        <v>7</v>
      </c>
      <c r="C2178" t="s">
        <v>1652</v>
      </c>
      <c r="D2178" t="s">
        <v>7</v>
      </c>
      <c r="E2178">
        <v>0</v>
      </c>
      <c r="F2178" t="s">
        <v>7</v>
      </c>
      <c r="G2178" t="s">
        <v>9</v>
      </c>
      <c r="H2178" t="s">
        <v>7</v>
      </c>
      <c r="I2178">
        <v>2</v>
      </c>
      <c r="J2178" t="str">
        <f>PROPER(Table1[[#This Row],[NAMA]])</f>
        <v>Pc Ret 337</v>
      </c>
      <c r="K2178">
        <f>Table1[[#This Row],[STOCK]]</f>
        <v>2</v>
      </c>
      <c r="L2178" t="str">
        <f>IF(Table1[[#This Row],[KODE]]="","",Table1[[#This Row],[KODE]])</f>
        <v/>
      </c>
      <c r="M2178" t="str">
        <f>IF(Table1[[#This Row],[QTY]]=0,"",CONCATENATE(Table1[[#This Row],[QTY]]," ",Table1[[#This Row],[STN]]))</f>
        <v/>
      </c>
      <c r="N2178" t="str">
        <f>Table1[[#This Row],[SUPPLIER]]</f>
        <v/>
      </c>
      <c r="O2178" t="str">
        <f>Table1[[#This Row],[KATEGORI]]</f>
        <v>GLOBAL</v>
      </c>
    </row>
    <row r="2179" spans="1:15" ht="15.75" hidden="1" customHeight="1" x14ac:dyDescent="0.25">
      <c r="A2179">
        <v>3943</v>
      </c>
      <c r="B2179" t="s">
        <v>7</v>
      </c>
      <c r="C2179" t="s">
        <v>1653</v>
      </c>
      <c r="D2179" t="s">
        <v>7</v>
      </c>
      <c r="E2179">
        <v>1200</v>
      </c>
      <c r="F2179" t="s">
        <v>11</v>
      </c>
      <c r="G2179" t="s">
        <v>9</v>
      </c>
      <c r="H2179" t="s">
        <v>7</v>
      </c>
      <c r="I2179">
        <v>2</v>
      </c>
      <c r="J2179" t="str">
        <f>PROPER(Table1[[#This Row],[NAMA]])</f>
        <v>Pc Ret 3478</v>
      </c>
      <c r="K2179">
        <f>Table1[[#This Row],[STOCK]]</f>
        <v>2</v>
      </c>
      <c r="L2179" t="str">
        <f>IF(Table1[[#This Row],[KODE]]="","",Table1[[#This Row],[KODE]])</f>
        <v/>
      </c>
      <c r="M2179" t="str">
        <f>IF(Table1[[#This Row],[QTY]]=0,"",CONCATENATE(Table1[[#This Row],[QTY]]," ",Table1[[#This Row],[STN]]))</f>
        <v>1200 PCS</v>
      </c>
      <c r="N2179" t="str">
        <f>Table1[[#This Row],[SUPPLIER]]</f>
        <v/>
      </c>
      <c r="O2179" t="str">
        <f>Table1[[#This Row],[KATEGORI]]</f>
        <v>GLOBAL</v>
      </c>
    </row>
    <row r="2180" spans="1:15" ht="15.75" hidden="1" customHeight="1" x14ac:dyDescent="0.25">
      <c r="A2180">
        <v>3946</v>
      </c>
      <c r="B2180" t="s">
        <v>7</v>
      </c>
      <c r="C2180" t="s">
        <v>1654</v>
      </c>
      <c r="D2180" t="s">
        <v>7</v>
      </c>
      <c r="E2180">
        <v>216</v>
      </c>
      <c r="F2180" t="s">
        <v>11</v>
      </c>
      <c r="G2180" t="s">
        <v>9</v>
      </c>
      <c r="H2180" t="s">
        <v>7</v>
      </c>
      <c r="I2180">
        <v>1</v>
      </c>
      <c r="J2180" t="str">
        <f>PROPER(Table1[[#This Row],[NAMA]])</f>
        <v>Pc Ret 5080</v>
      </c>
      <c r="K2180">
        <f>Table1[[#This Row],[STOCK]]</f>
        <v>1</v>
      </c>
      <c r="L2180" t="str">
        <f>IF(Table1[[#This Row],[KODE]]="","",Table1[[#This Row],[KODE]])</f>
        <v/>
      </c>
      <c r="M2180" t="str">
        <f>IF(Table1[[#This Row],[QTY]]=0,"",CONCATENATE(Table1[[#This Row],[QTY]]," ",Table1[[#This Row],[STN]]))</f>
        <v>216 PCS</v>
      </c>
      <c r="N2180" t="str">
        <f>Table1[[#This Row],[SUPPLIER]]</f>
        <v/>
      </c>
      <c r="O2180" t="str">
        <f>Table1[[#This Row],[KATEGORI]]</f>
        <v>GLOBAL</v>
      </c>
    </row>
    <row r="2181" spans="1:15" ht="15.75" hidden="1" customHeight="1" x14ac:dyDescent="0.25">
      <c r="A2181">
        <v>3947</v>
      </c>
      <c r="B2181" t="s">
        <v>7</v>
      </c>
      <c r="C2181" t="s">
        <v>1655</v>
      </c>
      <c r="D2181" t="s">
        <v>7</v>
      </c>
      <c r="E2181">
        <v>8</v>
      </c>
      <c r="F2181" t="s">
        <v>8</v>
      </c>
      <c r="G2181" t="s">
        <v>9</v>
      </c>
      <c r="H2181" t="s">
        <v>7</v>
      </c>
      <c r="I2181">
        <v>4</v>
      </c>
      <c r="J2181" t="str">
        <f>PROPER(Table1[[#This Row],[NAMA]])</f>
        <v>Pc Ret 5198</v>
      </c>
      <c r="K2181">
        <f>Table1[[#This Row],[STOCK]]</f>
        <v>4</v>
      </c>
      <c r="L2181" t="str">
        <f>IF(Table1[[#This Row],[KODE]]="","",Table1[[#This Row],[KODE]])</f>
        <v/>
      </c>
      <c r="M2181" t="str">
        <f>IF(Table1[[#This Row],[QTY]]=0,"",CONCATENATE(Table1[[#This Row],[QTY]]," ",Table1[[#This Row],[STN]]))</f>
        <v>8 LSN</v>
      </c>
      <c r="N2181" t="str">
        <f>Table1[[#This Row],[SUPPLIER]]</f>
        <v/>
      </c>
      <c r="O2181" t="str">
        <f>Table1[[#This Row],[KATEGORI]]</f>
        <v>GLOBAL</v>
      </c>
    </row>
    <row r="2182" spans="1:15" ht="15.75" hidden="1" customHeight="1" x14ac:dyDescent="0.25">
      <c r="A2182">
        <v>3948</v>
      </c>
      <c r="B2182" t="s">
        <v>7</v>
      </c>
      <c r="C2182" t="s">
        <v>1656</v>
      </c>
      <c r="D2182" t="s">
        <v>7</v>
      </c>
      <c r="E2182">
        <v>10</v>
      </c>
      <c r="F2182" t="s">
        <v>8</v>
      </c>
      <c r="G2182" t="s">
        <v>9</v>
      </c>
      <c r="H2182" t="s">
        <v>7</v>
      </c>
      <c r="I2182">
        <v>2</v>
      </c>
      <c r="J2182" t="str">
        <f>PROPER(Table1[[#This Row],[NAMA]])</f>
        <v>Pc Ret 6658</v>
      </c>
      <c r="K2182">
        <f>Table1[[#This Row],[STOCK]]</f>
        <v>2</v>
      </c>
      <c r="L2182" t="str">
        <f>IF(Table1[[#This Row],[KODE]]="","",Table1[[#This Row],[KODE]])</f>
        <v/>
      </c>
      <c r="M2182" t="str">
        <f>IF(Table1[[#This Row],[QTY]]=0,"",CONCATENATE(Table1[[#This Row],[QTY]]," ",Table1[[#This Row],[STN]]))</f>
        <v>10 LSN</v>
      </c>
      <c r="N2182" t="str">
        <f>Table1[[#This Row],[SUPPLIER]]</f>
        <v/>
      </c>
      <c r="O2182" t="str">
        <f>Table1[[#This Row],[KATEGORI]]</f>
        <v>GLOBAL</v>
      </c>
    </row>
    <row r="2183" spans="1:15" ht="15.75" hidden="1" customHeight="1" x14ac:dyDescent="0.25">
      <c r="A2183">
        <v>3949</v>
      </c>
      <c r="B2183" t="s">
        <v>7</v>
      </c>
      <c r="C2183" t="s">
        <v>1657</v>
      </c>
      <c r="D2183" t="s">
        <v>7</v>
      </c>
      <c r="E2183">
        <v>20</v>
      </c>
      <c r="F2183" t="s">
        <v>8</v>
      </c>
      <c r="G2183" t="s">
        <v>9</v>
      </c>
      <c r="H2183" t="s">
        <v>7</v>
      </c>
      <c r="I2183">
        <v>7</v>
      </c>
      <c r="J2183" t="str">
        <f>PROPER(Table1[[#This Row],[NAMA]])</f>
        <v>Pc Ret 6806 (6813)/ 6808</v>
      </c>
      <c r="K2183">
        <f>Table1[[#This Row],[STOCK]]</f>
        <v>7</v>
      </c>
      <c r="L2183" t="str">
        <f>IF(Table1[[#This Row],[KODE]]="","",Table1[[#This Row],[KODE]])</f>
        <v/>
      </c>
      <c r="M2183" t="str">
        <f>IF(Table1[[#This Row],[QTY]]=0,"",CONCATENATE(Table1[[#This Row],[QTY]]," ",Table1[[#This Row],[STN]]))</f>
        <v>20 LSN</v>
      </c>
      <c r="N2183" t="str">
        <f>Table1[[#This Row],[SUPPLIER]]</f>
        <v/>
      </c>
      <c r="O2183" t="str">
        <f>Table1[[#This Row],[KATEGORI]]</f>
        <v>GLOBAL</v>
      </c>
    </row>
    <row r="2184" spans="1:15" ht="15.75" hidden="1" customHeight="1" x14ac:dyDescent="0.25">
      <c r="A2184">
        <v>3950</v>
      </c>
      <c r="B2184" t="s">
        <v>7</v>
      </c>
      <c r="C2184" t="s">
        <v>1658</v>
      </c>
      <c r="D2184" t="s">
        <v>7</v>
      </c>
      <c r="E2184">
        <v>10</v>
      </c>
      <c r="F2184" t="s">
        <v>8</v>
      </c>
      <c r="G2184" t="s">
        <v>9</v>
      </c>
      <c r="H2184" t="s">
        <v>7</v>
      </c>
      <c r="I2184">
        <v>2</v>
      </c>
      <c r="J2184" t="str">
        <f>PROPER(Table1[[#This Row],[NAMA]])</f>
        <v>Pc Ret 686</v>
      </c>
      <c r="K2184">
        <f>Table1[[#This Row],[STOCK]]</f>
        <v>2</v>
      </c>
      <c r="L2184" t="str">
        <f>IF(Table1[[#This Row],[KODE]]="","",Table1[[#This Row],[KODE]])</f>
        <v/>
      </c>
      <c r="M2184" t="str">
        <f>IF(Table1[[#This Row],[QTY]]=0,"",CONCATENATE(Table1[[#This Row],[QTY]]," ",Table1[[#This Row],[STN]]))</f>
        <v>10 LSN</v>
      </c>
      <c r="N2184" t="str">
        <f>Table1[[#This Row],[SUPPLIER]]</f>
        <v/>
      </c>
      <c r="O2184" t="str">
        <f>Table1[[#This Row],[KATEGORI]]</f>
        <v>GLOBAL</v>
      </c>
    </row>
    <row r="2185" spans="1:15" ht="15.75" hidden="1" customHeight="1" x14ac:dyDescent="0.25">
      <c r="A2185">
        <v>3951</v>
      </c>
      <c r="B2185" t="s">
        <v>7</v>
      </c>
      <c r="C2185" t="s">
        <v>1659</v>
      </c>
      <c r="D2185" t="s">
        <v>7</v>
      </c>
      <c r="E2185">
        <v>18</v>
      </c>
      <c r="F2185" t="s">
        <v>8</v>
      </c>
      <c r="G2185" t="s">
        <v>9</v>
      </c>
      <c r="H2185" t="s">
        <v>7</v>
      </c>
      <c r="I2185">
        <v>2</v>
      </c>
      <c r="J2185" t="str">
        <f>PROPER(Table1[[#This Row],[NAMA]])</f>
        <v>Pc Ret 802(2)/ 8031(2)</v>
      </c>
      <c r="K2185">
        <f>Table1[[#This Row],[STOCK]]</f>
        <v>2</v>
      </c>
      <c r="L2185" t="str">
        <f>IF(Table1[[#This Row],[KODE]]="","",Table1[[#This Row],[KODE]])</f>
        <v/>
      </c>
      <c r="M2185" t="str">
        <f>IF(Table1[[#This Row],[QTY]]=0,"",CONCATENATE(Table1[[#This Row],[QTY]]," ",Table1[[#This Row],[STN]]))</f>
        <v>18 LSN</v>
      </c>
      <c r="N2185" t="str">
        <f>Table1[[#This Row],[SUPPLIER]]</f>
        <v/>
      </c>
      <c r="O2185" t="str">
        <f>Table1[[#This Row],[KATEGORI]]</f>
        <v>GLOBAL</v>
      </c>
    </row>
    <row r="2186" spans="1:15" ht="15.75" hidden="1" customHeight="1" x14ac:dyDescent="0.25">
      <c r="A2186">
        <v>3952</v>
      </c>
      <c r="B2186" t="s">
        <v>7</v>
      </c>
      <c r="C2186" t="s">
        <v>1660</v>
      </c>
      <c r="D2186" t="s">
        <v>7</v>
      </c>
      <c r="E2186">
        <v>198</v>
      </c>
      <c r="F2186" t="s">
        <v>11</v>
      </c>
      <c r="G2186" t="s">
        <v>9</v>
      </c>
      <c r="H2186" t="s">
        <v>7</v>
      </c>
      <c r="I2186">
        <v>3</v>
      </c>
      <c r="J2186" t="str">
        <f>PROPER(Table1[[#This Row],[NAMA]])</f>
        <v>Pc Ret 8155(2)/ Ret 8118 (1)</v>
      </c>
      <c r="K2186">
        <f>Table1[[#This Row],[STOCK]]</f>
        <v>3</v>
      </c>
      <c r="L2186" t="str">
        <f>IF(Table1[[#This Row],[KODE]]="","",Table1[[#This Row],[KODE]])</f>
        <v/>
      </c>
      <c r="M2186" t="str">
        <f>IF(Table1[[#This Row],[QTY]]=0,"",CONCATENATE(Table1[[#This Row],[QTY]]," ",Table1[[#This Row],[STN]]))</f>
        <v>198 PCS</v>
      </c>
      <c r="N2186" t="str">
        <f>Table1[[#This Row],[SUPPLIER]]</f>
        <v/>
      </c>
      <c r="O2186" t="str">
        <f>Table1[[#This Row],[KATEGORI]]</f>
        <v>GLOBAL</v>
      </c>
    </row>
    <row r="2187" spans="1:15" ht="15.75" hidden="1" customHeight="1" x14ac:dyDescent="0.25">
      <c r="A2187">
        <v>3953</v>
      </c>
      <c r="B2187" t="s">
        <v>7</v>
      </c>
      <c r="C2187" t="s">
        <v>1661</v>
      </c>
      <c r="D2187" t="s">
        <v>7</v>
      </c>
      <c r="E2187">
        <v>18</v>
      </c>
      <c r="F2187" t="s">
        <v>8</v>
      </c>
      <c r="G2187" t="s">
        <v>9</v>
      </c>
      <c r="H2187" t="s">
        <v>7</v>
      </c>
      <c r="I2187">
        <v>1</v>
      </c>
      <c r="J2187" t="str">
        <f>PROPER(Table1[[#This Row],[NAMA]])</f>
        <v xml:space="preserve">Pc Ret 8298 </v>
      </c>
      <c r="K2187">
        <f>Table1[[#This Row],[STOCK]]</f>
        <v>1</v>
      </c>
      <c r="L2187" t="str">
        <f>IF(Table1[[#This Row],[KODE]]="","",Table1[[#This Row],[KODE]])</f>
        <v/>
      </c>
      <c r="M2187" t="str">
        <f>IF(Table1[[#This Row],[QTY]]=0,"",CONCATENATE(Table1[[#This Row],[QTY]]," ",Table1[[#This Row],[STN]]))</f>
        <v>18 LSN</v>
      </c>
      <c r="N2187" t="str">
        <f>Table1[[#This Row],[SUPPLIER]]</f>
        <v/>
      </c>
      <c r="O2187" t="str">
        <f>Table1[[#This Row],[KATEGORI]]</f>
        <v>GLOBAL</v>
      </c>
    </row>
    <row r="2188" spans="1:15" ht="15.75" hidden="1" customHeight="1" x14ac:dyDescent="0.25">
      <c r="A2188">
        <v>3954</v>
      </c>
      <c r="B2188" t="s">
        <v>7</v>
      </c>
      <c r="C2188" t="s">
        <v>1662</v>
      </c>
      <c r="D2188" t="s">
        <v>7</v>
      </c>
      <c r="E2188">
        <v>18</v>
      </c>
      <c r="F2188" t="s">
        <v>8</v>
      </c>
      <c r="G2188" t="s">
        <v>9</v>
      </c>
      <c r="H2188" t="s">
        <v>7</v>
      </c>
      <c r="I2188">
        <v>1</v>
      </c>
      <c r="J2188" t="str">
        <f>PROPER(Table1[[#This Row],[NAMA]])</f>
        <v>Pc Ret 8360</v>
      </c>
      <c r="K2188">
        <f>Table1[[#This Row],[STOCK]]</f>
        <v>1</v>
      </c>
      <c r="L2188" t="str">
        <f>IF(Table1[[#This Row],[KODE]]="","",Table1[[#This Row],[KODE]])</f>
        <v/>
      </c>
      <c r="M2188" t="str">
        <f>IF(Table1[[#This Row],[QTY]]=0,"",CONCATENATE(Table1[[#This Row],[QTY]]," ",Table1[[#This Row],[STN]]))</f>
        <v>18 LSN</v>
      </c>
      <c r="N2188" t="str">
        <f>Table1[[#This Row],[SUPPLIER]]</f>
        <v/>
      </c>
      <c r="O2188" t="str">
        <f>Table1[[#This Row],[KATEGORI]]</f>
        <v>GLOBAL</v>
      </c>
    </row>
    <row r="2189" spans="1:15" ht="15.75" hidden="1" customHeight="1" x14ac:dyDescent="0.25">
      <c r="A2189">
        <v>3955</v>
      </c>
      <c r="B2189" t="s">
        <v>7</v>
      </c>
      <c r="C2189" t="s">
        <v>1663</v>
      </c>
      <c r="D2189" t="s">
        <v>7</v>
      </c>
      <c r="E2189">
        <v>0</v>
      </c>
      <c r="F2189" t="s">
        <v>7</v>
      </c>
      <c r="G2189" t="s">
        <v>9</v>
      </c>
      <c r="H2189" t="s">
        <v>7</v>
      </c>
      <c r="I2189">
        <v>1</v>
      </c>
      <c r="J2189" t="str">
        <f>PROPER(Table1[[#This Row],[NAMA]])</f>
        <v>Pc Ret 8833</v>
      </c>
      <c r="K2189">
        <f>Table1[[#This Row],[STOCK]]</f>
        <v>1</v>
      </c>
      <c r="L2189" t="str">
        <f>IF(Table1[[#This Row],[KODE]]="","",Table1[[#This Row],[KODE]])</f>
        <v/>
      </c>
      <c r="M2189" t="str">
        <f>IF(Table1[[#This Row],[QTY]]=0,"",CONCATENATE(Table1[[#This Row],[QTY]]," ",Table1[[#This Row],[STN]]))</f>
        <v/>
      </c>
      <c r="N2189" t="str">
        <f>Table1[[#This Row],[SUPPLIER]]</f>
        <v/>
      </c>
      <c r="O2189" t="str">
        <f>Table1[[#This Row],[KATEGORI]]</f>
        <v>GLOBAL</v>
      </c>
    </row>
    <row r="2190" spans="1:15" ht="15.75" hidden="1" customHeight="1" x14ac:dyDescent="0.25">
      <c r="A2190">
        <v>3956</v>
      </c>
      <c r="B2190" t="s">
        <v>7</v>
      </c>
      <c r="C2190" t="s">
        <v>1664</v>
      </c>
      <c r="D2190" t="s">
        <v>7</v>
      </c>
      <c r="E2190">
        <v>0</v>
      </c>
      <c r="F2190" t="s">
        <v>7</v>
      </c>
      <c r="G2190" t="s">
        <v>9</v>
      </c>
      <c r="H2190" t="s">
        <v>7</v>
      </c>
      <c r="I2190">
        <v>1</v>
      </c>
      <c r="J2190" t="str">
        <f>PROPER(Table1[[#This Row],[NAMA]])</f>
        <v>Pc Ret 8906</v>
      </c>
      <c r="K2190">
        <f>Table1[[#This Row],[STOCK]]</f>
        <v>1</v>
      </c>
      <c r="L2190" t="str">
        <f>IF(Table1[[#This Row],[KODE]]="","",Table1[[#This Row],[KODE]])</f>
        <v/>
      </c>
      <c r="M2190" t="str">
        <f>IF(Table1[[#This Row],[QTY]]=0,"",CONCATENATE(Table1[[#This Row],[QTY]]," ",Table1[[#This Row],[STN]]))</f>
        <v/>
      </c>
      <c r="N2190" t="str">
        <f>Table1[[#This Row],[SUPPLIER]]</f>
        <v/>
      </c>
      <c r="O2190" t="str">
        <f>Table1[[#This Row],[KATEGORI]]</f>
        <v>GLOBAL</v>
      </c>
    </row>
    <row r="2191" spans="1:15" ht="15.75" hidden="1" customHeight="1" x14ac:dyDescent="0.25">
      <c r="A2191">
        <v>3957</v>
      </c>
      <c r="B2191" t="s">
        <v>7</v>
      </c>
      <c r="C2191" t="s">
        <v>1665</v>
      </c>
      <c r="D2191" t="s">
        <v>7</v>
      </c>
      <c r="E2191">
        <v>216</v>
      </c>
      <c r="F2191" t="s">
        <v>11</v>
      </c>
      <c r="G2191" t="s">
        <v>9</v>
      </c>
      <c r="H2191" t="s">
        <v>7</v>
      </c>
      <c r="I2191">
        <v>1</v>
      </c>
      <c r="J2191" t="str">
        <f>PROPER(Table1[[#This Row],[NAMA]])</f>
        <v>Pc Ret 8963</v>
      </c>
      <c r="K2191">
        <f>Table1[[#This Row],[STOCK]]</f>
        <v>1</v>
      </c>
      <c r="L2191" t="str">
        <f>IF(Table1[[#This Row],[KODE]]="","",Table1[[#This Row],[KODE]])</f>
        <v/>
      </c>
      <c r="M2191" t="str">
        <f>IF(Table1[[#This Row],[QTY]]=0,"",CONCATENATE(Table1[[#This Row],[QTY]]," ",Table1[[#This Row],[STN]]))</f>
        <v>216 PCS</v>
      </c>
      <c r="N2191" t="str">
        <f>Table1[[#This Row],[SUPPLIER]]</f>
        <v/>
      </c>
      <c r="O2191" t="str">
        <f>Table1[[#This Row],[KATEGORI]]</f>
        <v>GLOBAL</v>
      </c>
    </row>
    <row r="2192" spans="1:15" ht="15.75" hidden="1" customHeight="1" x14ac:dyDescent="0.25">
      <c r="A2192">
        <v>3958</v>
      </c>
      <c r="B2192" t="s">
        <v>7</v>
      </c>
      <c r="C2192" t="s">
        <v>1666</v>
      </c>
      <c r="D2192" t="s">
        <v>7</v>
      </c>
      <c r="E2192">
        <v>20</v>
      </c>
      <c r="F2192" t="s">
        <v>8</v>
      </c>
      <c r="G2192" t="s">
        <v>9</v>
      </c>
      <c r="H2192" t="s">
        <v>7</v>
      </c>
      <c r="I2192">
        <v>7</v>
      </c>
      <c r="J2192" t="str">
        <f>PROPER(Table1[[#This Row],[NAMA]])</f>
        <v>Pc Ret 906 (6181)</v>
      </c>
      <c r="K2192">
        <f>Table1[[#This Row],[STOCK]]</f>
        <v>7</v>
      </c>
      <c r="L2192" t="str">
        <f>IF(Table1[[#This Row],[KODE]]="","",Table1[[#This Row],[KODE]])</f>
        <v/>
      </c>
      <c r="M2192" t="str">
        <f>IF(Table1[[#This Row],[QTY]]=0,"",CONCATENATE(Table1[[#This Row],[QTY]]," ",Table1[[#This Row],[STN]]))</f>
        <v>20 LSN</v>
      </c>
      <c r="N2192" t="str">
        <f>Table1[[#This Row],[SUPPLIER]]</f>
        <v/>
      </c>
      <c r="O2192" t="str">
        <f>Table1[[#This Row],[KATEGORI]]</f>
        <v>GLOBAL</v>
      </c>
    </row>
    <row r="2193" spans="1:15" ht="15.75" hidden="1" customHeight="1" x14ac:dyDescent="0.25">
      <c r="A2193">
        <v>3959</v>
      </c>
      <c r="B2193" t="s">
        <v>7</v>
      </c>
      <c r="C2193" t="s">
        <v>1667</v>
      </c>
      <c r="D2193" t="s">
        <v>7</v>
      </c>
      <c r="E2193">
        <v>20</v>
      </c>
      <c r="F2193" t="s">
        <v>8</v>
      </c>
      <c r="G2193" t="s">
        <v>9</v>
      </c>
      <c r="H2193" t="s">
        <v>7</v>
      </c>
      <c r="I2193">
        <v>16</v>
      </c>
      <c r="J2193" t="str">
        <f>PROPER(Table1[[#This Row],[NAMA]])</f>
        <v>Pc Ret 908</v>
      </c>
      <c r="K2193">
        <f>Table1[[#This Row],[STOCK]]</f>
        <v>16</v>
      </c>
      <c r="L2193" t="str">
        <f>IF(Table1[[#This Row],[KODE]]="","",Table1[[#This Row],[KODE]])</f>
        <v/>
      </c>
      <c r="M2193" t="str">
        <f>IF(Table1[[#This Row],[QTY]]=0,"",CONCATENATE(Table1[[#This Row],[QTY]]," ",Table1[[#This Row],[STN]]))</f>
        <v>20 LSN</v>
      </c>
      <c r="N2193" t="str">
        <f>Table1[[#This Row],[SUPPLIER]]</f>
        <v/>
      </c>
      <c r="O2193" t="str">
        <f>Table1[[#This Row],[KATEGORI]]</f>
        <v>GLOBAL</v>
      </c>
    </row>
    <row r="2194" spans="1:15" ht="15.75" hidden="1" customHeight="1" x14ac:dyDescent="0.25">
      <c r="A2194">
        <v>3960</v>
      </c>
      <c r="B2194" t="s">
        <v>7</v>
      </c>
      <c r="C2194" t="s">
        <v>1668</v>
      </c>
      <c r="D2194" t="s">
        <v>7</v>
      </c>
      <c r="E2194">
        <v>20</v>
      </c>
      <c r="F2194" t="s">
        <v>8</v>
      </c>
      <c r="G2194" t="s">
        <v>9</v>
      </c>
      <c r="H2194" t="s">
        <v>7</v>
      </c>
      <c r="I2194">
        <v>1</v>
      </c>
      <c r="J2194" t="str">
        <f>PROPER(Table1[[#This Row],[NAMA]])</f>
        <v>Pc Ret 9207 Strong</v>
      </c>
      <c r="K2194">
        <f>Table1[[#This Row],[STOCK]]</f>
        <v>1</v>
      </c>
      <c r="L2194" t="str">
        <f>IF(Table1[[#This Row],[KODE]]="","",Table1[[#This Row],[KODE]])</f>
        <v/>
      </c>
      <c r="M2194" t="str">
        <f>IF(Table1[[#This Row],[QTY]]=0,"",CONCATENATE(Table1[[#This Row],[QTY]]," ",Table1[[#This Row],[STN]]))</f>
        <v>20 LSN</v>
      </c>
      <c r="N2194" t="str">
        <f>Table1[[#This Row],[SUPPLIER]]</f>
        <v/>
      </c>
      <c r="O2194" t="str">
        <f>Table1[[#This Row],[KATEGORI]]</f>
        <v>GLOBAL</v>
      </c>
    </row>
    <row r="2195" spans="1:15" ht="15.75" hidden="1" customHeight="1" x14ac:dyDescent="0.25">
      <c r="A2195">
        <v>3961</v>
      </c>
      <c r="B2195" t="s">
        <v>7</v>
      </c>
      <c r="C2195" t="s">
        <v>1669</v>
      </c>
      <c r="D2195" t="s">
        <v>7</v>
      </c>
      <c r="E2195">
        <v>15</v>
      </c>
      <c r="F2195" t="s">
        <v>8</v>
      </c>
      <c r="G2195" t="s">
        <v>9</v>
      </c>
      <c r="H2195" t="s">
        <v>7</v>
      </c>
      <c r="I2195">
        <v>1</v>
      </c>
      <c r="J2195" t="str">
        <f>PROPER(Table1[[#This Row],[NAMA]])</f>
        <v>Pc Ret 9308</v>
      </c>
      <c r="K2195">
        <f>Table1[[#This Row],[STOCK]]</f>
        <v>1</v>
      </c>
      <c r="L2195" t="str">
        <f>IF(Table1[[#This Row],[KODE]]="","",Table1[[#This Row],[KODE]])</f>
        <v/>
      </c>
      <c r="M2195" t="str">
        <f>IF(Table1[[#This Row],[QTY]]=0,"",CONCATENATE(Table1[[#This Row],[QTY]]," ",Table1[[#This Row],[STN]]))</f>
        <v>15 LSN</v>
      </c>
      <c r="N2195" t="str">
        <f>Table1[[#This Row],[SUPPLIER]]</f>
        <v/>
      </c>
      <c r="O2195" t="str">
        <f>Table1[[#This Row],[KATEGORI]]</f>
        <v>GLOBAL</v>
      </c>
    </row>
    <row r="2196" spans="1:15" ht="15.75" hidden="1" customHeight="1" x14ac:dyDescent="0.25">
      <c r="A2196">
        <v>3974</v>
      </c>
      <c r="B2196" t="s">
        <v>7</v>
      </c>
      <c r="C2196" t="s">
        <v>2426</v>
      </c>
      <c r="D2196" t="s">
        <v>22</v>
      </c>
      <c r="E2196">
        <v>180</v>
      </c>
      <c r="F2196" t="s">
        <v>11</v>
      </c>
      <c r="G2196" t="s">
        <v>9</v>
      </c>
      <c r="H2196" t="s">
        <v>7</v>
      </c>
      <c r="I2196">
        <v>1</v>
      </c>
      <c r="J2196" t="str">
        <f>PROPER(Table1[[#This Row],[NAMA]])</f>
        <v>Pc Ret Bd 786</v>
      </c>
      <c r="K2196">
        <f>Table1[[#This Row],[STOCK]]</f>
        <v>1</v>
      </c>
      <c r="L2196" t="str">
        <f>IF(Table1[[#This Row],[KODE]]="","",Table1[[#This Row],[KODE]])</f>
        <v/>
      </c>
      <c r="M2196" t="str">
        <f>IF(Table1[[#This Row],[QTY]]=0,"",CONCATENATE(Table1[[#This Row],[QTY]]," ",Table1[[#This Row],[STN]]))</f>
        <v>180 PCS</v>
      </c>
      <c r="N2196" t="str">
        <f>Table1[[#This Row],[SUPPLIER]]</f>
        <v>-</v>
      </c>
      <c r="O2196" t="str">
        <f>Table1[[#This Row],[KATEGORI]]</f>
        <v>GLOBAL</v>
      </c>
    </row>
    <row r="2197" spans="1:15" ht="15.75" hidden="1" customHeight="1" x14ac:dyDescent="0.25">
      <c r="A2197">
        <v>3977</v>
      </c>
      <c r="B2197" t="s">
        <v>7</v>
      </c>
      <c r="C2197" t="s">
        <v>2425</v>
      </c>
      <c r="D2197" t="s">
        <v>146</v>
      </c>
      <c r="E2197">
        <v>180</v>
      </c>
      <c r="F2197" t="s">
        <v>11</v>
      </c>
      <c r="G2197" t="s">
        <v>9</v>
      </c>
      <c r="H2197" t="s">
        <v>7</v>
      </c>
      <c r="I2197">
        <v>2</v>
      </c>
      <c r="J2197" t="str">
        <f>PROPER(Table1[[#This Row],[NAMA]])</f>
        <v>Pc Ret Bd 814</v>
      </c>
      <c r="K2197">
        <f>Table1[[#This Row],[STOCK]]</f>
        <v>2</v>
      </c>
      <c r="L2197" t="str">
        <f>IF(Table1[[#This Row],[KODE]]="","",Table1[[#This Row],[KODE]])</f>
        <v/>
      </c>
      <c r="M2197" t="str">
        <f>IF(Table1[[#This Row],[QTY]]=0,"",CONCATENATE(Table1[[#This Row],[QTY]]," ",Table1[[#This Row],[STN]]))</f>
        <v>180 PCS</v>
      </c>
      <c r="N2197" t="str">
        <f>Table1[[#This Row],[SUPPLIER]]</f>
        <v>DB ST</v>
      </c>
      <c r="O2197" t="str">
        <f>Table1[[#This Row],[KATEGORI]]</f>
        <v>GLOBAL</v>
      </c>
    </row>
    <row r="2198" spans="1:15" ht="15.75" hidden="1" customHeight="1" x14ac:dyDescent="0.25">
      <c r="A2198">
        <v>3983</v>
      </c>
      <c r="B2198" t="s">
        <v>7</v>
      </c>
      <c r="C2198" t="s">
        <v>1670</v>
      </c>
      <c r="D2198" t="s">
        <v>7</v>
      </c>
      <c r="E2198">
        <v>180</v>
      </c>
      <c r="F2198" t="s">
        <v>11</v>
      </c>
      <c r="G2198" t="s">
        <v>9</v>
      </c>
      <c r="H2198" t="s">
        <v>7</v>
      </c>
      <c r="I2198">
        <v>1</v>
      </c>
      <c r="J2198" t="str">
        <f>PROPER(Table1[[#This Row],[NAMA]])</f>
        <v>Pc Ret Bd 861</v>
      </c>
      <c r="K2198">
        <f>Table1[[#This Row],[STOCK]]</f>
        <v>1</v>
      </c>
      <c r="L2198" t="str">
        <f>IF(Table1[[#This Row],[KODE]]="","",Table1[[#This Row],[KODE]])</f>
        <v/>
      </c>
      <c r="M2198" t="str">
        <f>IF(Table1[[#This Row],[QTY]]=0,"",CONCATENATE(Table1[[#This Row],[QTY]]," ",Table1[[#This Row],[STN]]))</f>
        <v>180 PCS</v>
      </c>
      <c r="N2198" t="str">
        <f>Table1[[#This Row],[SUPPLIER]]</f>
        <v/>
      </c>
      <c r="O2198" t="str">
        <f>Table1[[#This Row],[KATEGORI]]</f>
        <v>GLOBAL</v>
      </c>
    </row>
    <row r="2199" spans="1:15" ht="15.75" hidden="1" customHeight="1" x14ac:dyDescent="0.25">
      <c r="A2199">
        <v>3987</v>
      </c>
      <c r="B2199" t="s">
        <v>7</v>
      </c>
      <c r="C2199" t="s">
        <v>1671</v>
      </c>
      <c r="D2199" t="s">
        <v>7</v>
      </c>
      <c r="E2199">
        <v>20</v>
      </c>
      <c r="F2199" t="s">
        <v>8</v>
      </c>
      <c r="G2199" t="s">
        <v>9</v>
      </c>
      <c r="H2199" t="s">
        <v>7</v>
      </c>
      <c r="I2199">
        <v>3</v>
      </c>
      <c r="J2199" t="str">
        <f>PROPER(Table1[[#This Row],[NAMA]])</f>
        <v>Pc Ret Beile Dog 8882 Restleting</v>
      </c>
      <c r="K2199">
        <f>Table1[[#This Row],[STOCK]]</f>
        <v>3</v>
      </c>
      <c r="L2199" t="str">
        <f>IF(Table1[[#This Row],[KODE]]="","",Table1[[#This Row],[KODE]])</f>
        <v/>
      </c>
      <c r="M2199" t="str">
        <f>IF(Table1[[#This Row],[QTY]]=0,"",CONCATENATE(Table1[[#This Row],[QTY]]," ",Table1[[#This Row],[STN]]))</f>
        <v>20 LSN</v>
      </c>
      <c r="N2199" t="str">
        <f>Table1[[#This Row],[SUPPLIER]]</f>
        <v/>
      </c>
      <c r="O2199" t="str">
        <f>Table1[[#This Row],[KATEGORI]]</f>
        <v>GLOBAL</v>
      </c>
    </row>
    <row r="2200" spans="1:15" ht="15.75" hidden="1" customHeight="1" x14ac:dyDescent="0.25">
      <c r="A2200">
        <v>3990</v>
      </c>
      <c r="B2200" t="s">
        <v>7</v>
      </c>
      <c r="C2200" t="s">
        <v>1672</v>
      </c>
      <c r="D2200" t="s">
        <v>7</v>
      </c>
      <c r="E2200">
        <v>198</v>
      </c>
      <c r="F2200" t="s">
        <v>11</v>
      </c>
      <c r="G2200" t="s">
        <v>9</v>
      </c>
      <c r="H2200" t="s">
        <v>7</v>
      </c>
      <c r="I2200">
        <v>1</v>
      </c>
      <c r="J2200" t="str">
        <f>PROPER(Table1[[#This Row],[NAMA]])</f>
        <v>Pc Ret Cq9-052</v>
      </c>
      <c r="K2200">
        <f>Table1[[#This Row],[STOCK]]</f>
        <v>1</v>
      </c>
      <c r="L2200" t="str">
        <f>IF(Table1[[#This Row],[KODE]]="","",Table1[[#This Row],[KODE]])</f>
        <v/>
      </c>
      <c r="M2200" t="str">
        <f>IF(Table1[[#This Row],[QTY]]=0,"",CONCATENATE(Table1[[#This Row],[QTY]]," ",Table1[[#This Row],[STN]]))</f>
        <v>198 PCS</v>
      </c>
      <c r="N2200" t="str">
        <f>Table1[[#This Row],[SUPPLIER]]</f>
        <v/>
      </c>
      <c r="O2200" t="str">
        <f>Table1[[#This Row],[KATEGORI]]</f>
        <v>GLOBAL</v>
      </c>
    </row>
    <row r="2201" spans="1:15" ht="15.75" hidden="1" customHeight="1" x14ac:dyDescent="0.25">
      <c r="A2201">
        <v>3991</v>
      </c>
      <c r="B2201" t="s">
        <v>7</v>
      </c>
      <c r="C2201" t="s">
        <v>1673</v>
      </c>
      <c r="D2201" t="s">
        <v>7</v>
      </c>
      <c r="E2201">
        <v>180</v>
      </c>
      <c r="F2201" t="s">
        <v>11</v>
      </c>
      <c r="G2201" t="s">
        <v>9</v>
      </c>
      <c r="H2201" t="s">
        <v>7</v>
      </c>
      <c r="I2201">
        <v>1</v>
      </c>
      <c r="J2201" t="str">
        <f>PROPER(Table1[[#This Row],[NAMA]])</f>
        <v>Pc Ret Dm 6210</v>
      </c>
      <c r="K2201">
        <f>Table1[[#This Row],[STOCK]]</f>
        <v>1</v>
      </c>
      <c r="L2201" t="str">
        <f>IF(Table1[[#This Row],[KODE]]="","",Table1[[#This Row],[KODE]])</f>
        <v/>
      </c>
      <c r="M2201" t="str">
        <f>IF(Table1[[#This Row],[QTY]]=0,"",CONCATENATE(Table1[[#This Row],[QTY]]," ",Table1[[#This Row],[STN]]))</f>
        <v>180 PCS</v>
      </c>
      <c r="N2201" t="str">
        <f>Table1[[#This Row],[SUPPLIER]]</f>
        <v/>
      </c>
      <c r="O2201" t="str">
        <f>Table1[[#This Row],[KATEGORI]]</f>
        <v>GLOBAL</v>
      </c>
    </row>
    <row r="2202" spans="1:15" ht="15.75" hidden="1" customHeight="1" x14ac:dyDescent="0.25">
      <c r="A2202">
        <v>3992</v>
      </c>
      <c r="B2202" t="s">
        <v>7</v>
      </c>
      <c r="C2202" t="s">
        <v>1674</v>
      </c>
      <c r="D2202" t="s">
        <v>7</v>
      </c>
      <c r="E2202">
        <v>192</v>
      </c>
      <c r="F2202" t="s">
        <v>11</v>
      </c>
      <c r="G2202" t="s">
        <v>9</v>
      </c>
      <c r="H2202" t="s">
        <v>7</v>
      </c>
      <c r="I2202">
        <v>7</v>
      </c>
      <c r="J2202" t="str">
        <f>PROPER(Table1[[#This Row],[NAMA]])</f>
        <v>Pc Ret Hj D 4167</v>
      </c>
      <c r="K2202">
        <f>Table1[[#This Row],[STOCK]]</f>
        <v>7</v>
      </c>
      <c r="L2202" t="str">
        <f>IF(Table1[[#This Row],[KODE]]="","",Table1[[#This Row],[KODE]])</f>
        <v/>
      </c>
      <c r="M2202" t="str">
        <f>IF(Table1[[#This Row],[QTY]]=0,"",CONCATENATE(Table1[[#This Row],[QTY]]," ",Table1[[#This Row],[STN]]))</f>
        <v>192 PCS</v>
      </c>
      <c r="N2202" t="str">
        <f>Table1[[#This Row],[SUPPLIER]]</f>
        <v/>
      </c>
      <c r="O2202" t="str">
        <f>Table1[[#This Row],[KATEGORI]]</f>
        <v>GLOBAL</v>
      </c>
    </row>
    <row r="2203" spans="1:15" ht="15.75" hidden="1" customHeight="1" x14ac:dyDescent="0.25">
      <c r="A2203">
        <v>3994</v>
      </c>
      <c r="B2203" t="s">
        <v>7</v>
      </c>
      <c r="C2203" t="s">
        <v>1675</v>
      </c>
      <c r="D2203" t="s">
        <v>7</v>
      </c>
      <c r="E2203">
        <v>36</v>
      </c>
      <c r="F2203" t="s">
        <v>8</v>
      </c>
      <c r="G2203" t="s">
        <v>9</v>
      </c>
      <c r="H2203" t="s">
        <v>7</v>
      </c>
      <c r="I2203">
        <v>1</v>
      </c>
      <c r="J2203" t="str">
        <f>PROPER(Table1[[#This Row],[NAMA]])</f>
        <v>Pc Ret Imitasi 252</v>
      </c>
      <c r="K2203">
        <f>Table1[[#This Row],[STOCK]]</f>
        <v>1</v>
      </c>
      <c r="L2203" t="str">
        <f>IF(Table1[[#This Row],[KODE]]="","",Table1[[#This Row],[KODE]])</f>
        <v/>
      </c>
      <c r="M2203" t="str">
        <f>IF(Table1[[#This Row],[QTY]]=0,"",CONCATENATE(Table1[[#This Row],[QTY]]," ",Table1[[#This Row],[STN]]))</f>
        <v>36 LSN</v>
      </c>
      <c r="N2203" t="str">
        <f>Table1[[#This Row],[SUPPLIER]]</f>
        <v/>
      </c>
      <c r="O2203" t="str">
        <f>Table1[[#This Row],[KATEGORI]]</f>
        <v>GLOBAL</v>
      </c>
    </row>
    <row r="2204" spans="1:15" ht="15.75" hidden="1" customHeight="1" x14ac:dyDescent="0.25">
      <c r="A2204">
        <v>3995</v>
      </c>
      <c r="B2204" t="s">
        <v>7</v>
      </c>
      <c r="C2204" t="s">
        <v>1676</v>
      </c>
      <c r="D2204" t="s">
        <v>7</v>
      </c>
      <c r="E2204">
        <v>27</v>
      </c>
      <c r="F2204" t="s">
        <v>8</v>
      </c>
      <c r="G2204" t="s">
        <v>9</v>
      </c>
      <c r="H2204" t="s">
        <v>7</v>
      </c>
      <c r="I2204">
        <v>4</v>
      </c>
      <c r="J2204" t="str">
        <f>PROPER(Table1[[#This Row],[NAMA]])</f>
        <v>Pc Ret Imitasi 385</v>
      </c>
      <c r="K2204">
        <f>Table1[[#This Row],[STOCK]]</f>
        <v>4</v>
      </c>
      <c r="L2204" t="str">
        <f>IF(Table1[[#This Row],[KODE]]="","",Table1[[#This Row],[KODE]])</f>
        <v/>
      </c>
      <c r="M2204" t="str">
        <f>IF(Table1[[#This Row],[QTY]]=0,"",CONCATENATE(Table1[[#This Row],[QTY]]," ",Table1[[#This Row],[STN]]))</f>
        <v>27 LSN</v>
      </c>
      <c r="N2204" t="str">
        <f>Table1[[#This Row],[SUPPLIER]]</f>
        <v/>
      </c>
      <c r="O2204" t="str">
        <f>Table1[[#This Row],[KATEGORI]]</f>
        <v>GLOBAL</v>
      </c>
    </row>
    <row r="2205" spans="1:15" ht="15.75" hidden="1" customHeight="1" x14ac:dyDescent="0.25">
      <c r="A2205">
        <v>3996</v>
      </c>
      <c r="B2205" t="s">
        <v>7</v>
      </c>
      <c r="C2205" t="s">
        <v>1677</v>
      </c>
      <c r="D2205" t="s">
        <v>7</v>
      </c>
      <c r="E2205">
        <v>60</v>
      </c>
      <c r="F2205" t="s">
        <v>8</v>
      </c>
      <c r="G2205" t="s">
        <v>9</v>
      </c>
      <c r="H2205" t="s">
        <v>7</v>
      </c>
      <c r="I2205">
        <v>10</v>
      </c>
      <c r="J2205" t="str">
        <f>PROPER(Table1[[#This Row],[NAMA]])</f>
        <v>Pc Ret Imitasi Disney Mbl/ Ben-10/ Boneka/ Naruto/ Brb/ Strobery/ Spider</v>
      </c>
      <c r="K2205">
        <f>Table1[[#This Row],[STOCK]]</f>
        <v>10</v>
      </c>
      <c r="L2205" t="str">
        <f>IF(Table1[[#This Row],[KODE]]="","",Table1[[#This Row],[KODE]])</f>
        <v/>
      </c>
      <c r="M2205" t="str">
        <f>IF(Table1[[#This Row],[QTY]]=0,"",CONCATENATE(Table1[[#This Row],[QTY]]," ",Table1[[#This Row],[STN]]))</f>
        <v>60 LSN</v>
      </c>
      <c r="N2205" t="str">
        <f>Table1[[#This Row],[SUPPLIER]]</f>
        <v/>
      </c>
      <c r="O2205" t="str">
        <f>Table1[[#This Row],[KATEGORI]]</f>
        <v>GLOBAL</v>
      </c>
    </row>
    <row r="2206" spans="1:15" ht="15.75" hidden="1" customHeight="1" x14ac:dyDescent="0.25">
      <c r="A2206">
        <v>3997</v>
      </c>
      <c r="B2206" t="s">
        <v>7</v>
      </c>
      <c r="C2206" t="s">
        <v>1678</v>
      </c>
      <c r="D2206" t="s">
        <v>7</v>
      </c>
      <c r="E2206">
        <v>360</v>
      </c>
      <c r="F2206" t="s">
        <v>11</v>
      </c>
      <c r="G2206" t="s">
        <v>9</v>
      </c>
      <c r="H2206" t="s">
        <v>7</v>
      </c>
      <c r="I2206">
        <v>1</v>
      </c>
      <c r="J2206" t="str">
        <f>PROPER(Table1[[#This Row],[NAMA]])</f>
        <v>Pc Ret Jx-5626 Mm</v>
      </c>
      <c r="K2206">
        <f>Table1[[#This Row],[STOCK]]</f>
        <v>1</v>
      </c>
      <c r="L2206" t="str">
        <f>IF(Table1[[#This Row],[KODE]]="","",Table1[[#This Row],[KODE]])</f>
        <v/>
      </c>
      <c r="M2206" t="str">
        <f>IF(Table1[[#This Row],[QTY]]=0,"",CONCATENATE(Table1[[#This Row],[QTY]]," ",Table1[[#This Row],[STN]]))</f>
        <v>360 PCS</v>
      </c>
      <c r="N2206" t="str">
        <f>Table1[[#This Row],[SUPPLIER]]</f>
        <v/>
      </c>
      <c r="O2206" t="str">
        <f>Table1[[#This Row],[KATEGORI]]</f>
        <v>GLOBAL</v>
      </c>
    </row>
    <row r="2207" spans="1:15" ht="15.75" hidden="1" customHeight="1" x14ac:dyDescent="0.25">
      <c r="A2207">
        <v>3998</v>
      </c>
      <c r="B2207" t="s">
        <v>7</v>
      </c>
      <c r="C2207" t="s">
        <v>1679</v>
      </c>
      <c r="D2207" t="s">
        <v>7</v>
      </c>
      <c r="E2207">
        <v>144</v>
      </c>
      <c r="F2207" t="s">
        <v>11</v>
      </c>
      <c r="G2207" t="s">
        <v>9</v>
      </c>
      <c r="H2207" t="s">
        <v>7</v>
      </c>
      <c r="I2207">
        <v>1</v>
      </c>
      <c r="J2207" t="str">
        <f>PROPER(Table1[[#This Row],[NAMA]])</f>
        <v>Pc Ret Jx-93007</v>
      </c>
      <c r="K2207">
        <f>Table1[[#This Row],[STOCK]]</f>
        <v>1</v>
      </c>
      <c r="L2207" t="str">
        <f>IF(Table1[[#This Row],[KODE]]="","",Table1[[#This Row],[KODE]])</f>
        <v/>
      </c>
      <c r="M2207" t="str">
        <f>IF(Table1[[#This Row],[QTY]]=0,"",CONCATENATE(Table1[[#This Row],[QTY]]," ",Table1[[#This Row],[STN]]))</f>
        <v>144 PCS</v>
      </c>
      <c r="N2207" t="str">
        <f>Table1[[#This Row],[SUPPLIER]]</f>
        <v/>
      </c>
      <c r="O2207" t="str">
        <f>Table1[[#This Row],[KATEGORI]]</f>
        <v>GLOBAL</v>
      </c>
    </row>
    <row r="2208" spans="1:15" ht="15.75" hidden="1" customHeight="1" x14ac:dyDescent="0.25">
      <c r="A2208">
        <v>3999</v>
      </c>
      <c r="B2208" t="s">
        <v>7</v>
      </c>
      <c r="C2208" t="s">
        <v>5481</v>
      </c>
      <c r="D2208" t="s">
        <v>22</v>
      </c>
      <c r="E2208">
        <v>160</v>
      </c>
      <c r="F2208" t="s">
        <v>11</v>
      </c>
      <c r="G2208" t="s">
        <v>9</v>
      </c>
      <c r="H2208" t="s">
        <v>7</v>
      </c>
      <c r="I2208">
        <v>9</v>
      </c>
      <c r="J2208" t="str">
        <f>PROPER(Table1[[#This Row],[NAMA]])</f>
        <v>Pc Ret Kain 1245 Fr</v>
      </c>
      <c r="K2208">
        <f>Table1[[#This Row],[STOCK]]</f>
        <v>9</v>
      </c>
      <c r="L2208" t="str">
        <f>IF(Table1[[#This Row],[KODE]]="","",Table1[[#This Row],[KODE]])</f>
        <v/>
      </c>
      <c r="M2208" t="str">
        <f>IF(Table1[[#This Row],[QTY]]=0,"",CONCATENATE(Table1[[#This Row],[QTY]]," ",Table1[[#This Row],[STN]]))</f>
        <v>160 PCS</v>
      </c>
      <c r="N2208" t="str">
        <f>Table1[[#This Row],[SUPPLIER]]</f>
        <v>-</v>
      </c>
      <c r="O2208" t="str">
        <f>Table1[[#This Row],[KATEGORI]]</f>
        <v>GLOBAL</v>
      </c>
    </row>
    <row r="2209" spans="1:15" ht="15.75" hidden="1" customHeight="1" x14ac:dyDescent="0.25">
      <c r="A2209">
        <v>4000</v>
      </c>
      <c r="B2209" t="s">
        <v>7</v>
      </c>
      <c r="C2209" t="s">
        <v>1680</v>
      </c>
      <c r="D2209" t="s">
        <v>7</v>
      </c>
      <c r="E2209">
        <v>160</v>
      </c>
      <c r="F2209" t="s">
        <v>11</v>
      </c>
      <c r="G2209" t="s">
        <v>9</v>
      </c>
      <c r="H2209" t="s">
        <v>7</v>
      </c>
      <c r="I2209">
        <v>11</v>
      </c>
      <c r="J2209" t="str">
        <f>PROPER(Table1[[#This Row],[NAMA]])</f>
        <v>Pc Ret Kain Xd 3308 Fr</v>
      </c>
      <c r="K2209">
        <f>Table1[[#This Row],[STOCK]]</f>
        <v>11</v>
      </c>
      <c r="L2209" t="str">
        <f>IF(Table1[[#This Row],[KODE]]="","",Table1[[#This Row],[KODE]])</f>
        <v/>
      </c>
      <c r="M2209" t="str">
        <f>IF(Table1[[#This Row],[QTY]]=0,"",CONCATENATE(Table1[[#This Row],[QTY]]," ",Table1[[#This Row],[STN]]))</f>
        <v>160 PCS</v>
      </c>
      <c r="N2209" t="str">
        <f>Table1[[#This Row],[SUPPLIER]]</f>
        <v/>
      </c>
      <c r="O2209" t="str">
        <f>Table1[[#This Row],[KATEGORI]]</f>
        <v>GLOBAL</v>
      </c>
    </row>
    <row r="2210" spans="1:15" ht="15.75" hidden="1" customHeight="1" x14ac:dyDescent="0.25">
      <c r="A2210">
        <v>4001</v>
      </c>
      <c r="B2210" t="s">
        <v>7</v>
      </c>
      <c r="C2210" t="s">
        <v>1681</v>
      </c>
      <c r="D2210" t="s">
        <v>7</v>
      </c>
      <c r="E2210">
        <v>144</v>
      </c>
      <c r="F2210" t="s">
        <v>11</v>
      </c>
      <c r="G2210" t="s">
        <v>9</v>
      </c>
      <c r="H2210" t="s">
        <v>7</v>
      </c>
      <c r="I2210">
        <v>9</v>
      </c>
      <c r="J2210" t="str">
        <f>PROPER(Table1[[#This Row],[NAMA]])</f>
        <v>Pc Ret Ky 1114</v>
      </c>
      <c r="K2210">
        <f>Table1[[#This Row],[STOCK]]</f>
        <v>9</v>
      </c>
      <c r="L2210" t="str">
        <f>IF(Table1[[#This Row],[KODE]]="","",Table1[[#This Row],[KODE]])</f>
        <v/>
      </c>
      <c r="M2210" t="str">
        <f>IF(Table1[[#This Row],[QTY]]=0,"",CONCATENATE(Table1[[#This Row],[QTY]]," ",Table1[[#This Row],[STN]]))</f>
        <v>144 PCS</v>
      </c>
      <c r="N2210" t="str">
        <f>Table1[[#This Row],[SUPPLIER]]</f>
        <v/>
      </c>
      <c r="O2210" t="str">
        <f>Table1[[#This Row],[KATEGORI]]</f>
        <v>GLOBAL</v>
      </c>
    </row>
    <row r="2211" spans="1:15" ht="15.75" hidden="1" customHeight="1" x14ac:dyDescent="0.25">
      <c r="A2211">
        <v>4004</v>
      </c>
      <c r="B2211" t="s">
        <v>7</v>
      </c>
      <c r="C2211" t="s">
        <v>1682</v>
      </c>
      <c r="D2211" t="s">
        <v>7</v>
      </c>
      <c r="E2211">
        <v>144</v>
      </c>
      <c r="F2211" t="s">
        <v>11</v>
      </c>
      <c r="G2211" t="s">
        <v>9</v>
      </c>
      <c r="H2211" t="s">
        <v>7</v>
      </c>
      <c r="I2211">
        <v>2</v>
      </c>
      <c r="J2211" t="str">
        <f>PROPER(Table1[[#This Row],[NAMA]])</f>
        <v>Pc Ret Ky 1194</v>
      </c>
      <c r="K2211">
        <f>Table1[[#This Row],[STOCK]]</f>
        <v>2</v>
      </c>
      <c r="L2211" t="str">
        <f>IF(Table1[[#This Row],[KODE]]="","",Table1[[#This Row],[KODE]])</f>
        <v/>
      </c>
      <c r="M2211" t="str">
        <f>IF(Table1[[#This Row],[QTY]]=0,"",CONCATENATE(Table1[[#This Row],[QTY]]," ",Table1[[#This Row],[STN]]))</f>
        <v>144 PCS</v>
      </c>
      <c r="N2211" t="str">
        <f>Table1[[#This Row],[SUPPLIER]]</f>
        <v/>
      </c>
      <c r="O2211" t="str">
        <f>Table1[[#This Row],[KATEGORI]]</f>
        <v>GLOBAL</v>
      </c>
    </row>
    <row r="2212" spans="1:15" ht="15.75" hidden="1" customHeight="1" x14ac:dyDescent="0.25">
      <c r="A2212">
        <v>4005</v>
      </c>
      <c r="B2212" t="s">
        <v>7</v>
      </c>
      <c r="C2212" t="s">
        <v>1683</v>
      </c>
      <c r="D2212" t="s">
        <v>7</v>
      </c>
      <c r="E2212">
        <v>144</v>
      </c>
      <c r="F2212" t="s">
        <v>11</v>
      </c>
      <c r="G2212" t="s">
        <v>9</v>
      </c>
      <c r="H2212" t="s">
        <v>7</v>
      </c>
      <c r="I2212">
        <v>12</v>
      </c>
      <c r="J2212" t="str">
        <f>PROPER(Table1[[#This Row],[NAMA]])</f>
        <v>Pc Ret Ky 1196</v>
      </c>
      <c r="K2212">
        <f>Table1[[#This Row],[STOCK]]</f>
        <v>12</v>
      </c>
      <c r="L2212" t="str">
        <f>IF(Table1[[#This Row],[KODE]]="","",Table1[[#This Row],[KODE]])</f>
        <v/>
      </c>
      <c r="M2212" t="str">
        <f>IF(Table1[[#This Row],[QTY]]=0,"",CONCATENATE(Table1[[#This Row],[QTY]]," ",Table1[[#This Row],[STN]]))</f>
        <v>144 PCS</v>
      </c>
      <c r="N2212" t="str">
        <f>Table1[[#This Row],[SUPPLIER]]</f>
        <v/>
      </c>
      <c r="O2212" t="str">
        <f>Table1[[#This Row],[KATEGORI]]</f>
        <v>GLOBAL</v>
      </c>
    </row>
    <row r="2213" spans="1:15" ht="15.75" hidden="1" customHeight="1" x14ac:dyDescent="0.25">
      <c r="A2213">
        <v>4007</v>
      </c>
      <c r="B2213" t="s">
        <v>7</v>
      </c>
      <c r="C2213" t="s">
        <v>1684</v>
      </c>
      <c r="D2213" t="s">
        <v>7</v>
      </c>
      <c r="E2213">
        <v>144</v>
      </c>
      <c r="F2213" t="s">
        <v>11</v>
      </c>
      <c r="G2213" t="s">
        <v>9</v>
      </c>
      <c r="H2213" t="s">
        <v>7</v>
      </c>
      <c r="I2213">
        <v>2</v>
      </c>
      <c r="J2213" t="str">
        <f>PROPER(Table1[[#This Row],[NAMA]])</f>
        <v>Pc Ret Ky 1203</v>
      </c>
      <c r="K2213">
        <f>Table1[[#This Row],[STOCK]]</f>
        <v>2</v>
      </c>
      <c r="L2213" t="str">
        <f>IF(Table1[[#This Row],[KODE]]="","",Table1[[#This Row],[KODE]])</f>
        <v/>
      </c>
      <c r="M2213" t="str">
        <f>IF(Table1[[#This Row],[QTY]]=0,"",CONCATENATE(Table1[[#This Row],[QTY]]," ",Table1[[#This Row],[STN]]))</f>
        <v>144 PCS</v>
      </c>
      <c r="N2213" t="str">
        <f>Table1[[#This Row],[SUPPLIER]]</f>
        <v/>
      </c>
      <c r="O2213" t="str">
        <f>Table1[[#This Row],[KATEGORI]]</f>
        <v>GLOBAL</v>
      </c>
    </row>
    <row r="2214" spans="1:15" ht="15.75" hidden="1" customHeight="1" x14ac:dyDescent="0.25">
      <c r="A2214">
        <v>4008</v>
      </c>
      <c r="B2214" t="s">
        <v>7</v>
      </c>
      <c r="C2214" t="s">
        <v>1685</v>
      </c>
      <c r="D2214" t="s">
        <v>7</v>
      </c>
      <c r="E2214">
        <v>144</v>
      </c>
      <c r="F2214" t="s">
        <v>11</v>
      </c>
      <c r="G2214" t="s">
        <v>9</v>
      </c>
      <c r="H2214" t="s">
        <v>7</v>
      </c>
      <c r="I2214">
        <v>5</v>
      </c>
      <c r="J2214" t="str">
        <f>PROPER(Table1[[#This Row],[NAMA]])</f>
        <v>Pc Ret Ky 6159</v>
      </c>
      <c r="K2214">
        <f>Table1[[#This Row],[STOCK]]</f>
        <v>5</v>
      </c>
      <c r="L2214" t="str">
        <f>IF(Table1[[#This Row],[KODE]]="","",Table1[[#This Row],[KODE]])</f>
        <v/>
      </c>
      <c r="M2214" t="str">
        <f>IF(Table1[[#This Row],[QTY]]=0,"",CONCATENATE(Table1[[#This Row],[QTY]]," ",Table1[[#This Row],[STN]]))</f>
        <v>144 PCS</v>
      </c>
      <c r="N2214" t="str">
        <f>Table1[[#This Row],[SUPPLIER]]</f>
        <v/>
      </c>
      <c r="O2214" t="str">
        <f>Table1[[#This Row],[KATEGORI]]</f>
        <v>GLOBAL</v>
      </c>
    </row>
    <row r="2215" spans="1:15" ht="15.75" hidden="1" customHeight="1" x14ac:dyDescent="0.25">
      <c r="A2215">
        <v>4009</v>
      </c>
      <c r="B2215" t="s">
        <v>7</v>
      </c>
      <c r="C2215" t="s">
        <v>1686</v>
      </c>
      <c r="D2215" t="s">
        <v>7</v>
      </c>
      <c r="E2215">
        <v>144</v>
      </c>
      <c r="F2215" t="s">
        <v>11</v>
      </c>
      <c r="G2215" t="s">
        <v>9</v>
      </c>
      <c r="H2215" t="s">
        <v>7</v>
      </c>
      <c r="I2215">
        <v>3</v>
      </c>
      <c r="J2215" t="str">
        <f>PROPER(Table1[[#This Row],[NAMA]])</f>
        <v>Pc Ret Ky 6173</v>
      </c>
      <c r="K2215">
        <f>Table1[[#This Row],[STOCK]]</f>
        <v>3</v>
      </c>
      <c r="L2215" t="str">
        <f>IF(Table1[[#This Row],[KODE]]="","",Table1[[#This Row],[KODE]])</f>
        <v/>
      </c>
      <c r="M2215" t="str">
        <f>IF(Table1[[#This Row],[QTY]]=0,"",CONCATENATE(Table1[[#This Row],[QTY]]," ",Table1[[#This Row],[STN]]))</f>
        <v>144 PCS</v>
      </c>
      <c r="N2215" t="str">
        <f>Table1[[#This Row],[SUPPLIER]]</f>
        <v/>
      </c>
      <c r="O2215" t="str">
        <f>Table1[[#This Row],[KATEGORI]]</f>
        <v>GLOBAL</v>
      </c>
    </row>
    <row r="2216" spans="1:15" ht="15.75" hidden="1" customHeight="1" x14ac:dyDescent="0.25">
      <c r="A2216">
        <v>4011</v>
      </c>
      <c r="B2216" t="s">
        <v>7</v>
      </c>
      <c r="C2216" t="s">
        <v>1687</v>
      </c>
      <c r="D2216" t="s">
        <v>7</v>
      </c>
      <c r="E2216">
        <v>144</v>
      </c>
      <c r="F2216" t="s">
        <v>11</v>
      </c>
      <c r="G2216" t="s">
        <v>9</v>
      </c>
      <c r="H2216" t="s">
        <v>7</v>
      </c>
      <c r="I2216">
        <v>10</v>
      </c>
      <c r="J2216" t="str">
        <f>PROPER(Table1[[#This Row],[NAMA]])</f>
        <v>Pc Ret Ky 6197</v>
      </c>
      <c r="K2216">
        <f>Table1[[#This Row],[STOCK]]</f>
        <v>10</v>
      </c>
      <c r="L2216" t="str">
        <f>IF(Table1[[#This Row],[KODE]]="","",Table1[[#This Row],[KODE]])</f>
        <v/>
      </c>
      <c r="M2216" t="str">
        <f>IF(Table1[[#This Row],[QTY]]=0,"",CONCATENATE(Table1[[#This Row],[QTY]]," ",Table1[[#This Row],[STN]]))</f>
        <v>144 PCS</v>
      </c>
      <c r="N2216" t="str">
        <f>Table1[[#This Row],[SUPPLIER]]</f>
        <v/>
      </c>
      <c r="O2216" t="str">
        <f>Table1[[#This Row],[KATEGORI]]</f>
        <v>GLOBAL</v>
      </c>
    </row>
    <row r="2217" spans="1:15" ht="15.75" hidden="1" customHeight="1" x14ac:dyDescent="0.25">
      <c r="A2217">
        <v>4012</v>
      </c>
      <c r="B2217" t="s">
        <v>7</v>
      </c>
      <c r="C2217" t="s">
        <v>5482</v>
      </c>
      <c r="D2217" t="s">
        <v>22</v>
      </c>
      <c r="E2217">
        <v>144</v>
      </c>
      <c r="F2217" t="s">
        <v>11</v>
      </c>
      <c r="G2217" t="s">
        <v>9</v>
      </c>
      <c r="H2217" t="s">
        <v>7</v>
      </c>
      <c r="I2217">
        <v>1</v>
      </c>
      <c r="J2217" t="str">
        <f>PROPER(Table1[[#This Row],[NAMA]])</f>
        <v>Pc Ret Ky 6214</v>
      </c>
      <c r="K2217">
        <f>Table1[[#This Row],[STOCK]]</f>
        <v>1</v>
      </c>
      <c r="L2217" t="str">
        <f>IF(Table1[[#This Row],[KODE]]="","",Table1[[#This Row],[KODE]])</f>
        <v/>
      </c>
      <c r="M2217" t="str">
        <f>IF(Table1[[#This Row],[QTY]]=0,"",CONCATENATE(Table1[[#This Row],[QTY]]," ",Table1[[#This Row],[STN]]))</f>
        <v>144 PCS</v>
      </c>
      <c r="N2217" t="str">
        <f>Table1[[#This Row],[SUPPLIER]]</f>
        <v>-</v>
      </c>
      <c r="O2217" t="str">
        <f>Table1[[#This Row],[KATEGORI]]</f>
        <v>GLOBAL</v>
      </c>
    </row>
    <row r="2218" spans="1:15" ht="15.75" hidden="1" customHeight="1" x14ac:dyDescent="0.25">
      <c r="A2218">
        <v>4015</v>
      </c>
      <c r="B2218" t="s">
        <v>7</v>
      </c>
      <c r="C2218" t="s">
        <v>1688</v>
      </c>
      <c r="D2218" t="s">
        <v>7</v>
      </c>
      <c r="E2218">
        <v>40</v>
      </c>
      <c r="F2218" t="s">
        <v>8</v>
      </c>
      <c r="G2218" t="s">
        <v>9</v>
      </c>
      <c r="H2218" t="s">
        <v>7</v>
      </c>
      <c r="I2218">
        <v>2</v>
      </c>
      <c r="J2218" t="str">
        <f>PROPER(Table1[[#This Row],[NAMA]])</f>
        <v>Pc Ret Oval 2 Bunga</v>
      </c>
      <c r="K2218">
        <f>Table1[[#This Row],[STOCK]]</f>
        <v>2</v>
      </c>
      <c r="L2218" t="str">
        <f>IF(Table1[[#This Row],[KODE]]="","",Table1[[#This Row],[KODE]])</f>
        <v/>
      </c>
      <c r="M2218" t="str">
        <f>IF(Table1[[#This Row],[QTY]]=0,"",CONCATENATE(Table1[[#This Row],[QTY]]," ",Table1[[#This Row],[STN]]))</f>
        <v>40 LSN</v>
      </c>
      <c r="N2218" t="str">
        <f>Table1[[#This Row],[SUPPLIER]]</f>
        <v/>
      </c>
      <c r="O2218" t="str">
        <f>Table1[[#This Row],[KATEGORI]]</f>
        <v>GLOBAL</v>
      </c>
    </row>
    <row r="2219" spans="1:15" ht="15.75" hidden="1" customHeight="1" x14ac:dyDescent="0.25">
      <c r="A2219">
        <v>4016</v>
      </c>
      <c r="B2219" t="s">
        <v>7</v>
      </c>
      <c r="C2219" t="s">
        <v>1689</v>
      </c>
      <c r="D2219" t="s">
        <v>7</v>
      </c>
      <c r="E2219">
        <v>270</v>
      </c>
      <c r="F2219" t="s">
        <v>11</v>
      </c>
      <c r="G2219" t="s">
        <v>9</v>
      </c>
      <c r="H2219" t="s">
        <v>7</v>
      </c>
      <c r="I2219">
        <v>2</v>
      </c>
      <c r="J2219" t="str">
        <f>PROPER(Table1[[#This Row],[NAMA]])</f>
        <v>Pc Ret Sf 1508 Pita (30)</v>
      </c>
      <c r="K2219">
        <f>Table1[[#This Row],[STOCK]]</f>
        <v>2</v>
      </c>
      <c r="L2219" t="str">
        <f>IF(Table1[[#This Row],[KODE]]="","",Table1[[#This Row],[KODE]])</f>
        <v/>
      </c>
      <c r="M2219" t="str">
        <f>IF(Table1[[#This Row],[QTY]]=0,"",CONCATENATE(Table1[[#This Row],[QTY]]," ",Table1[[#This Row],[STN]]))</f>
        <v>270 PCS</v>
      </c>
      <c r="N2219" t="str">
        <f>Table1[[#This Row],[SUPPLIER]]</f>
        <v/>
      </c>
      <c r="O2219" t="str">
        <f>Table1[[#This Row],[KATEGORI]]</f>
        <v>GLOBAL</v>
      </c>
    </row>
    <row r="2220" spans="1:15" ht="15.75" hidden="1" customHeight="1" x14ac:dyDescent="0.25">
      <c r="A2220">
        <v>4017</v>
      </c>
      <c r="B2220" t="s">
        <v>7</v>
      </c>
      <c r="C2220" t="s">
        <v>1690</v>
      </c>
      <c r="D2220" t="s">
        <v>7</v>
      </c>
      <c r="E2220">
        <v>100</v>
      </c>
      <c r="F2220" t="s">
        <v>8</v>
      </c>
      <c r="G2220" t="s">
        <v>9</v>
      </c>
      <c r="H2220" t="s">
        <v>7</v>
      </c>
      <c r="I2220">
        <v>14</v>
      </c>
      <c r="J2220" t="str">
        <f>PROPER(Table1[[#This Row],[NAMA]])</f>
        <v>Pc Ret Sf 54 77</v>
      </c>
      <c r="K2220">
        <f>Table1[[#This Row],[STOCK]]</f>
        <v>14</v>
      </c>
      <c r="L2220" t="str">
        <f>IF(Table1[[#This Row],[KODE]]="","",Table1[[#This Row],[KODE]])</f>
        <v/>
      </c>
      <c r="M2220" t="str">
        <f>IF(Table1[[#This Row],[QTY]]=0,"",CONCATENATE(Table1[[#This Row],[QTY]]," ",Table1[[#This Row],[STN]]))</f>
        <v>100 LSN</v>
      </c>
      <c r="N2220" t="str">
        <f>Table1[[#This Row],[SUPPLIER]]</f>
        <v/>
      </c>
      <c r="O2220" t="str">
        <f>Table1[[#This Row],[KATEGORI]]</f>
        <v>GLOBAL</v>
      </c>
    </row>
    <row r="2221" spans="1:15" ht="15.75" hidden="1" customHeight="1" x14ac:dyDescent="0.25">
      <c r="A2221">
        <v>4018</v>
      </c>
      <c r="B2221" t="s">
        <v>7</v>
      </c>
      <c r="C2221" t="s">
        <v>1691</v>
      </c>
      <c r="D2221" t="s">
        <v>7</v>
      </c>
      <c r="E2221">
        <v>50</v>
      </c>
      <c r="F2221" t="s">
        <v>8</v>
      </c>
      <c r="G2221" t="s">
        <v>9</v>
      </c>
      <c r="H2221" t="s">
        <v>7</v>
      </c>
      <c r="I2221">
        <v>2</v>
      </c>
      <c r="J2221" t="str">
        <f>PROPER(Table1[[#This Row],[NAMA]])</f>
        <v>Pc Ret Sgp 2</v>
      </c>
      <c r="K2221">
        <f>Table1[[#This Row],[STOCK]]</f>
        <v>2</v>
      </c>
      <c r="L2221" t="str">
        <f>IF(Table1[[#This Row],[KODE]]="","",Table1[[#This Row],[KODE]])</f>
        <v/>
      </c>
      <c r="M2221" t="str">
        <f>IF(Table1[[#This Row],[QTY]]=0,"",CONCATENATE(Table1[[#This Row],[QTY]]," ",Table1[[#This Row],[STN]]))</f>
        <v>50 LSN</v>
      </c>
      <c r="N2221" t="str">
        <f>Table1[[#This Row],[SUPPLIER]]</f>
        <v/>
      </c>
      <c r="O2221" t="str">
        <f>Table1[[#This Row],[KATEGORI]]</f>
        <v>GLOBAL</v>
      </c>
    </row>
    <row r="2222" spans="1:15" ht="15.75" hidden="1" customHeight="1" x14ac:dyDescent="0.25">
      <c r="A2222">
        <v>4019</v>
      </c>
      <c r="B2222" t="s">
        <v>7</v>
      </c>
      <c r="C2222" t="s">
        <v>1692</v>
      </c>
      <c r="D2222" t="s">
        <v>7</v>
      </c>
      <c r="E2222">
        <v>288</v>
      </c>
      <c r="F2222" t="s">
        <v>11</v>
      </c>
      <c r="G2222" t="s">
        <v>9</v>
      </c>
      <c r="H2222" t="s">
        <v>7</v>
      </c>
      <c r="I2222">
        <v>3</v>
      </c>
      <c r="J2222" t="str">
        <f>PROPER(Table1[[#This Row],[NAMA]])</f>
        <v>Pc Ret Sh 7256/ Jaring</v>
      </c>
      <c r="K2222">
        <f>Table1[[#This Row],[STOCK]]</f>
        <v>3</v>
      </c>
      <c r="L2222" t="str">
        <f>IF(Table1[[#This Row],[KODE]]="","",Table1[[#This Row],[KODE]])</f>
        <v/>
      </c>
      <c r="M2222" t="str">
        <f>IF(Table1[[#This Row],[QTY]]=0,"",CONCATENATE(Table1[[#This Row],[QTY]]," ",Table1[[#This Row],[STN]]))</f>
        <v>288 PCS</v>
      </c>
      <c r="N2222" t="str">
        <f>Table1[[#This Row],[SUPPLIER]]</f>
        <v/>
      </c>
      <c r="O2222" t="str">
        <f>Table1[[#This Row],[KATEGORI]]</f>
        <v>GLOBAL</v>
      </c>
    </row>
    <row r="2223" spans="1:15" ht="15.75" hidden="1" customHeight="1" x14ac:dyDescent="0.25">
      <c r="A2223">
        <v>4021</v>
      </c>
      <c r="B2223" t="s">
        <v>7</v>
      </c>
      <c r="C2223" t="s">
        <v>1693</v>
      </c>
      <c r="D2223" t="s">
        <v>7</v>
      </c>
      <c r="E2223">
        <v>432</v>
      </c>
      <c r="F2223" t="s">
        <v>11</v>
      </c>
      <c r="G2223" t="s">
        <v>9</v>
      </c>
      <c r="H2223" t="s">
        <v>7</v>
      </c>
      <c r="I2223">
        <v>2</v>
      </c>
      <c r="J2223" t="str">
        <f>PROPER(Table1[[#This Row],[NAMA]])</f>
        <v>Pc Ret Tz 1179</v>
      </c>
      <c r="K2223">
        <f>Table1[[#This Row],[STOCK]]</f>
        <v>2</v>
      </c>
      <c r="L2223" t="str">
        <f>IF(Table1[[#This Row],[KODE]]="","",Table1[[#This Row],[KODE]])</f>
        <v/>
      </c>
      <c r="M2223" t="str">
        <f>IF(Table1[[#This Row],[QTY]]=0,"",CONCATENATE(Table1[[#This Row],[QTY]]," ",Table1[[#This Row],[STN]]))</f>
        <v>432 PCS</v>
      </c>
      <c r="N2223" t="str">
        <f>Table1[[#This Row],[SUPPLIER]]</f>
        <v/>
      </c>
      <c r="O2223" t="str">
        <f>Table1[[#This Row],[KATEGORI]]</f>
        <v>GLOBAL</v>
      </c>
    </row>
    <row r="2224" spans="1:15" ht="15.75" hidden="1" customHeight="1" x14ac:dyDescent="0.25">
      <c r="A2224">
        <v>4023</v>
      </c>
      <c r="B2224" t="s">
        <v>7</v>
      </c>
      <c r="C2224" t="s">
        <v>1694</v>
      </c>
      <c r="D2224" t="s">
        <v>7</v>
      </c>
      <c r="E2224">
        <v>240</v>
      </c>
      <c r="F2224" t="s">
        <v>11</v>
      </c>
      <c r="G2224" t="s">
        <v>9</v>
      </c>
      <c r="H2224" t="s">
        <v>7</v>
      </c>
      <c r="I2224">
        <v>3</v>
      </c>
      <c r="J2224" t="str">
        <f>PROPER(Table1[[#This Row],[NAMA]])</f>
        <v>Pc Ret Xd 3305K</v>
      </c>
      <c r="K2224">
        <f>Table1[[#This Row],[STOCK]]</f>
        <v>3</v>
      </c>
      <c r="L2224" t="str">
        <f>IF(Table1[[#This Row],[KODE]]="","",Table1[[#This Row],[KODE]])</f>
        <v/>
      </c>
      <c r="M2224" t="str">
        <f>IF(Table1[[#This Row],[QTY]]=0,"",CONCATENATE(Table1[[#This Row],[QTY]]," ",Table1[[#This Row],[STN]]))</f>
        <v>240 PCS</v>
      </c>
      <c r="N2224" t="str">
        <f>Table1[[#This Row],[SUPPLIER]]</f>
        <v/>
      </c>
      <c r="O2224" t="str">
        <f>Table1[[#This Row],[KATEGORI]]</f>
        <v>GLOBAL</v>
      </c>
    </row>
    <row r="2225" spans="1:15" ht="15.75" hidden="1" customHeight="1" x14ac:dyDescent="0.25">
      <c r="A2225">
        <v>4024</v>
      </c>
      <c r="B2225" t="s">
        <v>7</v>
      </c>
      <c r="C2225" t="s">
        <v>1695</v>
      </c>
      <c r="D2225" t="s">
        <v>7</v>
      </c>
      <c r="E2225">
        <v>144</v>
      </c>
      <c r="F2225" t="s">
        <v>11</v>
      </c>
      <c r="G2225" t="s">
        <v>9</v>
      </c>
      <c r="H2225" t="s">
        <v>7</v>
      </c>
      <c r="I2225">
        <v>37</v>
      </c>
      <c r="J2225" t="str">
        <f>PROPER(Table1[[#This Row],[NAMA]])</f>
        <v>Pc Ret Xs 29N Lol Garis Black</v>
      </c>
      <c r="K2225">
        <f>Table1[[#This Row],[STOCK]]</f>
        <v>37</v>
      </c>
      <c r="L2225" t="str">
        <f>IF(Table1[[#This Row],[KODE]]="","",Table1[[#This Row],[KODE]])</f>
        <v/>
      </c>
      <c r="M2225" t="str">
        <f>IF(Table1[[#This Row],[QTY]]=0,"",CONCATENATE(Table1[[#This Row],[QTY]]," ",Table1[[#This Row],[STN]]))</f>
        <v>144 PCS</v>
      </c>
      <c r="N2225" t="str">
        <f>Table1[[#This Row],[SUPPLIER]]</f>
        <v/>
      </c>
      <c r="O2225" t="str">
        <f>Table1[[#This Row],[KATEGORI]]</f>
        <v>GLOBAL</v>
      </c>
    </row>
    <row r="2226" spans="1:15" ht="15.75" hidden="1" customHeight="1" x14ac:dyDescent="0.25">
      <c r="A2226">
        <v>4025</v>
      </c>
      <c r="B2226" t="s">
        <v>7</v>
      </c>
      <c r="C2226" t="s">
        <v>1696</v>
      </c>
      <c r="D2226" t="s">
        <v>7</v>
      </c>
      <c r="E2226">
        <v>216</v>
      </c>
      <c r="F2226" t="s">
        <v>11</v>
      </c>
      <c r="G2226" t="s">
        <v>9</v>
      </c>
      <c r="H2226" t="s">
        <v>7</v>
      </c>
      <c r="I2226">
        <v>1</v>
      </c>
      <c r="J2226" t="str">
        <f>PROPER(Table1[[#This Row],[NAMA]])</f>
        <v>Pc Ret Zhili 8952</v>
      </c>
      <c r="K2226">
        <f>Table1[[#This Row],[STOCK]]</f>
        <v>1</v>
      </c>
      <c r="L2226" t="str">
        <f>IF(Table1[[#This Row],[KODE]]="","",Table1[[#This Row],[KODE]])</f>
        <v/>
      </c>
      <c r="M2226" t="str">
        <f>IF(Table1[[#This Row],[QTY]]=0,"",CONCATENATE(Table1[[#This Row],[QTY]]," ",Table1[[#This Row],[STN]]))</f>
        <v>216 PCS</v>
      </c>
      <c r="N2226" t="str">
        <f>Table1[[#This Row],[SUPPLIER]]</f>
        <v/>
      </c>
      <c r="O2226" t="str">
        <f>Table1[[#This Row],[KATEGORI]]</f>
        <v>GLOBAL</v>
      </c>
    </row>
    <row r="2227" spans="1:15" ht="15.75" hidden="1" customHeight="1" x14ac:dyDescent="0.25">
      <c r="A2227">
        <v>4026</v>
      </c>
      <c r="B2227" t="s">
        <v>7</v>
      </c>
      <c r="C2227" t="s">
        <v>1697</v>
      </c>
      <c r="D2227" t="s">
        <v>7</v>
      </c>
      <c r="E2227">
        <v>144</v>
      </c>
      <c r="F2227" t="s">
        <v>11</v>
      </c>
      <c r="G2227" t="s">
        <v>9</v>
      </c>
      <c r="H2227" t="s">
        <v>7</v>
      </c>
      <c r="I2227">
        <v>2</v>
      </c>
      <c r="J2227" t="str">
        <f>PROPER(Table1[[#This Row],[NAMA]])</f>
        <v>Pc Sandal Km 16 Bk</v>
      </c>
      <c r="K2227">
        <f>Table1[[#This Row],[STOCK]]</f>
        <v>2</v>
      </c>
      <c r="L2227" t="str">
        <f>IF(Table1[[#This Row],[KODE]]="","",Table1[[#This Row],[KODE]])</f>
        <v/>
      </c>
      <c r="M2227" t="str">
        <f>IF(Table1[[#This Row],[QTY]]=0,"",CONCATENATE(Table1[[#This Row],[QTY]]," ",Table1[[#This Row],[STN]]))</f>
        <v>144 PCS</v>
      </c>
      <c r="N2227" t="str">
        <f>Table1[[#This Row],[SUPPLIER]]</f>
        <v/>
      </c>
      <c r="O2227" t="str">
        <f>Table1[[#This Row],[KATEGORI]]</f>
        <v>GLOBAL</v>
      </c>
    </row>
    <row r="2228" spans="1:15" ht="15.75" hidden="1" customHeight="1" x14ac:dyDescent="0.25">
      <c r="A2228">
        <v>4027</v>
      </c>
      <c r="B2228" t="s">
        <v>7</v>
      </c>
      <c r="C2228" t="s">
        <v>1698</v>
      </c>
      <c r="D2228" t="s">
        <v>7</v>
      </c>
      <c r="E2228">
        <v>360</v>
      </c>
      <c r="F2228" t="s">
        <v>11</v>
      </c>
      <c r="G2228" t="s">
        <v>9</v>
      </c>
      <c r="H2228" t="s">
        <v>7</v>
      </c>
      <c r="I2228">
        <v>7</v>
      </c>
      <c r="J2228" t="str">
        <f>PROPER(Table1[[#This Row],[NAMA]])</f>
        <v>Pc Set 8015 (A-008)</v>
      </c>
      <c r="K2228">
        <f>Table1[[#This Row],[STOCK]]</f>
        <v>7</v>
      </c>
      <c r="L2228" t="str">
        <f>IF(Table1[[#This Row],[KODE]]="","",Table1[[#This Row],[KODE]])</f>
        <v/>
      </c>
      <c r="M2228" t="str">
        <f>IF(Table1[[#This Row],[QTY]]=0,"",CONCATENATE(Table1[[#This Row],[QTY]]," ",Table1[[#This Row],[STN]]))</f>
        <v>360 PCS</v>
      </c>
      <c r="N2228" t="str">
        <f>Table1[[#This Row],[SUPPLIER]]</f>
        <v/>
      </c>
      <c r="O2228" t="str">
        <f>Table1[[#This Row],[KATEGORI]]</f>
        <v>GLOBAL</v>
      </c>
    </row>
    <row r="2229" spans="1:15" ht="15.75" hidden="1" customHeight="1" x14ac:dyDescent="0.25">
      <c r="A2229">
        <v>4029</v>
      </c>
      <c r="B2229" t="s">
        <v>7</v>
      </c>
      <c r="C2229" t="s">
        <v>1699</v>
      </c>
      <c r="D2229" t="s">
        <v>7</v>
      </c>
      <c r="E2229">
        <v>24</v>
      </c>
      <c r="F2229" t="s">
        <v>8</v>
      </c>
      <c r="G2229" t="s">
        <v>9</v>
      </c>
      <c r="H2229" t="s">
        <v>7</v>
      </c>
      <c r="I2229">
        <v>13</v>
      </c>
      <c r="J2229" t="str">
        <f>PROPER(Table1[[#This Row],[NAMA]])</f>
        <v>Pc Spoon M. Mouse</v>
      </c>
      <c r="K2229">
        <f>Table1[[#This Row],[STOCK]]</f>
        <v>13</v>
      </c>
      <c r="L2229" t="str">
        <f>IF(Table1[[#This Row],[KODE]]="","",Table1[[#This Row],[KODE]])</f>
        <v/>
      </c>
      <c r="M2229" t="str">
        <f>IF(Table1[[#This Row],[QTY]]=0,"",CONCATENATE(Table1[[#This Row],[QTY]]," ",Table1[[#This Row],[STN]]))</f>
        <v>24 LSN</v>
      </c>
      <c r="N2229" t="str">
        <f>Table1[[#This Row],[SUPPLIER]]</f>
        <v/>
      </c>
      <c r="O2229" t="str">
        <f>Table1[[#This Row],[KATEGORI]]</f>
        <v>GLOBAL</v>
      </c>
    </row>
    <row r="2230" spans="1:15" ht="15.75" hidden="1" customHeight="1" x14ac:dyDescent="0.25">
      <c r="A2230">
        <v>4030</v>
      </c>
      <c r="B2230" t="s">
        <v>7</v>
      </c>
      <c r="C2230" t="s">
        <v>1700</v>
      </c>
      <c r="D2230" t="s">
        <v>7</v>
      </c>
      <c r="E2230">
        <v>20</v>
      </c>
      <c r="F2230" t="s">
        <v>8</v>
      </c>
      <c r="G2230" t="s">
        <v>9</v>
      </c>
      <c r="H2230" t="s">
        <v>7</v>
      </c>
      <c r="I2230">
        <v>14</v>
      </c>
      <c r="J2230" t="str">
        <f>PROPER(Table1[[#This Row],[NAMA]])</f>
        <v>Pc Susun Saka 2 Susun</v>
      </c>
      <c r="K2230">
        <f>Table1[[#This Row],[STOCK]]</f>
        <v>14</v>
      </c>
      <c r="L2230" t="str">
        <f>IF(Table1[[#This Row],[KODE]]="","",Table1[[#This Row],[KODE]])</f>
        <v/>
      </c>
      <c r="M2230" t="str">
        <f>IF(Table1[[#This Row],[QTY]]=0,"",CONCATENATE(Table1[[#This Row],[QTY]]," ",Table1[[#This Row],[STN]]))</f>
        <v>20 LSN</v>
      </c>
      <c r="N2230" t="str">
        <f>Table1[[#This Row],[SUPPLIER]]</f>
        <v/>
      </c>
      <c r="O2230" t="str">
        <f>Table1[[#This Row],[KATEGORI]]</f>
        <v>GLOBAL</v>
      </c>
    </row>
    <row r="2231" spans="1:15" ht="15.75" hidden="1" customHeight="1" x14ac:dyDescent="0.25">
      <c r="A2231">
        <v>4032</v>
      </c>
      <c r="B2231" t="s">
        <v>7</v>
      </c>
      <c r="C2231" t="s">
        <v>1701</v>
      </c>
      <c r="D2231" t="s">
        <v>7</v>
      </c>
      <c r="E2231">
        <v>24</v>
      </c>
      <c r="F2231" t="s">
        <v>8</v>
      </c>
      <c r="G2231" t="s">
        <v>9</v>
      </c>
      <c r="H2231" t="s">
        <v>7</v>
      </c>
      <c r="I2231">
        <v>7</v>
      </c>
      <c r="J2231" t="str">
        <f>PROPER(Table1[[#This Row],[NAMA]])</f>
        <v>Pc Tesla Ts 777</v>
      </c>
      <c r="K2231">
        <f>Table1[[#This Row],[STOCK]]</f>
        <v>7</v>
      </c>
      <c r="L2231" t="str">
        <f>IF(Table1[[#This Row],[KODE]]="","",Table1[[#This Row],[KODE]])</f>
        <v/>
      </c>
      <c r="M2231" t="str">
        <f>IF(Table1[[#This Row],[QTY]]=0,"",CONCATENATE(Table1[[#This Row],[QTY]]," ",Table1[[#This Row],[STN]]))</f>
        <v>24 LSN</v>
      </c>
      <c r="N2231" t="str">
        <f>Table1[[#This Row],[SUPPLIER]]</f>
        <v/>
      </c>
      <c r="O2231" t="str">
        <f>Table1[[#This Row],[KATEGORI]]</f>
        <v>GLOBAL</v>
      </c>
    </row>
    <row r="2232" spans="1:15" ht="15.75" hidden="1" customHeight="1" x14ac:dyDescent="0.25">
      <c r="A2232">
        <v>4034</v>
      </c>
      <c r="B2232" t="s">
        <v>7</v>
      </c>
      <c r="C2232" t="s">
        <v>1702</v>
      </c>
      <c r="D2232" t="s">
        <v>7</v>
      </c>
      <c r="E2232">
        <v>192</v>
      </c>
      <c r="F2232" t="s">
        <v>11</v>
      </c>
      <c r="G2232" t="s">
        <v>9</v>
      </c>
      <c r="H2232" t="s">
        <v>7</v>
      </c>
      <c r="I2232">
        <v>2</v>
      </c>
      <c r="J2232" t="str">
        <f>PROPER(Table1[[#This Row],[NAMA]])</f>
        <v>Pc Topla 2879 B</v>
      </c>
      <c r="K2232">
        <f>Table1[[#This Row],[STOCK]]</f>
        <v>2</v>
      </c>
      <c r="L2232" t="str">
        <f>IF(Table1[[#This Row],[KODE]]="","",Table1[[#This Row],[KODE]])</f>
        <v/>
      </c>
      <c r="M2232" t="str">
        <f>IF(Table1[[#This Row],[QTY]]=0,"",CONCATENATE(Table1[[#This Row],[QTY]]," ",Table1[[#This Row],[STN]]))</f>
        <v>192 PCS</v>
      </c>
      <c r="N2232" t="str">
        <f>Table1[[#This Row],[SUPPLIER]]</f>
        <v/>
      </c>
      <c r="O2232" t="str">
        <f>Table1[[#This Row],[KATEGORI]]</f>
        <v>GLOBAL</v>
      </c>
    </row>
    <row r="2233" spans="1:15" ht="15.75" hidden="1" customHeight="1" x14ac:dyDescent="0.25">
      <c r="A2233">
        <v>4035</v>
      </c>
      <c r="B2233" t="s">
        <v>7</v>
      </c>
      <c r="C2233" t="s">
        <v>1703</v>
      </c>
      <c r="D2233" t="s">
        <v>7</v>
      </c>
      <c r="E2233">
        <v>240</v>
      </c>
      <c r="F2233" t="s">
        <v>8</v>
      </c>
      <c r="G2233" t="s">
        <v>9</v>
      </c>
      <c r="H2233" t="s">
        <v>7</v>
      </c>
      <c r="I2233">
        <v>4</v>
      </c>
      <c r="J2233" t="str">
        <f>PROPER(Table1[[#This Row],[NAMA]])</f>
        <v>Pc Topla Pl 05</v>
      </c>
      <c r="K2233">
        <f>Table1[[#This Row],[STOCK]]</f>
        <v>4</v>
      </c>
      <c r="L2233" t="str">
        <f>IF(Table1[[#This Row],[KODE]]="","",Table1[[#This Row],[KODE]])</f>
        <v/>
      </c>
      <c r="M2233" t="str">
        <f>IF(Table1[[#This Row],[QTY]]=0,"",CONCATENATE(Table1[[#This Row],[QTY]]," ",Table1[[#This Row],[STN]]))</f>
        <v>240 LSN</v>
      </c>
      <c r="N2233" t="str">
        <f>Table1[[#This Row],[SUPPLIER]]</f>
        <v/>
      </c>
      <c r="O2233" t="str">
        <f>Table1[[#This Row],[KATEGORI]]</f>
        <v>GLOBAL</v>
      </c>
    </row>
    <row r="2234" spans="1:15" ht="15.75" hidden="1" customHeight="1" x14ac:dyDescent="0.25">
      <c r="A2234">
        <v>4036</v>
      </c>
      <c r="B2234" t="s">
        <v>7</v>
      </c>
      <c r="C2234" t="s">
        <v>1704</v>
      </c>
      <c r="D2234" t="s">
        <v>7</v>
      </c>
      <c r="E2234">
        <v>24</v>
      </c>
      <c r="F2234" t="s">
        <v>8</v>
      </c>
      <c r="G2234" t="s">
        <v>9</v>
      </c>
      <c r="H2234" t="s">
        <v>7</v>
      </c>
      <c r="I2234">
        <v>3</v>
      </c>
      <c r="J2234" t="str">
        <f>PROPER(Table1[[#This Row],[NAMA]])</f>
        <v xml:space="preserve">Pc Wlt 9905 </v>
      </c>
      <c r="K2234">
        <f>Table1[[#This Row],[STOCK]]</f>
        <v>3</v>
      </c>
      <c r="L2234" t="str">
        <f>IF(Table1[[#This Row],[KODE]]="","",Table1[[#This Row],[KODE]])</f>
        <v/>
      </c>
      <c r="M2234" t="str">
        <f>IF(Table1[[#This Row],[QTY]]=0,"",CONCATENATE(Table1[[#This Row],[QTY]]," ",Table1[[#This Row],[STN]]))</f>
        <v>24 LSN</v>
      </c>
      <c r="N2234" t="str">
        <f>Table1[[#This Row],[SUPPLIER]]</f>
        <v/>
      </c>
      <c r="O2234" t="str">
        <f>Table1[[#This Row],[KATEGORI]]</f>
        <v>GLOBAL</v>
      </c>
    </row>
    <row r="2235" spans="1:15" ht="15.75" hidden="1" customHeight="1" x14ac:dyDescent="0.25">
      <c r="A2235">
        <v>4037</v>
      </c>
      <c r="B2235" t="s">
        <v>7</v>
      </c>
      <c r="C2235" t="s">
        <v>1705</v>
      </c>
      <c r="D2235" t="s">
        <v>7</v>
      </c>
      <c r="E2235">
        <v>288</v>
      </c>
      <c r="F2235" t="s">
        <v>11</v>
      </c>
      <c r="G2235" t="s">
        <v>9</v>
      </c>
      <c r="H2235" t="s">
        <v>7</v>
      </c>
      <c r="I2235">
        <v>11</v>
      </c>
      <c r="J2235" t="str">
        <f>PROPER(Table1[[#This Row],[NAMA]])</f>
        <v xml:space="preserve">Pc Wlt 9906 </v>
      </c>
      <c r="K2235">
        <f>Table1[[#This Row],[STOCK]]</f>
        <v>11</v>
      </c>
      <c r="L2235" t="str">
        <f>IF(Table1[[#This Row],[KODE]]="","",Table1[[#This Row],[KODE]])</f>
        <v/>
      </c>
      <c r="M2235" t="str">
        <f>IF(Table1[[#This Row],[QTY]]=0,"",CONCATENATE(Table1[[#This Row],[QTY]]," ",Table1[[#This Row],[STN]]))</f>
        <v>288 PCS</v>
      </c>
      <c r="N2235" t="str">
        <f>Table1[[#This Row],[SUPPLIER]]</f>
        <v/>
      </c>
      <c r="O2235" t="str">
        <f>Table1[[#This Row],[KATEGORI]]</f>
        <v>GLOBAL</v>
      </c>
    </row>
    <row r="2236" spans="1:15" ht="15.75" hidden="1" customHeight="1" x14ac:dyDescent="0.25">
      <c r="A2236">
        <v>4038</v>
      </c>
      <c r="B2236" t="s">
        <v>7</v>
      </c>
      <c r="C2236" t="s">
        <v>1706</v>
      </c>
      <c r="D2236" t="s">
        <v>7</v>
      </c>
      <c r="E2236">
        <v>288</v>
      </c>
      <c r="F2236" t="s">
        <v>11</v>
      </c>
      <c r="G2236" t="s">
        <v>9</v>
      </c>
      <c r="H2236" t="s">
        <v>7</v>
      </c>
      <c r="I2236">
        <v>2</v>
      </c>
      <c r="J2236" t="str">
        <f>PROPER(Table1[[#This Row],[NAMA]])</f>
        <v>Pc Wlt 9907</v>
      </c>
      <c r="K2236">
        <f>Table1[[#This Row],[STOCK]]</f>
        <v>2</v>
      </c>
      <c r="L2236" t="str">
        <f>IF(Table1[[#This Row],[KODE]]="","",Table1[[#This Row],[KODE]])</f>
        <v/>
      </c>
      <c r="M2236" t="str">
        <f>IF(Table1[[#This Row],[QTY]]=0,"",CONCATENATE(Table1[[#This Row],[QTY]]," ",Table1[[#This Row],[STN]]))</f>
        <v>288 PCS</v>
      </c>
      <c r="N2236" t="str">
        <f>Table1[[#This Row],[SUPPLIER]]</f>
        <v/>
      </c>
      <c r="O2236" t="str">
        <f>Table1[[#This Row],[KATEGORI]]</f>
        <v>GLOBAL</v>
      </c>
    </row>
    <row r="2237" spans="1:15" ht="15.75" hidden="1" customHeight="1" x14ac:dyDescent="0.25">
      <c r="A2237">
        <v>4039</v>
      </c>
      <c r="B2237" t="s">
        <v>7</v>
      </c>
      <c r="C2237" t="s">
        <v>1707</v>
      </c>
      <c r="D2237" t="s">
        <v>7</v>
      </c>
      <c r="E2237">
        <v>288</v>
      </c>
      <c r="F2237" t="s">
        <v>11</v>
      </c>
      <c r="G2237" t="s">
        <v>9</v>
      </c>
      <c r="H2237" t="s">
        <v>7</v>
      </c>
      <c r="I2237">
        <v>6</v>
      </c>
      <c r="J2237" t="str">
        <f>PROPER(Table1[[#This Row],[NAMA]])</f>
        <v>Pc Wlt 9908</v>
      </c>
      <c r="K2237">
        <f>Table1[[#This Row],[STOCK]]</f>
        <v>6</v>
      </c>
      <c r="L2237" t="str">
        <f>IF(Table1[[#This Row],[KODE]]="","",Table1[[#This Row],[KODE]])</f>
        <v/>
      </c>
      <c r="M2237" t="str">
        <f>IF(Table1[[#This Row],[QTY]]=0,"",CONCATENATE(Table1[[#This Row],[QTY]]," ",Table1[[#This Row],[STN]]))</f>
        <v>288 PCS</v>
      </c>
      <c r="N2237" t="str">
        <f>Table1[[#This Row],[SUPPLIER]]</f>
        <v/>
      </c>
      <c r="O2237" t="str">
        <f>Table1[[#This Row],[KATEGORI]]</f>
        <v>GLOBAL</v>
      </c>
    </row>
    <row r="2238" spans="1:15" ht="15.75" hidden="1" customHeight="1" x14ac:dyDescent="0.25">
      <c r="A2238">
        <v>4040</v>
      </c>
      <c r="B2238" t="s">
        <v>7</v>
      </c>
      <c r="C2238" t="s">
        <v>1708</v>
      </c>
      <c r="D2238" t="s">
        <v>7</v>
      </c>
      <c r="E2238">
        <v>24</v>
      </c>
      <c r="F2238" t="s">
        <v>8</v>
      </c>
      <c r="G2238" t="s">
        <v>9</v>
      </c>
      <c r="H2238" t="s">
        <v>7</v>
      </c>
      <c r="I2238">
        <v>12</v>
      </c>
      <c r="J2238" t="str">
        <f>PROPER(Table1[[#This Row],[NAMA]])</f>
        <v>Pc Wlt 9909</v>
      </c>
      <c r="K2238">
        <f>Table1[[#This Row],[STOCK]]</f>
        <v>12</v>
      </c>
      <c r="L2238" t="str">
        <f>IF(Table1[[#This Row],[KODE]]="","",Table1[[#This Row],[KODE]])</f>
        <v/>
      </c>
      <c r="M2238" t="str">
        <f>IF(Table1[[#This Row],[QTY]]=0,"",CONCATENATE(Table1[[#This Row],[QTY]]," ",Table1[[#This Row],[STN]]))</f>
        <v>24 LSN</v>
      </c>
      <c r="N2238" t="str">
        <f>Table1[[#This Row],[SUPPLIER]]</f>
        <v/>
      </c>
      <c r="O2238" t="str">
        <f>Table1[[#This Row],[KATEGORI]]</f>
        <v>GLOBAL</v>
      </c>
    </row>
    <row r="2239" spans="1:15" ht="15.75" hidden="1" customHeight="1" x14ac:dyDescent="0.25">
      <c r="A2239">
        <v>4041</v>
      </c>
      <c r="B2239" t="s">
        <v>7</v>
      </c>
      <c r="C2239" t="s">
        <v>1709</v>
      </c>
      <c r="D2239" t="s">
        <v>7</v>
      </c>
      <c r="E2239">
        <v>24</v>
      </c>
      <c r="F2239" t="s">
        <v>8</v>
      </c>
      <c r="G2239" t="s">
        <v>9</v>
      </c>
      <c r="H2239" t="s">
        <v>7</v>
      </c>
      <c r="I2239">
        <v>3</v>
      </c>
      <c r="J2239" t="str">
        <f>PROPER(Table1[[#This Row],[NAMA]])</f>
        <v>Pc Wlt 9910</v>
      </c>
      <c r="K2239">
        <f>Table1[[#This Row],[STOCK]]</f>
        <v>3</v>
      </c>
      <c r="L2239" t="str">
        <f>IF(Table1[[#This Row],[KODE]]="","",Table1[[#This Row],[KODE]])</f>
        <v/>
      </c>
      <c r="M2239" t="str">
        <f>IF(Table1[[#This Row],[QTY]]=0,"",CONCATENATE(Table1[[#This Row],[QTY]]," ",Table1[[#This Row],[STN]]))</f>
        <v>24 LSN</v>
      </c>
      <c r="N2239" t="str">
        <f>Table1[[#This Row],[SUPPLIER]]</f>
        <v/>
      </c>
      <c r="O2239" t="str">
        <f>Table1[[#This Row],[KATEGORI]]</f>
        <v>GLOBAL</v>
      </c>
    </row>
    <row r="2240" spans="1:15" ht="15.75" hidden="1" customHeight="1" x14ac:dyDescent="0.25">
      <c r="A2240">
        <v>4042</v>
      </c>
      <c r="B2240" t="s">
        <v>7</v>
      </c>
      <c r="C2240" t="s">
        <v>1710</v>
      </c>
      <c r="D2240" t="s">
        <v>7</v>
      </c>
      <c r="E2240">
        <v>192</v>
      </c>
      <c r="F2240" t="s">
        <v>11</v>
      </c>
      <c r="G2240" t="s">
        <v>9</v>
      </c>
      <c r="H2240" t="s">
        <v>7</v>
      </c>
      <c r="I2240">
        <v>6</v>
      </c>
      <c r="J2240" t="str">
        <f>PROPER(Table1[[#This Row],[NAMA]])</f>
        <v>Pc Xm 7222 Hk</v>
      </c>
      <c r="K2240">
        <f>Table1[[#This Row],[STOCK]]</f>
        <v>6</v>
      </c>
      <c r="L2240" t="str">
        <f>IF(Table1[[#This Row],[KODE]]="","",Table1[[#This Row],[KODE]])</f>
        <v/>
      </c>
      <c r="M2240" t="str">
        <f>IF(Table1[[#This Row],[QTY]]=0,"",CONCATENATE(Table1[[#This Row],[QTY]]," ",Table1[[#This Row],[STN]]))</f>
        <v>192 PCS</v>
      </c>
      <c r="N2240" t="str">
        <f>Table1[[#This Row],[SUPPLIER]]</f>
        <v/>
      </c>
      <c r="O2240" t="str">
        <f>Table1[[#This Row],[KATEGORI]]</f>
        <v>GLOBAL</v>
      </c>
    </row>
    <row r="2241" spans="1:15" ht="15.75" hidden="1" customHeight="1" x14ac:dyDescent="0.25">
      <c r="A2241">
        <v>4043</v>
      </c>
      <c r="B2241" t="s">
        <v>7</v>
      </c>
      <c r="C2241" t="s">
        <v>1711</v>
      </c>
      <c r="D2241" t="s">
        <v>7</v>
      </c>
      <c r="E2241">
        <v>192</v>
      </c>
      <c r="F2241" t="s">
        <v>11</v>
      </c>
      <c r="G2241" t="s">
        <v>9</v>
      </c>
      <c r="H2241" t="s">
        <v>7</v>
      </c>
      <c r="I2241">
        <v>6</v>
      </c>
      <c r="J2241" t="str">
        <f>PROPER(Table1[[#This Row],[NAMA]])</f>
        <v>Pc Xm D222 Fr</v>
      </c>
      <c r="K2241">
        <f>Table1[[#This Row],[STOCK]]</f>
        <v>6</v>
      </c>
      <c r="L2241" t="str">
        <f>IF(Table1[[#This Row],[KODE]]="","",Table1[[#This Row],[KODE]])</f>
        <v/>
      </c>
      <c r="M2241" t="str">
        <f>IF(Table1[[#This Row],[QTY]]=0,"",CONCATENATE(Table1[[#This Row],[QTY]]," ",Table1[[#This Row],[STN]]))</f>
        <v>192 PCS</v>
      </c>
      <c r="N2241" t="str">
        <f>Table1[[#This Row],[SUPPLIER]]</f>
        <v/>
      </c>
      <c r="O2241" t="str">
        <f>Table1[[#This Row],[KATEGORI]]</f>
        <v>GLOBAL</v>
      </c>
    </row>
    <row r="2242" spans="1:15" ht="15.75" hidden="1" customHeight="1" x14ac:dyDescent="0.25">
      <c r="A2242">
        <v>4045</v>
      </c>
      <c r="B2242" t="s">
        <v>7</v>
      </c>
      <c r="C2242" t="s">
        <v>1712</v>
      </c>
      <c r="D2242" t="s">
        <v>7</v>
      </c>
      <c r="E2242">
        <v>600</v>
      </c>
      <c r="F2242" t="s">
        <v>11</v>
      </c>
      <c r="G2242" t="s">
        <v>9</v>
      </c>
      <c r="H2242" t="s">
        <v>7</v>
      </c>
      <c r="I2242">
        <v>10</v>
      </c>
      <c r="J2242" t="str">
        <f>PROPER(Table1[[#This Row],[NAMA]])</f>
        <v>Pc/ Stationery Set 8801 Kantong Blk</v>
      </c>
      <c r="K2242">
        <f>Table1[[#This Row],[STOCK]]</f>
        <v>10</v>
      </c>
      <c r="L2242" t="str">
        <f>IF(Table1[[#This Row],[KODE]]="","",Table1[[#This Row],[KODE]])</f>
        <v/>
      </c>
      <c r="M2242" t="str">
        <f>IF(Table1[[#This Row],[QTY]]=0,"",CONCATENATE(Table1[[#This Row],[QTY]]," ",Table1[[#This Row],[STN]]))</f>
        <v>600 PCS</v>
      </c>
      <c r="N2242" t="str">
        <f>Table1[[#This Row],[SUPPLIER]]</f>
        <v/>
      </c>
      <c r="O2242" t="str">
        <f>Table1[[#This Row],[KATEGORI]]</f>
        <v>GLOBAL</v>
      </c>
    </row>
    <row r="2243" spans="1:15" ht="15.75" hidden="1" customHeight="1" x14ac:dyDescent="0.25">
      <c r="A2243">
        <v>4047</v>
      </c>
      <c r="B2243" t="s">
        <v>7</v>
      </c>
      <c r="C2243" t="s">
        <v>1713</v>
      </c>
      <c r="D2243" t="s">
        <v>7</v>
      </c>
      <c r="E2243">
        <v>480</v>
      </c>
      <c r="F2243" t="s">
        <v>11</v>
      </c>
      <c r="G2243" t="s">
        <v>9</v>
      </c>
      <c r="H2243" t="s">
        <v>7</v>
      </c>
      <c r="I2243">
        <v>5</v>
      </c>
      <c r="J2243" t="str">
        <f>PROPER(Table1[[#This Row],[NAMA]])</f>
        <v>Pc/ Stationery Tp Set 2233 Blk</v>
      </c>
      <c r="K2243">
        <f>Table1[[#This Row],[STOCK]]</f>
        <v>5</v>
      </c>
      <c r="L2243" t="str">
        <f>IF(Table1[[#This Row],[KODE]]="","",Table1[[#This Row],[KODE]])</f>
        <v/>
      </c>
      <c r="M2243" t="str">
        <f>IF(Table1[[#This Row],[QTY]]=0,"",CONCATENATE(Table1[[#This Row],[QTY]]," ",Table1[[#This Row],[STN]]))</f>
        <v>480 PCS</v>
      </c>
      <c r="N2243" t="str">
        <f>Table1[[#This Row],[SUPPLIER]]</f>
        <v/>
      </c>
      <c r="O2243" t="str">
        <f>Table1[[#This Row],[KATEGORI]]</f>
        <v>GLOBAL</v>
      </c>
    </row>
    <row r="2244" spans="1:15" ht="15.75" hidden="1" customHeight="1" x14ac:dyDescent="0.25">
      <c r="A2244">
        <v>4048</v>
      </c>
      <c r="B2244" t="s">
        <v>7</v>
      </c>
      <c r="C2244" t="s">
        <v>1714</v>
      </c>
      <c r="D2244" t="s">
        <v>7</v>
      </c>
      <c r="E2244">
        <v>800</v>
      </c>
      <c r="F2244" t="s">
        <v>11</v>
      </c>
      <c r="G2244" t="s">
        <v>9</v>
      </c>
      <c r="H2244" t="s">
        <v>7</v>
      </c>
      <c r="I2244">
        <v>10</v>
      </c>
      <c r="J2244" t="str">
        <f>PROPER(Table1[[#This Row],[NAMA]])</f>
        <v>Pembatas/ L Leaf Nariko 690</v>
      </c>
      <c r="K2244">
        <f>Table1[[#This Row],[STOCK]]</f>
        <v>10</v>
      </c>
      <c r="L2244" t="str">
        <f>IF(Table1[[#This Row],[KODE]]="","",Table1[[#This Row],[KODE]])</f>
        <v/>
      </c>
      <c r="M2244" t="str">
        <f>IF(Table1[[#This Row],[QTY]]=0,"",CONCATENATE(Table1[[#This Row],[QTY]]," ",Table1[[#This Row],[STN]]))</f>
        <v>800 PCS</v>
      </c>
      <c r="N2244" t="str">
        <f>Table1[[#This Row],[SUPPLIER]]</f>
        <v/>
      </c>
      <c r="O2244" t="str">
        <f>Table1[[#This Row],[KATEGORI]]</f>
        <v>GLOBAL</v>
      </c>
    </row>
    <row r="2245" spans="1:15" ht="15.75" hidden="1" customHeight="1" x14ac:dyDescent="0.25">
      <c r="A2245">
        <v>4049</v>
      </c>
      <c r="B2245" t="s">
        <v>7</v>
      </c>
      <c r="C2245" t="s">
        <v>1715</v>
      </c>
      <c r="D2245" t="s">
        <v>7</v>
      </c>
      <c r="E2245">
        <v>144</v>
      </c>
      <c r="F2245" t="s">
        <v>11</v>
      </c>
      <c r="G2245" t="s">
        <v>9</v>
      </c>
      <c r="H2245" t="s">
        <v>7</v>
      </c>
      <c r="I2245">
        <v>1</v>
      </c>
      <c r="J2245" t="str">
        <f>PROPER(Table1[[#This Row],[NAMA]])</f>
        <v>Pen Stand Jx 3811</v>
      </c>
      <c r="K2245">
        <f>Table1[[#This Row],[STOCK]]</f>
        <v>1</v>
      </c>
      <c r="L2245" t="str">
        <f>IF(Table1[[#This Row],[KODE]]="","",Table1[[#This Row],[KODE]])</f>
        <v/>
      </c>
      <c r="M2245" t="str">
        <f>IF(Table1[[#This Row],[QTY]]=0,"",CONCATENATE(Table1[[#This Row],[QTY]]," ",Table1[[#This Row],[STN]]))</f>
        <v>144 PCS</v>
      </c>
      <c r="N2245" t="str">
        <f>Table1[[#This Row],[SUPPLIER]]</f>
        <v/>
      </c>
      <c r="O2245" t="str">
        <f>Table1[[#This Row],[KATEGORI]]</f>
        <v>GLOBAL</v>
      </c>
    </row>
    <row r="2246" spans="1:15" ht="15.75" customHeight="1" x14ac:dyDescent="0.25">
      <c r="A2246">
        <v>5697</v>
      </c>
      <c r="B2246" t="s">
        <v>7</v>
      </c>
      <c r="C2246" t="s">
        <v>6454</v>
      </c>
      <c r="D2246" t="s">
        <v>6377</v>
      </c>
      <c r="E2246">
        <v>96</v>
      </c>
      <c r="F2246" t="s">
        <v>11</v>
      </c>
      <c r="G2246" t="s">
        <v>12</v>
      </c>
      <c r="H2246" t="s">
        <v>7</v>
      </c>
      <c r="I2246">
        <v>46</v>
      </c>
      <c r="J2246" t="str">
        <f>PROPER(Table1[[#This Row],[NAMA]])</f>
        <v>Pencil Case Kode Kk-2301 (2401)</v>
      </c>
      <c r="K2246">
        <f>Table1[[#This Row],[STOCK]]</f>
        <v>46</v>
      </c>
      <c r="L2246" t="str">
        <f>IF(Table1[[#This Row],[KODE]]="","",Table1[[#This Row],[KODE]])</f>
        <v/>
      </c>
      <c r="M2246" t="str">
        <f>IF(Table1[[#This Row],[QTY]]=0,"",CONCATENATE(Table1[[#This Row],[QTY]]," ",Table1[[#This Row],[STN]]))</f>
        <v>96 PCS</v>
      </c>
      <c r="N2246" t="str">
        <f>Table1[[#This Row],[SUPPLIER]]</f>
        <v>IMPORT E4</v>
      </c>
      <c r="O2246" t="str">
        <f>Table1[[#This Row],[KATEGORI]]</f>
        <v>IMPORT</v>
      </c>
    </row>
    <row r="2247" spans="1:15" ht="15.75" hidden="1" customHeight="1" x14ac:dyDescent="0.25">
      <c r="A2247">
        <v>4054</v>
      </c>
      <c r="B2247" t="s">
        <v>7</v>
      </c>
      <c r="C2247" t="s">
        <v>1716</v>
      </c>
      <c r="D2247" t="s">
        <v>7</v>
      </c>
      <c r="E2247">
        <v>48</v>
      </c>
      <c r="F2247" t="s">
        <v>8</v>
      </c>
      <c r="G2247" t="s">
        <v>9</v>
      </c>
      <c r="H2247" t="s">
        <v>7</v>
      </c>
      <c r="I2247">
        <v>13</v>
      </c>
      <c r="J2247" t="str">
        <f>PROPER(Table1[[#This Row],[NAMA]])</f>
        <v>Penghapus W/B Clear B</v>
      </c>
      <c r="K2247">
        <f>Table1[[#This Row],[STOCK]]</f>
        <v>13</v>
      </c>
      <c r="L2247" t="str">
        <f>IF(Table1[[#This Row],[KODE]]="","",Table1[[#This Row],[KODE]])</f>
        <v/>
      </c>
      <c r="M2247" t="str">
        <f>IF(Table1[[#This Row],[QTY]]=0,"",CONCATENATE(Table1[[#This Row],[QTY]]," ",Table1[[#This Row],[STN]]))</f>
        <v>48 LSN</v>
      </c>
      <c r="N2247" t="str">
        <f>Table1[[#This Row],[SUPPLIER]]</f>
        <v/>
      </c>
      <c r="O2247" t="str">
        <f>Table1[[#This Row],[KATEGORI]]</f>
        <v>GLOBAL</v>
      </c>
    </row>
    <row r="2248" spans="1:15" ht="15.75" hidden="1" customHeight="1" x14ac:dyDescent="0.25">
      <c r="A2248">
        <v>4055</v>
      </c>
      <c r="B2248" t="s">
        <v>7</v>
      </c>
      <c r="C2248" t="s">
        <v>5915</v>
      </c>
      <c r="D2248" t="s">
        <v>7</v>
      </c>
      <c r="E2248">
        <v>60</v>
      </c>
      <c r="F2248" t="s">
        <v>8</v>
      </c>
      <c r="G2248" t="s">
        <v>9</v>
      </c>
      <c r="H2248" t="s">
        <v>7</v>
      </c>
      <c r="I2248">
        <v>4</v>
      </c>
      <c r="J2248" t="str">
        <f>PROPER(Table1[[#This Row],[NAMA]])</f>
        <v>Penghapus W/B Clear K</v>
      </c>
      <c r="K2248">
        <f>Table1[[#This Row],[STOCK]]</f>
        <v>4</v>
      </c>
      <c r="L2248" t="str">
        <f>IF(Table1[[#This Row],[KODE]]="","",Table1[[#This Row],[KODE]])</f>
        <v/>
      </c>
      <c r="M2248" t="str">
        <f>IF(Table1[[#This Row],[QTY]]=0,"",CONCATENATE(Table1[[#This Row],[QTY]]," ",Table1[[#This Row],[STN]]))</f>
        <v>60 LSN</v>
      </c>
      <c r="N2248" t="str">
        <f>Table1[[#This Row],[SUPPLIER]]</f>
        <v/>
      </c>
      <c r="O2248" t="str">
        <f>Table1[[#This Row],[KATEGORI]]</f>
        <v>GLOBAL</v>
      </c>
    </row>
    <row r="2249" spans="1:15" ht="15.75" hidden="1" customHeight="1" x14ac:dyDescent="0.25">
      <c r="A2249">
        <v>4056</v>
      </c>
      <c r="B2249" t="s">
        <v>7</v>
      </c>
      <c r="C2249" t="s">
        <v>6372</v>
      </c>
      <c r="D2249" t="s">
        <v>7</v>
      </c>
      <c r="E2249">
        <v>60</v>
      </c>
      <c r="F2249" t="s">
        <v>8</v>
      </c>
      <c r="G2249" t="s">
        <v>9</v>
      </c>
      <c r="H2249" t="s">
        <v>7</v>
      </c>
      <c r="I2249">
        <v>2</v>
      </c>
      <c r="J2249" t="str">
        <f>PROPER(Table1[[#This Row],[NAMA]])</f>
        <v>Penghapus W/B Enter 802 K</v>
      </c>
      <c r="K2249">
        <f>Table1[[#This Row],[STOCK]]</f>
        <v>2</v>
      </c>
      <c r="L2249" t="str">
        <f>IF(Table1[[#This Row],[KODE]]="","",Table1[[#This Row],[KODE]])</f>
        <v/>
      </c>
      <c r="M2249" t="str">
        <f>IF(Table1[[#This Row],[QTY]]=0,"",CONCATENATE(Table1[[#This Row],[QTY]]," ",Table1[[#This Row],[STN]]))</f>
        <v>60 LSN</v>
      </c>
      <c r="N2249" t="str">
        <f>Table1[[#This Row],[SUPPLIER]]</f>
        <v/>
      </c>
      <c r="O2249" t="str">
        <f>Table1[[#This Row],[KATEGORI]]</f>
        <v>GLOBAL</v>
      </c>
    </row>
    <row r="2250" spans="1:15" ht="15.75" hidden="1" customHeight="1" x14ac:dyDescent="0.25">
      <c r="A2250">
        <v>4057</v>
      </c>
      <c r="B2250" t="s">
        <v>7</v>
      </c>
      <c r="C2250" t="s">
        <v>6073</v>
      </c>
      <c r="D2250" t="s">
        <v>7</v>
      </c>
      <c r="E2250">
        <v>48</v>
      </c>
      <c r="F2250" t="s">
        <v>8</v>
      </c>
      <c r="G2250" t="s">
        <v>9</v>
      </c>
      <c r="H2250" t="s">
        <v>7</v>
      </c>
      <c r="I2250">
        <v>2</v>
      </c>
      <c r="J2250" t="str">
        <f>PROPER(Table1[[#This Row],[NAMA]])</f>
        <v>Penghapus W/B Enter 803 B</v>
      </c>
      <c r="K2250">
        <f>Table1[[#This Row],[STOCK]]</f>
        <v>2</v>
      </c>
      <c r="L2250" t="str">
        <f>IF(Table1[[#This Row],[KODE]]="","",Table1[[#This Row],[KODE]])</f>
        <v/>
      </c>
      <c r="M2250" t="str">
        <f>IF(Table1[[#This Row],[QTY]]=0,"",CONCATENATE(Table1[[#This Row],[QTY]]," ",Table1[[#This Row],[STN]]))</f>
        <v>48 LSN</v>
      </c>
      <c r="N2250" t="str">
        <f>Table1[[#This Row],[SUPPLIER]]</f>
        <v/>
      </c>
      <c r="O2250" t="str">
        <f>Table1[[#This Row],[KATEGORI]]</f>
        <v>GLOBAL</v>
      </c>
    </row>
    <row r="2251" spans="1:15" ht="15.75" hidden="1" customHeight="1" x14ac:dyDescent="0.25">
      <c r="A2251">
        <v>4059</v>
      </c>
      <c r="B2251" t="s">
        <v>7</v>
      </c>
      <c r="C2251" t="s">
        <v>5331</v>
      </c>
      <c r="D2251" t="s">
        <v>7</v>
      </c>
      <c r="E2251">
        <v>60</v>
      </c>
      <c r="F2251" t="s">
        <v>8</v>
      </c>
      <c r="G2251" t="s">
        <v>9</v>
      </c>
      <c r="H2251" t="s">
        <v>7</v>
      </c>
      <c r="I2251">
        <v>3</v>
      </c>
      <c r="J2251" t="str">
        <f>PROPER(Table1[[#This Row],[NAMA]])</f>
        <v>Penghapus W/B Enter Kecil 823</v>
      </c>
      <c r="K2251">
        <f>Table1[[#This Row],[STOCK]]</f>
        <v>3</v>
      </c>
      <c r="L2251" t="str">
        <f>IF(Table1[[#This Row],[KODE]]="","",Table1[[#This Row],[KODE]])</f>
        <v/>
      </c>
      <c r="M2251" t="str">
        <f>IF(Table1[[#This Row],[QTY]]=0,"",CONCATENATE(Table1[[#This Row],[QTY]]," ",Table1[[#This Row],[STN]]))</f>
        <v>60 LSN</v>
      </c>
      <c r="N2251" t="str">
        <f>Table1[[#This Row],[SUPPLIER]]</f>
        <v/>
      </c>
      <c r="O2251" t="str">
        <f>Table1[[#This Row],[KATEGORI]]</f>
        <v>GLOBAL</v>
      </c>
    </row>
    <row r="2252" spans="1:15" ht="15.75" hidden="1" customHeight="1" x14ac:dyDescent="0.25">
      <c r="A2252">
        <v>4064</v>
      </c>
      <c r="B2252" t="s">
        <v>7</v>
      </c>
      <c r="C2252" t="s">
        <v>1717</v>
      </c>
      <c r="D2252" t="s">
        <v>7</v>
      </c>
      <c r="E2252">
        <v>3600</v>
      </c>
      <c r="F2252" t="s">
        <v>11</v>
      </c>
      <c r="G2252" t="s">
        <v>9</v>
      </c>
      <c r="H2252" t="s">
        <v>7</v>
      </c>
      <c r="I2252">
        <v>3</v>
      </c>
      <c r="J2252" t="str">
        <f>PROPER(Table1[[#This Row],[NAMA]])</f>
        <v>Pensil (Sbs) 1 Set</v>
      </c>
      <c r="K2252">
        <f>Table1[[#This Row],[STOCK]]</f>
        <v>3</v>
      </c>
      <c r="L2252" t="str">
        <f>IF(Table1[[#This Row],[KODE]]="","",Table1[[#This Row],[KODE]])</f>
        <v/>
      </c>
      <c r="M2252" t="str">
        <f>IF(Table1[[#This Row],[QTY]]=0,"",CONCATENATE(Table1[[#This Row],[QTY]]," ",Table1[[#This Row],[STN]]))</f>
        <v>3600 PCS</v>
      </c>
      <c r="N2252" t="str">
        <f>Table1[[#This Row],[SUPPLIER]]</f>
        <v/>
      </c>
      <c r="O2252" t="str">
        <f>Table1[[#This Row],[KATEGORI]]</f>
        <v>GLOBAL</v>
      </c>
    </row>
    <row r="2253" spans="1:15" ht="15.75" hidden="1" customHeight="1" x14ac:dyDescent="0.25">
      <c r="A2253">
        <v>4065</v>
      </c>
      <c r="B2253" t="s">
        <v>7</v>
      </c>
      <c r="C2253" t="s">
        <v>1718</v>
      </c>
      <c r="D2253" t="s">
        <v>7</v>
      </c>
      <c r="E2253">
        <v>7</v>
      </c>
      <c r="F2253" t="s">
        <v>73</v>
      </c>
      <c r="G2253" t="s">
        <v>9</v>
      </c>
      <c r="H2253" t="s">
        <v>7</v>
      </c>
      <c r="I2253">
        <v>2</v>
      </c>
      <c r="J2253" t="str">
        <f>PROPER(Table1[[#This Row],[NAMA]])</f>
        <v>Pensil + Kuas Staedler 256-261</v>
      </c>
      <c r="K2253">
        <f>Table1[[#This Row],[STOCK]]</f>
        <v>2</v>
      </c>
      <c r="L2253" t="str">
        <f>IF(Table1[[#This Row],[KODE]]="","",Table1[[#This Row],[KODE]])</f>
        <v/>
      </c>
      <c r="M2253" t="str">
        <f>IF(Table1[[#This Row],[QTY]]=0,"",CONCATENATE(Table1[[#This Row],[QTY]]," ",Table1[[#This Row],[STN]]))</f>
        <v>7 GRS</v>
      </c>
      <c r="N2253" t="str">
        <f>Table1[[#This Row],[SUPPLIER]]</f>
        <v/>
      </c>
      <c r="O2253" t="str">
        <f>Table1[[#This Row],[KATEGORI]]</f>
        <v>GLOBAL</v>
      </c>
    </row>
    <row r="2254" spans="1:15" ht="15.75" hidden="1" customHeight="1" x14ac:dyDescent="0.25">
      <c r="A2254">
        <v>4066</v>
      </c>
      <c r="B2254" t="s">
        <v>7</v>
      </c>
      <c r="C2254" t="s">
        <v>1719</v>
      </c>
      <c r="D2254" t="s">
        <v>7</v>
      </c>
      <c r="E2254">
        <v>24</v>
      </c>
      <c r="F2254" t="s">
        <v>43</v>
      </c>
      <c r="G2254" t="s">
        <v>9</v>
      </c>
      <c r="H2254" t="s">
        <v>7</v>
      </c>
      <c r="I2254">
        <v>2</v>
      </c>
      <c r="J2254" t="str">
        <f>PROPER(Table1[[#This Row],[NAMA]])</f>
        <v>Pensil + Stip 378 Mobil (36)</v>
      </c>
      <c r="K2254">
        <f>Table1[[#This Row],[STOCK]]</f>
        <v>2</v>
      </c>
      <c r="L2254" t="str">
        <f>IF(Table1[[#This Row],[KODE]]="","",Table1[[#This Row],[KODE]])</f>
        <v/>
      </c>
      <c r="M2254" t="str">
        <f>IF(Table1[[#This Row],[QTY]]=0,"",CONCATENATE(Table1[[#This Row],[QTY]]," ",Table1[[#This Row],[STN]]))</f>
        <v>24 BOX</v>
      </c>
      <c r="N2254" t="str">
        <f>Table1[[#This Row],[SUPPLIER]]</f>
        <v/>
      </c>
      <c r="O2254" t="str">
        <f>Table1[[#This Row],[KATEGORI]]</f>
        <v>GLOBAL</v>
      </c>
    </row>
    <row r="2255" spans="1:15" ht="15.75" hidden="1" customHeight="1" x14ac:dyDescent="0.25">
      <c r="A2255">
        <v>4067</v>
      </c>
      <c r="B2255" t="s">
        <v>7</v>
      </c>
      <c r="C2255" t="s">
        <v>1720</v>
      </c>
      <c r="D2255" t="s">
        <v>7</v>
      </c>
      <c r="E2255">
        <v>23</v>
      </c>
      <c r="F2255" t="s">
        <v>43</v>
      </c>
      <c r="G2255" t="s">
        <v>9</v>
      </c>
      <c r="H2255" t="s">
        <v>7</v>
      </c>
      <c r="I2255">
        <v>1</v>
      </c>
      <c r="J2255" t="str">
        <f>PROPER(Table1[[#This Row],[NAMA]])</f>
        <v>Pensil + Stip 5221 Ninja</v>
      </c>
      <c r="K2255">
        <f>Table1[[#This Row],[STOCK]]</f>
        <v>1</v>
      </c>
      <c r="L2255" t="str">
        <f>IF(Table1[[#This Row],[KODE]]="","",Table1[[#This Row],[KODE]])</f>
        <v/>
      </c>
      <c r="M2255" t="str">
        <f>IF(Table1[[#This Row],[QTY]]=0,"",CONCATENATE(Table1[[#This Row],[QTY]]," ",Table1[[#This Row],[STN]]))</f>
        <v>23 BOX</v>
      </c>
      <c r="N2255" t="str">
        <f>Table1[[#This Row],[SUPPLIER]]</f>
        <v/>
      </c>
      <c r="O2255" t="str">
        <f>Table1[[#This Row],[KATEGORI]]</f>
        <v>GLOBAL</v>
      </c>
    </row>
    <row r="2256" spans="1:15" ht="15.75" hidden="1" customHeight="1" x14ac:dyDescent="0.25">
      <c r="A2256">
        <v>4068</v>
      </c>
      <c r="B2256" t="s">
        <v>7</v>
      </c>
      <c r="C2256" t="s">
        <v>1720</v>
      </c>
      <c r="D2256" t="s">
        <v>7</v>
      </c>
      <c r="E2256">
        <v>20</v>
      </c>
      <c r="F2256" t="s">
        <v>43</v>
      </c>
      <c r="G2256" t="s">
        <v>9</v>
      </c>
      <c r="H2256" t="s">
        <v>7</v>
      </c>
      <c r="I2256">
        <v>1</v>
      </c>
      <c r="J2256" t="str">
        <f>PROPER(Table1[[#This Row],[NAMA]])</f>
        <v>Pensil + Stip 5221 Ninja</v>
      </c>
      <c r="K2256">
        <f>Table1[[#This Row],[STOCK]]</f>
        <v>1</v>
      </c>
      <c r="L2256" t="str">
        <f>IF(Table1[[#This Row],[KODE]]="","",Table1[[#This Row],[KODE]])</f>
        <v/>
      </c>
      <c r="M2256" t="str">
        <f>IF(Table1[[#This Row],[QTY]]=0,"",CONCATENATE(Table1[[#This Row],[QTY]]," ",Table1[[#This Row],[STN]]))</f>
        <v>20 BOX</v>
      </c>
      <c r="N2256" t="str">
        <f>Table1[[#This Row],[SUPPLIER]]</f>
        <v/>
      </c>
      <c r="O2256" t="str">
        <f>Table1[[#This Row],[KATEGORI]]</f>
        <v>GLOBAL</v>
      </c>
    </row>
    <row r="2257" spans="1:15" ht="15.75" hidden="1" customHeight="1" x14ac:dyDescent="0.25">
      <c r="A2257">
        <v>4069</v>
      </c>
      <c r="B2257" t="s">
        <v>7</v>
      </c>
      <c r="C2257" t="s">
        <v>1721</v>
      </c>
      <c r="D2257" t="s">
        <v>7</v>
      </c>
      <c r="E2257">
        <v>27</v>
      </c>
      <c r="F2257" t="s">
        <v>43</v>
      </c>
      <c r="G2257" t="s">
        <v>9</v>
      </c>
      <c r="H2257" t="s">
        <v>7</v>
      </c>
      <c r="I2257">
        <v>1</v>
      </c>
      <c r="J2257" t="str">
        <f>PROPER(Table1[[#This Row],[NAMA]])</f>
        <v>Pensil + Stip Boneka 5520 (36)</v>
      </c>
      <c r="K2257">
        <f>Table1[[#This Row],[STOCK]]</f>
        <v>1</v>
      </c>
      <c r="L2257" t="str">
        <f>IF(Table1[[#This Row],[KODE]]="","",Table1[[#This Row],[KODE]])</f>
        <v/>
      </c>
      <c r="M2257" t="str">
        <f>IF(Table1[[#This Row],[QTY]]=0,"",CONCATENATE(Table1[[#This Row],[QTY]]," ",Table1[[#This Row],[STN]]))</f>
        <v>27 BOX</v>
      </c>
      <c r="N2257" t="str">
        <f>Table1[[#This Row],[SUPPLIER]]</f>
        <v/>
      </c>
      <c r="O2257" t="str">
        <f>Table1[[#This Row],[KATEGORI]]</f>
        <v>GLOBAL</v>
      </c>
    </row>
    <row r="2258" spans="1:15" ht="15.75" hidden="1" customHeight="1" x14ac:dyDescent="0.25">
      <c r="A2258">
        <v>4070</v>
      </c>
      <c r="B2258" t="s">
        <v>7</v>
      </c>
      <c r="C2258" t="s">
        <v>1722</v>
      </c>
      <c r="D2258" t="s">
        <v>7</v>
      </c>
      <c r="E2258">
        <v>96</v>
      </c>
      <c r="F2258" t="s">
        <v>102</v>
      </c>
      <c r="G2258" t="s">
        <v>9</v>
      </c>
      <c r="H2258" t="s">
        <v>7</v>
      </c>
      <c r="I2258">
        <v>5</v>
      </c>
      <c r="J2258" t="str">
        <f>PROPER(Table1[[#This Row],[NAMA]])</f>
        <v>Pensil + Stip Klg Kb-147 (30)</v>
      </c>
      <c r="K2258">
        <f>Table1[[#This Row],[STOCK]]</f>
        <v>5</v>
      </c>
      <c r="L2258" t="str">
        <f>IF(Table1[[#This Row],[KODE]]="","",Table1[[#This Row],[KODE]])</f>
        <v/>
      </c>
      <c r="M2258" t="str">
        <f>IF(Table1[[#This Row],[QTY]]=0,"",CONCATENATE(Table1[[#This Row],[QTY]]," ",Table1[[#This Row],[STN]]))</f>
        <v>96 TAB</v>
      </c>
      <c r="N2258" t="str">
        <f>Table1[[#This Row],[SUPPLIER]]</f>
        <v/>
      </c>
      <c r="O2258" t="str">
        <f>Table1[[#This Row],[KATEGORI]]</f>
        <v>GLOBAL</v>
      </c>
    </row>
    <row r="2259" spans="1:15" ht="15.75" hidden="1" customHeight="1" x14ac:dyDescent="0.25">
      <c r="A2259">
        <v>4071</v>
      </c>
      <c r="B2259" t="s">
        <v>7</v>
      </c>
      <c r="C2259" t="s">
        <v>1723</v>
      </c>
      <c r="D2259" t="s">
        <v>7</v>
      </c>
      <c r="E2259">
        <v>96</v>
      </c>
      <c r="F2259" t="s">
        <v>102</v>
      </c>
      <c r="G2259" t="s">
        <v>9</v>
      </c>
      <c r="H2259" t="s">
        <v>7</v>
      </c>
      <c r="I2259">
        <v>4</v>
      </c>
      <c r="J2259" t="str">
        <f>PROPER(Table1[[#This Row],[NAMA]])</f>
        <v>Pensil + Stip Klg Kb-148</v>
      </c>
      <c r="K2259">
        <f>Table1[[#This Row],[STOCK]]</f>
        <v>4</v>
      </c>
      <c r="L2259" t="str">
        <f>IF(Table1[[#This Row],[KODE]]="","",Table1[[#This Row],[KODE]])</f>
        <v/>
      </c>
      <c r="M2259" t="str">
        <f>IF(Table1[[#This Row],[QTY]]=0,"",CONCATENATE(Table1[[#This Row],[QTY]]," ",Table1[[#This Row],[STN]]))</f>
        <v>96 TAB</v>
      </c>
      <c r="N2259" t="str">
        <f>Table1[[#This Row],[SUPPLIER]]</f>
        <v/>
      </c>
      <c r="O2259" t="str">
        <f>Table1[[#This Row],[KATEGORI]]</f>
        <v>GLOBAL</v>
      </c>
    </row>
    <row r="2260" spans="1:15" ht="15.75" hidden="1" customHeight="1" x14ac:dyDescent="0.25">
      <c r="A2260">
        <v>4072</v>
      </c>
      <c r="B2260" t="s">
        <v>7</v>
      </c>
      <c r="C2260" t="s">
        <v>1724</v>
      </c>
      <c r="D2260" t="s">
        <v>7</v>
      </c>
      <c r="E2260">
        <v>19</v>
      </c>
      <c r="F2260" t="s">
        <v>43</v>
      </c>
      <c r="G2260" t="s">
        <v>9</v>
      </c>
      <c r="H2260" t="s">
        <v>7</v>
      </c>
      <c r="I2260">
        <v>1</v>
      </c>
      <c r="J2260" t="str">
        <f>PROPER(Table1[[#This Row],[NAMA]])</f>
        <v>Pensil + Stip Kodok 033</v>
      </c>
      <c r="K2260">
        <f>Table1[[#This Row],[STOCK]]</f>
        <v>1</v>
      </c>
      <c r="L2260" t="str">
        <f>IF(Table1[[#This Row],[KODE]]="","",Table1[[#This Row],[KODE]])</f>
        <v/>
      </c>
      <c r="M2260" t="str">
        <f>IF(Table1[[#This Row],[QTY]]=0,"",CONCATENATE(Table1[[#This Row],[QTY]]," ",Table1[[#This Row],[STN]]))</f>
        <v>19 BOX</v>
      </c>
      <c r="N2260" t="str">
        <f>Table1[[#This Row],[SUPPLIER]]</f>
        <v/>
      </c>
      <c r="O2260" t="str">
        <f>Table1[[#This Row],[KATEGORI]]</f>
        <v>GLOBAL</v>
      </c>
    </row>
    <row r="2261" spans="1:15" ht="15.75" customHeight="1" x14ac:dyDescent="0.25">
      <c r="A2261">
        <v>4073</v>
      </c>
      <c r="B2261" t="s">
        <v>7</v>
      </c>
      <c r="C2261" t="s">
        <v>6076</v>
      </c>
      <c r="D2261" t="s">
        <v>75</v>
      </c>
      <c r="E2261">
        <v>960</v>
      </c>
      <c r="F2261" t="s">
        <v>11</v>
      </c>
      <c r="G2261" t="s">
        <v>12</v>
      </c>
      <c r="H2261" t="s">
        <v>7</v>
      </c>
      <c r="I2261">
        <v>13</v>
      </c>
      <c r="J2261" t="str">
        <f>PROPER(Table1[[#This Row],[NAMA]])</f>
        <v>Pensil 1921116-8 + Stip</v>
      </c>
      <c r="K2261">
        <f>Table1[[#This Row],[STOCK]]</f>
        <v>13</v>
      </c>
      <c r="L2261" t="str">
        <f>IF(Table1[[#This Row],[KODE]]="","",Table1[[#This Row],[KODE]])</f>
        <v/>
      </c>
      <c r="M2261" t="str">
        <f>IF(Table1[[#This Row],[QTY]]=0,"",CONCATENATE(Table1[[#This Row],[QTY]]," ",Table1[[#This Row],[STN]]))</f>
        <v>960 PCS</v>
      </c>
      <c r="N2261" t="str">
        <f>Table1[[#This Row],[SUPPLIER]]</f>
        <v>IMPORT C6</v>
      </c>
      <c r="O2261" t="str">
        <f>Table1[[#This Row],[KATEGORI]]</f>
        <v>IMPORT</v>
      </c>
    </row>
    <row r="2262" spans="1:15" ht="15.75" hidden="1" customHeight="1" x14ac:dyDescent="0.25">
      <c r="A2262">
        <v>4075</v>
      </c>
      <c r="B2262" t="s">
        <v>7</v>
      </c>
      <c r="C2262" t="s">
        <v>1725</v>
      </c>
      <c r="D2262" t="s">
        <v>22</v>
      </c>
      <c r="E2262">
        <v>60</v>
      </c>
      <c r="F2262" t="s">
        <v>45</v>
      </c>
      <c r="G2262" t="s">
        <v>9</v>
      </c>
      <c r="H2262" t="s">
        <v>7</v>
      </c>
      <c r="I2262">
        <v>8</v>
      </c>
      <c r="J2262" t="str">
        <f>PROPER(Table1[[#This Row],[NAMA]])</f>
        <v>Pensil 2B Fancy Ky Fp 50</v>
      </c>
      <c r="K2262">
        <f>Table1[[#This Row],[STOCK]]</f>
        <v>8</v>
      </c>
      <c r="L2262" t="str">
        <f>IF(Table1[[#This Row],[KODE]]="","",Table1[[#This Row],[KODE]])</f>
        <v/>
      </c>
      <c r="M2262" t="str">
        <f>IF(Table1[[#This Row],[QTY]]=0,"",CONCATENATE(Table1[[#This Row],[QTY]]," ",Table1[[#This Row],[STN]]))</f>
        <v>60 POT</v>
      </c>
      <c r="N2262" t="str">
        <f>Table1[[#This Row],[SUPPLIER]]</f>
        <v>-</v>
      </c>
      <c r="O2262" t="str">
        <f>Table1[[#This Row],[KATEGORI]]</f>
        <v>GLOBAL</v>
      </c>
    </row>
    <row r="2263" spans="1:15" ht="15.75" hidden="1" customHeight="1" x14ac:dyDescent="0.25">
      <c r="A2263">
        <v>4076</v>
      </c>
      <c r="B2263" t="s">
        <v>7</v>
      </c>
      <c r="C2263" t="s">
        <v>1726</v>
      </c>
      <c r="D2263" t="s">
        <v>7</v>
      </c>
      <c r="E2263">
        <v>48</v>
      </c>
      <c r="F2263" t="s">
        <v>43</v>
      </c>
      <c r="G2263" t="s">
        <v>9</v>
      </c>
      <c r="H2263" t="s">
        <v>7</v>
      </c>
      <c r="I2263">
        <v>62</v>
      </c>
      <c r="J2263" t="str">
        <f>PROPER(Table1[[#This Row],[NAMA]])</f>
        <v>Pensil 2B Flouren Zendi 288 (36)</v>
      </c>
      <c r="K2263">
        <f>Table1[[#This Row],[STOCK]]</f>
        <v>62</v>
      </c>
      <c r="L2263" t="str">
        <f>IF(Table1[[#This Row],[KODE]]="","",Table1[[#This Row],[KODE]])</f>
        <v/>
      </c>
      <c r="M2263" t="str">
        <f>IF(Table1[[#This Row],[QTY]]=0,"",CONCATENATE(Table1[[#This Row],[QTY]]," ",Table1[[#This Row],[STN]]))</f>
        <v>48 BOX</v>
      </c>
      <c r="N2263" t="str">
        <f>Table1[[#This Row],[SUPPLIER]]</f>
        <v/>
      </c>
      <c r="O2263" t="str">
        <f>Table1[[#This Row],[KATEGORI]]</f>
        <v>GLOBAL</v>
      </c>
    </row>
    <row r="2264" spans="1:15" ht="15.75" hidden="1" customHeight="1" x14ac:dyDescent="0.25">
      <c r="A2264">
        <v>4077</v>
      </c>
      <c r="B2264" t="s">
        <v>7</v>
      </c>
      <c r="C2264" t="s">
        <v>1727</v>
      </c>
      <c r="D2264" t="s">
        <v>7</v>
      </c>
      <c r="E2264">
        <v>48</v>
      </c>
      <c r="F2264" t="s">
        <v>43</v>
      </c>
      <c r="G2264" t="s">
        <v>9</v>
      </c>
      <c r="H2264" t="s">
        <v>7</v>
      </c>
      <c r="I2264">
        <v>48</v>
      </c>
      <c r="J2264" t="str">
        <f>PROPER(Table1[[#This Row],[NAMA]])</f>
        <v>Pensil 2B Flouren+Stip 388(36)</v>
      </c>
      <c r="K2264">
        <f>Table1[[#This Row],[STOCK]]</f>
        <v>48</v>
      </c>
      <c r="L2264" t="str">
        <f>IF(Table1[[#This Row],[KODE]]="","",Table1[[#This Row],[KODE]])</f>
        <v/>
      </c>
      <c r="M2264" t="str">
        <f>IF(Table1[[#This Row],[QTY]]=0,"",CONCATENATE(Table1[[#This Row],[QTY]]," ",Table1[[#This Row],[STN]]))</f>
        <v>48 BOX</v>
      </c>
      <c r="N2264" t="str">
        <f>Table1[[#This Row],[SUPPLIER]]</f>
        <v/>
      </c>
      <c r="O2264" t="str">
        <f>Table1[[#This Row],[KATEGORI]]</f>
        <v>GLOBAL</v>
      </c>
    </row>
    <row r="2265" spans="1:15" ht="15.75" hidden="1" customHeight="1" x14ac:dyDescent="0.25">
      <c r="A2265">
        <v>4078</v>
      </c>
      <c r="B2265" t="s">
        <v>7</v>
      </c>
      <c r="C2265" t="s">
        <v>1728</v>
      </c>
      <c r="D2265" t="s">
        <v>7</v>
      </c>
      <c r="E2265">
        <v>30</v>
      </c>
      <c r="F2265" t="s">
        <v>73</v>
      </c>
      <c r="G2265" t="s">
        <v>9</v>
      </c>
      <c r="H2265" t="s">
        <v>7</v>
      </c>
      <c r="I2265">
        <v>2</v>
      </c>
      <c r="J2265" t="str">
        <f>PROPER(Table1[[#This Row],[NAMA]])</f>
        <v>Pensil 2B Holoscop</v>
      </c>
      <c r="K2265">
        <f>Table1[[#This Row],[STOCK]]</f>
        <v>2</v>
      </c>
      <c r="L2265" t="str">
        <f>IF(Table1[[#This Row],[KODE]]="","",Table1[[#This Row],[KODE]])</f>
        <v/>
      </c>
      <c r="M2265" t="str">
        <f>IF(Table1[[#This Row],[QTY]]=0,"",CONCATENATE(Table1[[#This Row],[QTY]]," ",Table1[[#This Row],[STN]]))</f>
        <v>30 GRS</v>
      </c>
      <c r="N2265" t="str">
        <f>Table1[[#This Row],[SUPPLIER]]</f>
        <v/>
      </c>
      <c r="O2265" t="str">
        <f>Table1[[#This Row],[KATEGORI]]</f>
        <v>GLOBAL</v>
      </c>
    </row>
    <row r="2266" spans="1:15" ht="15.75" hidden="1" customHeight="1" x14ac:dyDescent="0.25">
      <c r="A2266">
        <v>4079</v>
      </c>
      <c r="B2266" t="s">
        <v>7</v>
      </c>
      <c r="C2266" t="s">
        <v>1729</v>
      </c>
      <c r="D2266" t="s">
        <v>7</v>
      </c>
      <c r="E2266">
        <v>40</v>
      </c>
      <c r="F2266" t="s">
        <v>43</v>
      </c>
      <c r="G2266" t="s">
        <v>9</v>
      </c>
      <c r="H2266" t="s">
        <v>7</v>
      </c>
      <c r="I2266">
        <v>2</v>
      </c>
      <c r="J2266" t="str">
        <f>PROPER(Table1[[#This Row],[NAMA]])</f>
        <v>Pensil 6925 A Putar</v>
      </c>
      <c r="K2266">
        <f>Table1[[#This Row],[STOCK]]</f>
        <v>2</v>
      </c>
      <c r="L2266" t="str">
        <f>IF(Table1[[#This Row],[KODE]]="","",Table1[[#This Row],[KODE]])</f>
        <v/>
      </c>
      <c r="M2266" t="str">
        <f>IF(Table1[[#This Row],[QTY]]=0,"",CONCATENATE(Table1[[#This Row],[QTY]]," ",Table1[[#This Row],[STN]]))</f>
        <v>40 BOX</v>
      </c>
      <c r="N2266" t="str">
        <f>Table1[[#This Row],[SUPPLIER]]</f>
        <v/>
      </c>
      <c r="O2266" t="str">
        <f>Table1[[#This Row],[KATEGORI]]</f>
        <v>GLOBAL</v>
      </c>
    </row>
    <row r="2267" spans="1:15" ht="15.75" hidden="1" customHeight="1" x14ac:dyDescent="0.25">
      <c r="A2267">
        <v>4082</v>
      </c>
      <c r="B2267" t="s">
        <v>7</v>
      </c>
      <c r="C2267" t="s">
        <v>5436</v>
      </c>
      <c r="D2267" t="s">
        <v>22</v>
      </c>
      <c r="E2267">
        <v>20</v>
      </c>
      <c r="F2267" t="s">
        <v>73</v>
      </c>
      <c r="G2267" t="s">
        <v>9</v>
      </c>
      <c r="H2267" t="s">
        <v>7</v>
      </c>
      <c r="I2267">
        <v>1</v>
      </c>
      <c r="J2267" t="str">
        <f>PROPER(Table1[[#This Row],[NAMA]])</f>
        <v>Pensil Carpenter 500 (Bt)</v>
      </c>
      <c r="K2267">
        <f>Table1[[#This Row],[STOCK]]</f>
        <v>1</v>
      </c>
      <c r="L2267" t="str">
        <f>IF(Table1[[#This Row],[KODE]]="","",Table1[[#This Row],[KODE]])</f>
        <v/>
      </c>
      <c r="M2267" t="str">
        <f>IF(Table1[[#This Row],[QTY]]=0,"",CONCATENATE(Table1[[#This Row],[QTY]]," ",Table1[[#This Row],[STN]]))</f>
        <v>20 GRS</v>
      </c>
      <c r="N2267" t="str">
        <f>Table1[[#This Row],[SUPPLIER]]</f>
        <v>-</v>
      </c>
      <c r="O2267" t="str">
        <f>Table1[[#This Row],[KATEGORI]]</f>
        <v>GLOBAL</v>
      </c>
    </row>
    <row r="2268" spans="1:15" ht="15.75" customHeight="1" x14ac:dyDescent="0.25">
      <c r="A2268">
        <v>4083</v>
      </c>
      <c r="B2268" t="s">
        <v>7</v>
      </c>
      <c r="C2268" t="s">
        <v>1730</v>
      </c>
      <c r="D2268" t="s">
        <v>10</v>
      </c>
      <c r="E2268">
        <v>144</v>
      </c>
      <c r="F2268" t="s">
        <v>11</v>
      </c>
      <c r="G2268" t="s">
        <v>12</v>
      </c>
      <c r="H2268" t="s">
        <v>7</v>
      </c>
      <c r="I2268">
        <v>5</v>
      </c>
      <c r="J2268" t="str">
        <f>PROPER(Table1[[#This Row],[NAMA]])</f>
        <v>Pensil Case 105</v>
      </c>
      <c r="K2268">
        <f>Table1[[#This Row],[STOCK]]</f>
        <v>5</v>
      </c>
      <c r="L2268" t="str">
        <f>IF(Table1[[#This Row],[KODE]]="","",Table1[[#This Row],[KODE]])</f>
        <v/>
      </c>
      <c r="M2268" t="str">
        <f>IF(Table1[[#This Row],[QTY]]=0,"",CONCATENATE(Table1[[#This Row],[QTY]]," ",Table1[[#This Row],[STN]]))</f>
        <v>144 PCS</v>
      </c>
      <c r="N2268" t="str">
        <f>Table1[[#This Row],[SUPPLIER]]</f>
        <v>IMPORT 2019</v>
      </c>
      <c r="O2268" t="str">
        <f>Table1[[#This Row],[KATEGORI]]</f>
        <v>IMPORT</v>
      </c>
    </row>
    <row r="2269" spans="1:15" ht="15.75" customHeight="1" x14ac:dyDescent="0.25">
      <c r="A2269">
        <v>4084</v>
      </c>
      <c r="B2269" t="s">
        <v>7</v>
      </c>
      <c r="C2269" t="s">
        <v>1731</v>
      </c>
      <c r="D2269" t="s">
        <v>51</v>
      </c>
      <c r="E2269">
        <v>144</v>
      </c>
      <c r="F2269" t="s">
        <v>11</v>
      </c>
      <c r="G2269" t="s">
        <v>12</v>
      </c>
      <c r="H2269" t="s">
        <v>7</v>
      </c>
      <c r="I2269">
        <v>6</v>
      </c>
      <c r="J2269" t="str">
        <f>PROPER(Table1[[#This Row],[NAMA]])</f>
        <v>Pensil Case 168-18</v>
      </c>
      <c r="K2269">
        <f>Table1[[#This Row],[STOCK]]</f>
        <v>6</v>
      </c>
      <c r="L2269" t="str">
        <f>IF(Table1[[#This Row],[KODE]]="","",Table1[[#This Row],[KODE]])</f>
        <v/>
      </c>
      <c r="M2269" t="str">
        <f>IF(Table1[[#This Row],[QTY]]=0,"",CONCATENATE(Table1[[#This Row],[QTY]]," ",Table1[[#This Row],[STN]]))</f>
        <v>144 PCS</v>
      </c>
      <c r="N2269" t="str">
        <f>Table1[[#This Row],[SUPPLIER]]</f>
        <v>IMPORT D8</v>
      </c>
      <c r="O2269" t="str">
        <f>Table1[[#This Row],[KATEGORI]]</f>
        <v>IMPORT</v>
      </c>
    </row>
    <row r="2270" spans="1:15" ht="15.75" customHeight="1" x14ac:dyDescent="0.25">
      <c r="A2270">
        <v>4085</v>
      </c>
      <c r="B2270" t="s">
        <v>7</v>
      </c>
      <c r="C2270" t="s">
        <v>1732</v>
      </c>
      <c r="D2270" t="s">
        <v>644</v>
      </c>
      <c r="E2270">
        <v>120</v>
      </c>
      <c r="F2270" t="s">
        <v>11</v>
      </c>
      <c r="G2270" t="s">
        <v>12</v>
      </c>
      <c r="H2270" t="s">
        <v>7</v>
      </c>
      <c r="I2270">
        <v>8</v>
      </c>
      <c r="J2270" t="str">
        <f>PROPER(Table1[[#This Row],[NAMA]])</f>
        <v>Pensil Case 168-20</v>
      </c>
      <c r="K2270">
        <f>Table1[[#This Row],[STOCK]]</f>
        <v>8</v>
      </c>
      <c r="L2270" t="str">
        <f>IF(Table1[[#This Row],[KODE]]="","",Table1[[#This Row],[KODE]])</f>
        <v/>
      </c>
      <c r="M2270" t="str">
        <f>IF(Table1[[#This Row],[QTY]]=0,"",CONCATENATE(Table1[[#This Row],[QTY]]," ",Table1[[#This Row],[STN]]))</f>
        <v>120 PCS</v>
      </c>
      <c r="N2270" t="str">
        <f>Table1[[#This Row],[SUPPLIER]]</f>
        <v>IMPORT D4</v>
      </c>
      <c r="O2270" t="str">
        <f>Table1[[#This Row],[KATEGORI]]</f>
        <v>IMPORT</v>
      </c>
    </row>
    <row r="2271" spans="1:15" ht="15.75" customHeight="1" x14ac:dyDescent="0.25">
      <c r="A2271">
        <v>4086</v>
      </c>
      <c r="B2271" t="s">
        <v>7</v>
      </c>
      <c r="C2271" t="s">
        <v>1733</v>
      </c>
      <c r="D2271" t="s">
        <v>644</v>
      </c>
      <c r="E2271">
        <v>144</v>
      </c>
      <c r="F2271" t="s">
        <v>11</v>
      </c>
      <c r="G2271" t="s">
        <v>12</v>
      </c>
      <c r="H2271" t="s">
        <v>7</v>
      </c>
      <c r="I2271">
        <v>11</v>
      </c>
      <c r="J2271" t="str">
        <f>PROPER(Table1[[#This Row],[NAMA]])</f>
        <v>Pensil Case 168-21</v>
      </c>
      <c r="K2271">
        <f>Table1[[#This Row],[STOCK]]</f>
        <v>11</v>
      </c>
      <c r="L2271" t="str">
        <f>IF(Table1[[#This Row],[KODE]]="","",Table1[[#This Row],[KODE]])</f>
        <v/>
      </c>
      <c r="M2271" t="str">
        <f>IF(Table1[[#This Row],[QTY]]=0,"",CONCATENATE(Table1[[#This Row],[QTY]]," ",Table1[[#This Row],[STN]]))</f>
        <v>144 PCS</v>
      </c>
      <c r="N2271" t="str">
        <f>Table1[[#This Row],[SUPPLIER]]</f>
        <v>IMPORT D4</v>
      </c>
      <c r="O2271" t="str">
        <f>Table1[[#This Row],[KATEGORI]]</f>
        <v>IMPORT</v>
      </c>
    </row>
    <row r="2272" spans="1:15" ht="15.75" customHeight="1" x14ac:dyDescent="0.25">
      <c r="A2272">
        <v>4087</v>
      </c>
      <c r="B2272" t="s">
        <v>7</v>
      </c>
      <c r="C2272" t="s">
        <v>1734</v>
      </c>
      <c r="D2272" t="s">
        <v>634</v>
      </c>
      <c r="E2272">
        <v>180</v>
      </c>
      <c r="F2272" t="s">
        <v>11</v>
      </c>
      <c r="G2272" t="s">
        <v>12</v>
      </c>
      <c r="H2272" t="s">
        <v>7</v>
      </c>
      <c r="I2272">
        <v>23</v>
      </c>
      <c r="J2272" t="str">
        <f>PROPER(Table1[[#This Row],[NAMA]])</f>
        <v>Pensil Case 168-22 Kaleng</v>
      </c>
      <c r="K2272">
        <f>Table1[[#This Row],[STOCK]]</f>
        <v>23</v>
      </c>
      <c r="L2272" t="str">
        <f>IF(Table1[[#This Row],[KODE]]="","",Table1[[#This Row],[KODE]])</f>
        <v/>
      </c>
      <c r="M2272" t="str">
        <f>IF(Table1[[#This Row],[QTY]]=0,"",CONCATENATE(Table1[[#This Row],[QTY]]," ",Table1[[#This Row],[STN]]))</f>
        <v>180 PCS</v>
      </c>
      <c r="N2272" t="str">
        <f>Table1[[#This Row],[SUPPLIER]]</f>
        <v>IMPORT D10</v>
      </c>
      <c r="O2272" t="str">
        <f>Table1[[#This Row],[KATEGORI]]</f>
        <v>IMPORT</v>
      </c>
    </row>
    <row r="2273" spans="1:15" ht="15.75" customHeight="1" x14ac:dyDescent="0.25">
      <c r="A2273">
        <v>4088</v>
      </c>
      <c r="B2273" t="s">
        <v>7</v>
      </c>
      <c r="C2273" t="s">
        <v>1735</v>
      </c>
      <c r="D2273" t="s">
        <v>51</v>
      </c>
      <c r="E2273">
        <v>120</v>
      </c>
      <c r="F2273" t="s">
        <v>11</v>
      </c>
      <c r="G2273" t="s">
        <v>12</v>
      </c>
      <c r="H2273" t="s">
        <v>7</v>
      </c>
      <c r="I2273">
        <v>10</v>
      </c>
      <c r="J2273" t="str">
        <f>PROPER(Table1[[#This Row],[NAMA]])</f>
        <v>Pensil Case 168-25</v>
      </c>
      <c r="K2273">
        <f>Table1[[#This Row],[STOCK]]</f>
        <v>10</v>
      </c>
      <c r="L2273" t="str">
        <f>IF(Table1[[#This Row],[KODE]]="","",Table1[[#This Row],[KODE]])</f>
        <v/>
      </c>
      <c r="M2273" t="str">
        <f>IF(Table1[[#This Row],[QTY]]=0,"",CONCATENATE(Table1[[#This Row],[QTY]]," ",Table1[[#This Row],[STN]]))</f>
        <v>120 PCS</v>
      </c>
      <c r="N2273" t="str">
        <f>Table1[[#This Row],[SUPPLIER]]</f>
        <v>IMPORT D8</v>
      </c>
      <c r="O2273" t="str">
        <f>Table1[[#This Row],[KATEGORI]]</f>
        <v>IMPORT</v>
      </c>
    </row>
    <row r="2274" spans="1:15" ht="15.75" customHeight="1" x14ac:dyDescent="0.25">
      <c r="A2274">
        <v>4089</v>
      </c>
      <c r="B2274" t="s">
        <v>7</v>
      </c>
      <c r="C2274" t="s">
        <v>1736</v>
      </c>
      <c r="D2274" t="s">
        <v>644</v>
      </c>
      <c r="E2274">
        <v>144</v>
      </c>
      <c r="F2274" t="s">
        <v>11</v>
      </c>
      <c r="G2274" t="s">
        <v>12</v>
      </c>
      <c r="H2274" t="s">
        <v>7</v>
      </c>
      <c r="I2274">
        <v>6</v>
      </c>
      <c r="J2274" t="str">
        <f>PROPER(Table1[[#This Row],[NAMA]])</f>
        <v>Pensil Case 168-26</v>
      </c>
      <c r="K2274">
        <f>Table1[[#This Row],[STOCK]]</f>
        <v>6</v>
      </c>
      <c r="L2274" t="str">
        <f>IF(Table1[[#This Row],[KODE]]="","",Table1[[#This Row],[KODE]])</f>
        <v/>
      </c>
      <c r="M2274" t="str">
        <f>IF(Table1[[#This Row],[QTY]]=0,"",CONCATENATE(Table1[[#This Row],[QTY]]," ",Table1[[#This Row],[STN]]))</f>
        <v>144 PCS</v>
      </c>
      <c r="N2274" t="str">
        <f>Table1[[#This Row],[SUPPLIER]]</f>
        <v>IMPORT D4</v>
      </c>
      <c r="O2274" t="str">
        <f>Table1[[#This Row],[KATEGORI]]</f>
        <v>IMPORT</v>
      </c>
    </row>
    <row r="2275" spans="1:15" ht="15.75" customHeight="1" x14ac:dyDescent="0.25">
      <c r="A2275">
        <v>4090</v>
      </c>
      <c r="B2275" t="s">
        <v>7</v>
      </c>
      <c r="C2275" t="s">
        <v>1737</v>
      </c>
      <c r="D2275" t="s">
        <v>644</v>
      </c>
      <c r="E2275">
        <v>144</v>
      </c>
      <c r="F2275" t="s">
        <v>11</v>
      </c>
      <c r="G2275" t="s">
        <v>12</v>
      </c>
      <c r="H2275" t="s">
        <v>7</v>
      </c>
      <c r="I2275">
        <v>12</v>
      </c>
      <c r="J2275" t="str">
        <f>PROPER(Table1[[#This Row],[NAMA]])</f>
        <v>Pensil Case 168-27</v>
      </c>
      <c r="K2275">
        <f>Table1[[#This Row],[STOCK]]</f>
        <v>12</v>
      </c>
      <c r="L2275" t="str">
        <f>IF(Table1[[#This Row],[KODE]]="","",Table1[[#This Row],[KODE]])</f>
        <v/>
      </c>
      <c r="M2275" t="str">
        <f>IF(Table1[[#This Row],[QTY]]=0,"",CONCATENATE(Table1[[#This Row],[QTY]]," ",Table1[[#This Row],[STN]]))</f>
        <v>144 PCS</v>
      </c>
      <c r="N2275" t="str">
        <f>Table1[[#This Row],[SUPPLIER]]</f>
        <v>IMPORT D4</v>
      </c>
      <c r="O2275" t="str">
        <f>Table1[[#This Row],[KATEGORI]]</f>
        <v>IMPORT</v>
      </c>
    </row>
    <row r="2276" spans="1:15" ht="15.75" customHeight="1" x14ac:dyDescent="0.25">
      <c r="A2276">
        <v>4091</v>
      </c>
      <c r="B2276" t="s">
        <v>7</v>
      </c>
      <c r="C2276" t="s">
        <v>1738</v>
      </c>
      <c r="D2276" t="s">
        <v>644</v>
      </c>
      <c r="E2276">
        <v>120</v>
      </c>
      <c r="F2276" t="s">
        <v>11</v>
      </c>
      <c r="G2276" t="s">
        <v>12</v>
      </c>
      <c r="H2276" t="s">
        <v>7</v>
      </c>
      <c r="I2276">
        <v>10</v>
      </c>
      <c r="J2276" t="str">
        <f>PROPER(Table1[[#This Row],[NAMA]])</f>
        <v>Pensil Case 168-28</v>
      </c>
      <c r="K2276">
        <f>Table1[[#This Row],[STOCK]]</f>
        <v>10</v>
      </c>
      <c r="L2276" t="str">
        <f>IF(Table1[[#This Row],[KODE]]="","",Table1[[#This Row],[KODE]])</f>
        <v/>
      </c>
      <c r="M2276" t="str">
        <f>IF(Table1[[#This Row],[QTY]]=0,"",CONCATENATE(Table1[[#This Row],[QTY]]," ",Table1[[#This Row],[STN]]))</f>
        <v>120 PCS</v>
      </c>
      <c r="N2276" t="str">
        <f>Table1[[#This Row],[SUPPLIER]]</f>
        <v>IMPORT D4</v>
      </c>
      <c r="O2276" t="str">
        <f>Table1[[#This Row],[KATEGORI]]</f>
        <v>IMPORT</v>
      </c>
    </row>
    <row r="2277" spans="1:15" ht="15.75" customHeight="1" x14ac:dyDescent="0.25">
      <c r="A2277">
        <v>4092</v>
      </c>
      <c r="B2277" t="s">
        <v>7</v>
      </c>
      <c r="C2277" t="s">
        <v>1739</v>
      </c>
      <c r="D2277" t="s">
        <v>51</v>
      </c>
      <c r="E2277">
        <v>144</v>
      </c>
      <c r="F2277" t="s">
        <v>11</v>
      </c>
      <c r="G2277" t="s">
        <v>12</v>
      </c>
      <c r="H2277" t="s">
        <v>7</v>
      </c>
      <c r="I2277">
        <v>21</v>
      </c>
      <c r="J2277" t="str">
        <f>PROPER(Table1[[#This Row],[NAMA]])</f>
        <v>Pensil Case 168-35</v>
      </c>
      <c r="K2277">
        <f>Table1[[#This Row],[STOCK]]</f>
        <v>21</v>
      </c>
      <c r="L2277" t="str">
        <f>IF(Table1[[#This Row],[KODE]]="","",Table1[[#This Row],[KODE]])</f>
        <v/>
      </c>
      <c r="M2277" t="str">
        <f>IF(Table1[[#This Row],[QTY]]=0,"",CONCATENATE(Table1[[#This Row],[QTY]]," ",Table1[[#This Row],[STN]]))</f>
        <v>144 PCS</v>
      </c>
      <c r="N2277" t="str">
        <f>Table1[[#This Row],[SUPPLIER]]</f>
        <v>IMPORT D8</v>
      </c>
      <c r="O2277" t="str">
        <f>Table1[[#This Row],[KATEGORI]]</f>
        <v>IMPORT</v>
      </c>
    </row>
    <row r="2278" spans="1:15" ht="15.75" customHeight="1" x14ac:dyDescent="0.25">
      <c r="A2278">
        <v>4093</v>
      </c>
      <c r="B2278" t="s">
        <v>7</v>
      </c>
      <c r="C2278" t="s">
        <v>1740</v>
      </c>
      <c r="D2278" t="s">
        <v>644</v>
      </c>
      <c r="E2278">
        <v>120</v>
      </c>
      <c r="F2278" t="s">
        <v>11</v>
      </c>
      <c r="G2278" t="s">
        <v>12</v>
      </c>
      <c r="H2278" t="s">
        <v>7</v>
      </c>
      <c r="I2278">
        <v>1</v>
      </c>
      <c r="J2278" t="str">
        <f>PROPER(Table1[[#This Row],[NAMA]])</f>
        <v>Pensil Case 168-69-3</v>
      </c>
      <c r="K2278">
        <f>Table1[[#This Row],[STOCK]]</f>
        <v>1</v>
      </c>
      <c r="L2278" t="str">
        <f>IF(Table1[[#This Row],[KODE]]="","",Table1[[#This Row],[KODE]])</f>
        <v/>
      </c>
      <c r="M2278" t="str">
        <f>IF(Table1[[#This Row],[QTY]]=0,"",CONCATENATE(Table1[[#This Row],[QTY]]," ",Table1[[#This Row],[STN]]))</f>
        <v>120 PCS</v>
      </c>
      <c r="N2278" t="str">
        <f>Table1[[#This Row],[SUPPLIER]]</f>
        <v>IMPORT D4</v>
      </c>
      <c r="O2278" t="str">
        <f>Table1[[#This Row],[KATEGORI]]</f>
        <v>IMPORT</v>
      </c>
    </row>
    <row r="2279" spans="1:15" ht="15.75" customHeight="1" x14ac:dyDescent="0.25">
      <c r="A2279">
        <v>4097</v>
      </c>
      <c r="B2279" t="s">
        <v>7</v>
      </c>
      <c r="C2279" t="s">
        <v>6077</v>
      </c>
      <c r="D2279" t="s">
        <v>81</v>
      </c>
      <c r="E2279">
        <v>288</v>
      </c>
      <c r="F2279" t="s">
        <v>11</v>
      </c>
      <c r="G2279" t="s">
        <v>12</v>
      </c>
      <c r="H2279" t="s">
        <v>7</v>
      </c>
      <c r="I2279">
        <v>1</v>
      </c>
      <c r="J2279" t="str">
        <f>PROPER(Table1[[#This Row],[NAMA]])</f>
        <v>Pensil Case 5811 Rest</v>
      </c>
      <c r="K2279">
        <f>Table1[[#This Row],[STOCK]]</f>
        <v>1</v>
      </c>
      <c r="L2279" t="str">
        <f>IF(Table1[[#This Row],[KODE]]="","",Table1[[#This Row],[KODE]])</f>
        <v/>
      </c>
      <c r="M2279" t="str">
        <f>IF(Table1[[#This Row],[QTY]]=0,"",CONCATENATE(Table1[[#This Row],[QTY]]," ",Table1[[#This Row],[STN]]))</f>
        <v>288 PCS</v>
      </c>
      <c r="N2279" t="str">
        <f>Table1[[#This Row],[SUPPLIER]]</f>
        <v>IMPORT D6</v>
      </c>
      <c r="O2279" t="str">
        <f>Table1[[#This Row],[KATEGORI]]</f>
        <v>IMPORT</v>
      </c>
    </row>
    <row r="2280" spans="1:15" ht="15.75" customHeight="1" x14ac:dyDescent="0.25">
      <c r="A2280">
        <v>4098</v>
      </c>
      <c r="B2280" t="s">
        <v>7</v>
      </c>
      <c r="C2280" t="s">
        <v>6078</v>
      </c>
      <c r="D2280" t="s">
        <v>85</v>
      </c>
      <c r="E2280">
        <v>288</v>
      </c>
      <c r="F2280" t="s">
        <v>11</v>
      </c>
      <c r="G2280" t="s">
        <v>12</v>
      </c>
      <c r="H2280" t="s">
        <v>7</v>
      </c>
      <c r="I2280">
        <v>4</v>
      </c>
      <c r="J2280" t="str">
        <f>PROPER(Table1[[#This Row],[NAMA]])</f>
        <v>Pensil Case 5813 Rest</v>
      </c>
      <c r="K2280">
        <f>Table1[[#This Row],[STOCK]]</f>
        <v>4</v>
      </c>
      <c r="L2280" t="str">
        <f>IF(Table1[[#This Row],[KODE]]="","",Table1[[#This Row],[KODE]])</f>
        <v/>
      </c>
      <c r="M2280" t="str">
        <f>IF(Table1[[#This Row],[QTY]]=0,"",CONCATENATE(Table1[[#This Row],[QTY]]," ",Table1[[#This Row],[STN]]))</f>
        <v>288 PCS</v>
      </c>
      <c r="N2280" t="str">
        <f>Table1[[#This Row],[SUPPLIER]]</f>
        <v>IMPORT D7</v>
      </c>
      <c r="O2280" t="str">
        <f>Table1[[#This Row],[KATEGORI]]</f>
        <v>IMPORT</v>
      </c>
    </row>
    <row r="2281" spans="1:15" ht="15.75" customHeight="1" x14ac:dyDescent="0.25">
      <c r="A2281">
        <v>4100</v>
      </c>
      <c r="B2281" t="s">
        <v>7</v>
      </c>
      <c r="C2281" t="s">
        <v>6079</v>
      </c>
      <c r="D2281" t="s">
        <v>85</v>
      </c>
      <c r="E2281">
        <v>288</v>
      </c>
      <c r="F2281" t="s">
        <v>11</v>
      </c>
      <c r="G2281" t="s">
        <v>12</v>
      </c>
      <c r="H2281" t="s">
        <v>7</v>
      </c>
      <c r="I2281">
        <v>6</v>
      </c>
      <c r="J2281" t="str">
        <f>PROPER(Table1[[#This Row],[NAMA]])</f>
        <v>Pensil Case 5815 Rest</v>
      </c>
      <c r="K2281">
        <f>Table1[[#This Row],[STOCK]]</f>
        <v>6</v>
      </c>
      <c r="L2281" t="str">
        <f>IF(Table1[[#This Row],[KODE]]="","",Table1[[#This Row],[KODE]])</f>
        <v/>
      </c>
      <c r="M2281" t="str">
        <f>IF(Table1[[#This Row],[QTY]]=0,"",CONCATENATE(Table1[[#This Row],[QTY]]," ",Table1[[#This Row],[STN]]))</f>
        <v>288 PCS</v>
      </c>
      <c r="N2281" t="str">
        <f>Table1[[#This Row],[SUPPLIER]]</f>
        <v>IMPORT D7</v>
      </c>
      <c r="O2281" t="str">
        <f>Table1[[#This Row],[KATEGORI]]</f>
        <v>IMPORT</v>
      </c>
    </row>
    <row r="2282" spans="1:15" ht="15.75" customHeight="1" x14ac:dyDescent="0.25">
      <c r="A2282">
        <v>4101</v>
      </c>
      <c r="B2282" t="s">
        <v>7</v>
      </c>
      <c r="C2282" t="s">
        <v>6080</v>
      </c>
      <c r="D2282" t="s">
        <v>478</v>
      </c>
      <c r="E2282">
        <v>288</v>
      </c>
      <c r="F2282" t="s">
        <v>11</v>
      </c>
      <c r="G2282" t="s">
        <v>12</v>
      </c>
      <c r="H2282" t="s">
        <v>7</v>
      </c>
      <c r="I2282">
        <v>5</v>
      </c>
      <c r="J2282" t="str">
        <f>PROPER(Table1[[#This Row],[NAMA]])</f>
        <v>Pensil Case 5840 Rest</v>
      </c>
      <c r="K2282">
        <f>Table1[[#This Row],[STOCK]]</f>
        <v>5</v>
      </c>
      <c r="L2282" t="str">
        <f>IF(Table1[[#This Row],[KODE]]="","",Table1[[#This Row],[KODE]])</f>
        <v/>
      </c>
      <c r="M2282" t="str">
        <f>IF(Table1[[#This Row],[QTY]]=0,"",CONCATENATE(Table1[[#This Row],[QTY]]," ",Table1[[#This Row],[STN]]))</f>
        <v>288 PCS</v>
      </c>
      <c r="N2282" t="str">
        <f>Table1[[#This Row],[SUPPLIER]]</f>
        <v>IMPORT D5</v>
      </c>
      <c r="O2282" t="str">
        <f>Table1[[#This Row],[KATEGORI]]</f>
        <v>IMPORT</v>
      </c>
    </row>
    <row r="2283" spans="1:15" ht="15.75" customHeight="1" x14ac:dyDescent="0.25">
      <c r="A2283">
        <v>4102</v>
      </c>
      <c r="B2283" t="s">
        <v>7</v>
      </c>
      <c r="C2283" t="s">
        <v>6081</v>
      </c>
      <c r="D2283" t="s">
        <v>85</v>
      </c>
      <c r="E2283">
        <v>288</v>
      </c>
      <c r="F2283" t="s">
        <v>11</v>
      </c>
      <c r="G2283" t="s">
        <v>12</v>
      </c>
      <c r="H2283" t="s">
        <v>7</v>
      </c>
      <c r="I2283">
        <v>9</v>
      </c>
      <c r="J2283" t="str">
        <f>PROPER(Table1[[#This Row],[NAMA]])</f>
        <v>Pensil Case 5842 Rest</v>
      </c>
      <c r="K2283">
        <f>Table1[[#This Row],[STOCK]]</f>
        <v>9</v>
      </c>
      <c r="L2283" t="str">
        <f>IF(Table1[[#This Row],[KODE]]="","",Table1[[#This Row],[KODE]])</f>
        <v/>
      </c>
      <c r="M2283" t="str">
        <f>IF(Table1[[#This Row],[QTY]]=0,"",CONCATENATE(Table1[[#This Row],[QTY]]," ",Table1[[#This Row],[STN]]))</f>
        <v>288 PCS</v>
      </c>
      <c r="N2283" t="str">
        <f>Table1[[#This Row],[SUPPLIER]]</f>
        <v>IMPORT D7</v>
      </c>
      <c r="O2283" t="str">
        <f>Table1[[#This Row],[KATEGORI]]</f>
        <v>IMPORT</v>
      </c>
    </row>
    <row r="2284" spans="1:15" ht="15.75" customHeight="1" x14ac:dyDescent="0.25">
      <c r="A2284">
        <v>4103</v>
      </c>
      <c r="B2284" t="s">
        <v>7</v>
      </c>
      <c r="C2284" t="s">
        <v>6082</v>
      </c>
      <c r="D2284" t="s">
        <v>81</v>
      </c>
      <c r="E2284">
        <v>288</v>
      </c>
      <c r="F2284" t="s">
        <v>11</v>
      </c>
      <c r="G2284" t="s">
        <v>12</v>
      </c>
      <c r="H2284" t="s">
        <v>7</v>
      </c>
      <c r="I2284">
        <v>6</v>
      </c>
      <c r="J2284" t="str">
        <f>PROPER(Table1[[#This Row],[NAMA]])</f>
        <v>Pensil Case 5843 Rest</v>
      </c>
      <c r="K2284">
        <f>Table1[[#This Row],[STOCK]]</f>
        <v>6</v>
      </c>
      <c r="L2284" t="str">
        <f>IF(Table1[[#This Row],[KODE]]="","",Table1[[#This Row],[KODE]])</f>
        <v/>
      </c>
      <c r="M2284" t="str">
        <f>IF(Table1[[#This Row],[QTY]]=0,"",CONCATENATE(Table1[[#This Row],[QTY]]," ",Table1[[#This Row],[STN]]))</f>
        <v>288 PCS</v>
      </c>
      <c r="N2284" t="str">
        <f>Table1[[#This Row],[SUPPLIER]]</f>
        <v>IMPORT D6</v>
      </c>
      <c r="O2284" t="str">
        <f>Table1[[#This Row],[KATEGORI]]</f>
        <v>IMPORT</v>
      </c>
    </row>
    <row r="2285" spans="1:15" ht="15.75" customHeight="1" x14ac:dyDescent="0.25">
      <c r="A2285">
        <v>4104</v>
      </c>
      <c r="B2285" t="s">
        <v>7</v>
      </c>
      <c r="C2285" t="s">
        <v>6083</v>
      </c>
      <c r="D2285" t="s">
        <v>81</v>
      </c>
      <c r="E2285">
        <v>288</v>
      </c>
      <c r="F2285" t="s">
        <v>11</v>
      </c>
      <c r="G2285" t="s">
        <v>12</v>
      </c>
      <c r="H2285" t="s">
        <v>7</v>
      </c>
      <c r="I2285">
        <v>5</v>
      </c>
      <c r="J2285" t="str">
        <f>PROPER(Table1[[#This Row],[NAMA]])</f>
        <v>Pensil Case 5848 Rest</v>
      </c>
      <c r="K2285">
        <f>Table1[[#This Row],[STOCK]]</f>
        <v>5</v>
      </c>
      <c r="L2285" t="str">
        <f>IF(Table1[[#This Row],[KODE]]="","",Table1[[#This Row],[KODE]])</f>
        <v/>
      </c>
      <c r="M2285" t="str">
        <f>IF(Table1[[#This Row],[QTY]]=0,"",CONCATENATE(Table1[[#This Row],[QTY]]," ",Table1[[#This Row],[STN]]))</f>
        <v>288 PCS</v>
      </c>
      <c r="N2285" t="str">
        <f>Table1[[#This Row],[SUPPLIER]]</f>
        <v>IMPORT D6</v>
      </c>
      <c r="O2285" t="str">
        <f>Table1[[#This Row],[KATEGORI]]</f>
        <v>IMPORT</v>
      </c>
    </row>
    <row r="2286" spans="1:15" ht="15.75" customHeight="1" x14ac:dyDescent="0.25">
      <c r="A2286">
        <v>4105</v>
      </c>
      <c r="B2286" t="s">
        <v>7</v>
      </c>
      <c r="C2286" t="s">
        <v>6084</v>
      </c>
      <c r="D2286" t="s">
        <v>478</v>
      </c>
      <c r="E2286">
        <v>288</v>
      </c>
      <c r="F2286" t="s">
        <v>11</v>
      </c>
      <c r="G2286" t="s">
        <v>12</v>
      </c>
      <c r="H2286" t="s">
        <v>7</v>
      </c>
      <c r="I2286">
        <v>6</v>
      </c>
      <c r="J2286" t="str">
        <f>PROPER(Table1[[#This Row],[NAMA]])</f>
        <v>Pensil Case 5850 Rest</v>
      </c>
      <c r="K2286">
        <f>Table1[[#This Row],[STOCK]]</f>
        <v>6</v>
      </c>
      <c r="L2286" t="str">
        <f>IF(Table1[[#This Row],[KODE]]="","",Table1[[#This Row],[KODE]])</f>
        <v/>
      </c>
      <c r="M2286" t="str">
        <f>IF(Table1[[#This Row],[QTY]]=0,"",CONCATENATE(Table1[[#This Row],[QTY]]," ",Table1[[#This Row],[STN]]))</f>
        <v>288 PCS</v>
      </c>
      <c r="N2286" t="str">
        <f>Table1[[#This Row],[SUPPLIER]]</f>
        <v>IMPORT D5</v>
      </c>
      <c r="O2286" t="str">
        <f>Table1[[#This Row],[KATEGORI]]</f>
        <v>IMPORT</v>
      </c>
    </row>
    <row r="2287" spans="1:15" ht="15.75" customHeight="1" x14ac:dyDescent="0.25">
      <c r="A2287">
        <v>4106</v>
      </c>
      <c r="B2287" t="s">
        <v>7</v>
      </c>
      <c r="C2287" t="s">
        <v>6085</v>
      </c>
      <c r="D2287" t="s">
        <v>478</v>
      </c>
      <c r="E2287">
        <v>288</v>
      </c>
      <c r="F2287" t="s">
        <v>11</v>
      </c>
      <c r="G2287" t="s">
        <v>12</v>
      </c>
      <c r="H2287" t="s">
        <v>7</v>
      </c>
      <c r="I2287">
        <v>6</v>
      </c>
      <c r="J2287" t="str">
        <f>PROPER(Table1[[#This Row],[NAMA]])</f>
        <v>Pensil Case 5851 Rest</v>
      </c>
      <c r="K2287">
        <f>Table1[[#This Row],[STOCK]]</f>
        <v>6</v>
      </c>
      <c r="L2287" t="str">
        <f>IF(Table1[[#This Row],[KODE]]="","",Table1[[#This Row],[KODE]])</f>
        <v/>
      </c>
      <c r="M2287" t="str">
        <f>IF(Table1[[#This Row],[QTY]]=0,"",CONCATENATE(Table1[[#This Row],[QTY]]," ",Table1[[#This Row],[STN]]))</f>
        <v>288 PCS</v>
      </c>
      <c r="N2287" t="str">
        <f>Table1[[#This Row],[SUPPLIER]]</f>
        <v>IMPORT D5</v>
      </c>
      <c r="O2287" t="str">
        <f>Table1[[#This Row],[KATEGORI]]</f>
        <v>IMPORT</v>
      </c>
    </row>
    <row r="2288" spans="1:15" ht="15.75" customHeight="1" x14ac:dyDescent="0.25">
      <c r="A2288">
        <v>4107</v>
      </c>
      <c r="B2288" t="s">
        <v>7</v>
      </c>
      <c r="C2288" t="s">
        <v>6086</v>
      </c>
      <c r="D2288" t="s">
        <v>81</v>
      </c>
      <c r="E2288">
        <v>288</v>
      </c>
      <c r="F2288" t="s">
        <v>11</v>
      </c>
      <c r="G2288" t="s">
        <v>12</v>
      </c>
      <c r="H2288" t="s">
        <v>7</v>
      </c>
      <c r="I2288">
        <v>6</v>
      </c>
      <c r="J2288" t="str">
        <f>PROPER(Table1[[#This Row],[NAMA]])</f>
        <v>Pensil Case 5853 Rest</v>
      </c>
      <c r="K2288">
        <f>Table1[[#This Row],[STOCK]]</f>
        <v>6</v>
      </c>
      <c r="L2288" t="str">
        <f>IF(Table1[[#This Row],[KODE]]="","",Table1[[#This Row],[KODE]])</f>
        <v/>
      </c>
      <c r="M2288" t="str">
        <f>IF(Table1[[#This Row],[QTY]]=0,"",CONCATENATE(Table1[[#This Row],[QTY]]," ",Table1[[#This Row],[STN]]))</f>
        <v>288 PCS</v>
      </c>
      <c r="N2288" t="str">
        <f>Table1[[#This Row],[SUPPLIER]]</f>
        <v>IMPORT D6</v>
      </c>
      <c r="O2288" t="str">
        <f>Table1[[#This Row],[KATEGORI]]</f>
        <v>IMPORT</v>
      </c>
    </row>
    <row r="2289" spans="1:15" ht="15.75" customHeight="1" x14ac:dyDescent="0.25">
      <c r="A2289">
        <v>4108</v>
      </c>
      <c r="B2289" t="s">
        <v>7</v>
      </c>
      <c r="C2289" t="s">
        <v>6087</v>
      </c>
      <c r="D2289" t="s">
        <v>81</v>
      </c>
      <c r="E2289">
        <v>288</v>
      </c>
      <c r="F2289" t="s">
        <v>11</v>
      </c>
      <c r="G2289" t="s">
        <v>12</v>
      </c>
      <c r="H2289" t="s">
        <v>7</v>
      </c>
      <c r="I2289">
        <v>5</v>
      </c>
      <c r="J2289" t="str">
        <f>PROPER(Table1[[#This Row],[NAMA]])</f>
        <v>Pensil Case 5864 Rest</v>
      </c>
      <c r="K2289">
        <f>Table1[[#This Row],[STOCK]]</f>
        <v>5</v>
      </c>
      <c r="L2289" t="str">
        <f>IF(Table1[[#This Row],[KODE]]="","",Table1[[#This Row],[KODE]])</f>
        <v/>
      </c>
      <c r="M2289" t="str">
        <f>IF(Table1[[#This Row],[QTY]]=0,"",CONCATENATE(Table1[[#This Row],[QTY]]," ",Table1[[#This Row],[STN]]))</f>
        <v>288 PCS</v>
      </c>
      <c r="N2289" t="str">
        <f>Table1[[#This Row],[SUPPLIER]]</f>
        <v>IMPORT D6</v>
      </c>
      <c r="O2289" t="str">
        <f>Table1[[#This Row],[KATEGORI]]</f>
        <v>IMPORT</v>
      </c>
    </row>
    <row r="2290" spans="1:15" ht="15.75" customHeight="1" x14ac:dyDescent="0.25">
      <c r="A2290">
        <v>4110</v>
      </c>
      <c r="B2290" t="s">
        <v>7</v>
      </c>
      <c r="C2290" t="s">
        <v>6088</v>
      </c>
      <c r="D2290" t="s">
        <v>85</v>
      </c>
      <c r="E2290">
        <v>288</v>
      </c>
      <c r="F2290" t="s">
        <v>11</v>
      </c>
      <c r="G2290" t="s">
        <v>12</v>
      </c>
      <c r="H2290" t="s">
        <v>7</v>
      </c>
      <c r="I2290">
        <v>3</v>
      </c>
      <c r="J2290" t="str">
        <f>PROPER(Table1[[#This Row],[NAMA]])</f>
        <v>Pensil Case 5866 Rest</v>
      </c>
      <c r="K2290">
        <f>Table1[[#This Row],[STOCK]]</f>
        <v>3</v>
      </c>
      <c r="L2290" t="str">
        <f>IF(Table1[[#This Row],[KODE]]="","",Table1[[#This Row],[KODE]])</f>
        <v/>
      </c>
      <c r="M2290" t="str">
        <f>IF(Table1[[#This Row],[QTY]]=0,"",CONCATENATE(Table1[[#This Row],[QTY]]," ",Table1[[#This Row],[STN]]))</f>
        <v>288 PCS</v>
      </c>
      <c r="N2290" t="str">
        <f>Table1[[#This Row],[SUPPLIER]]</f>
        <v>IMPORT D7</v>
      </c>
      <c r="O2290" t="str">
        <f>Table1[[#This Row],[KATEGORI]]</f>
        <v>IMPORT</v>
      </c>
    </row>
    <row r="2291" spans="1:15" ht="15.75" customHeight="1" x14ac:dyDescent="0.25">
      <c r="A2291">
        <v>4111</v>
      </c>
      <c r="B2291" t="s">
        <v>7</v>
      </c>
      <c r="C2291" t="s">
        <v>6089</v>
      </c>
      <c r="D2291" t="s">
        <v>478</v>
      </c>
      <c r="E2291">
        <v>288</v>
      </c>
      <c r="F2291" t="s">
        <v>11</v>
      </c>
      <c r="G2291" t="s">
        <v>12</v>
      </c>
      <c r="H2291" t="s">
        <v>7</v>
      </c>
      <c r="I2291">
        <v>2</v>
      </c>
      <c r="J2291" t="str">
        <f>PROPER(Table1[[#This Row],[NAMA]])</f>
        <v>Pensil Case 5870 Rest</v>
      </c>
      <c r="K2291">
        <f>Table1[[#This Row],[STOCK]]</f>
        <v>2</v>
      </c>
      <c r="L2291" t="str">
        <f>IF(Table1[[#This Row],[KODE]]="","",Table1[[#This Row],[KODE]])</f>
        <v/>
      </c>
      <c r="M2291" t="str">
        <f>IF(Table1[[#This Row],[QTY]]=0,"",CONCATENATE(Table1[[#This Row],[QTY]]," ",Table1[[#This Row],[STN]]))</f>
        <v>288 PCS</v>
      </c>
      <c r="N2291" t="str">
        <f>Table1[[#This Row],[SUPPLIER]]</f>
        <v>IMPORT D5</v>
      </c>
      <c r="O2291" t="str">
        <f>Table1[[#This Row],[KATEGORI]]</f>
        <v>IMPORT</v>
      </c>
    </row>
    <row r="2292" spans="1:15" ht="15.75" customHeight="1" x14ac:dyDescent="0.25">
      <c r="A2292">
        <v>4113</v>
      </c>
      <c r="B2292" t="s">
        <v>7</v>
      </c>
      <c r="C2292" t="s">
        <v>6090</v>
      </c>
      <c r="D2292" t="s">
        <v>81</v>
      </c>
      <c r="E2292">
        <v>288</v>
      </c>
      <c r="F2292" t="s">
        <v>11</v>
      </c>
      <c r="G2292" t="s">
        <v>12</v>
      </c>
      <c r="H2292" t="s">
        <v>7</v>
      </c>
      <c r="I2292">
        <v>3</v>
      </c>
      <c r="J2292" t="str">
        <f>PROPER(Table1[[#This Row],[NAMA]])</f>
        <v>Pensil Case 5871 Rest</v>
      </c>
      <c r="K2292">
        <f>Table1[[#This Row],[STOCK]]</f>
        <v>3</v>
      </c>
      <c r="L2292" t="str">
        <f>IF(Table1[[#This Row],[KODE]]="","",Table1[[#This Row],[KODE]])</f>
        <v/>
      </c>
      <c r="M2292" t="str">
        <f>IF(Table1[[#This Row],[QTY]]=0,"",CONCATENATE(Table1[[#This Row],[QTY]]," ",Table1[[#This Row],[STN]]))</f>
        <v>288 PCS</v>
      </c>
      <c r="N2292" t="str">
        <f>Table1[[#This Row],[SUPPLIER]]</f>
        <v>IMPORT D6</v>
      </c>
      <c r="O2292" t="str">
        <f>Table1[[#This Row],[KATEGORI]]</f>
        <v>IMPORT</v>
      </c>
    </row>
    <row r="2293" spans="1:15" ht="15.75" customHeight="1" x14ac:dyDescent="0.25">
      <c r="A2293">
        <v>4115</v>
      </c>
      <c r="B2293" t="s">
        <v>7</v>
      </c>
      <c r="C2293" t="s">
        <v>6091</v>
      </c>
      <c r="D2293" t="s">
        <v>81</v>
      </c>
      <c r="E2293">
        <v>288</v>
      </c>
      <c r="F2293" t="s">
        <v>11</v>
      </c>
      <c r="G2293" t="s">
        <v>12</v>
      </c>
      <c r="H2293" t="s">
        <v>7</v>
      </c>
      <c r="I2293">
        <v>2</v>
      </c>
      <c r="J2293" t="str">
        <f>PROPER(Table1[[#This Row],[NAMA]])</f>
        <v>Pensil Case 5872 Rest</v>
      </c>
      <c r="K2293">
        <f>Table1[[#This Row],[STOCK]]</f>
        <v>2</v>
      </c>
      <c r="L2293" t="str">
        <f>IF(Table1[[#This Row],[KODE]]="","",Table1[[#This Row],[KODE]])</f>
        <v/>
      </c>
      <c r="M2293" t="str">
        <f>IF(Table1[[#This Row],[QTY]]=0,"",CONCATENATE(Table1[[#This Row],[QTY]]," ",Table1[[#This Row],[STN]]))</f>
        <v>288 PCS</v>
      </c>
      <c r="N2293" t="str">
        <f>Table1[[#This Row],[SUPPLIER]]</f>
        <v>IMPORT D6</v>
      </c>
      <c r="O2293" t="str">
        <f>Table1[[#This Row],[KATEGORI]]</f>
        <v>IMPORT</v>
      </c>
    </row>
    <row r="2294" spans="1:15" ht="15.75" customHeight="1" x14ac:dyDescent="0.25">
      <c r="A2294">
        <v>4116</v>
      </c>
      <c r="B2294" t="s">
        <v>7</v>
      </c>
      <c r="C2294" t="s">
        <v>6092</v>
      </c>
      <c r="D2294" t="s">
        <v>2395</v>
      </c>
      <c r="E2294">
        <v>120</v>
      </c>
      <c r="F2294" t="s">
        <v>11</v>
      </c>
      <c r="G2294" t="s">
        <v>12</v>
      </c>
      <c r="H2294" t="s">
        <v>7</v>
      </c>
      <c r="I2294">
        <v>3</v>
      </c>
      <c r="J2294" t="str">
        <f>PROPER(Table1[[#This Row],[NAMA]])</f>
        <v>Pensil Case 588-157 Magnet</v>
      </c>
      <c r="K2294">
        <f>Table1[[#This Row],[STOCK]]</f>
        <v>3</v>
      </c>
      <c r="L2294" t="str">
        <f>IF(Table1[[#This Row],[KODE]]="","",Table1[[#This Row],[KODE]])</f>
        <v/>
      </c>
      <c r="M2294" t="str">
        <f>IF(Table1[[#This Row],[QTY]]=0,"",CONCATENATE(Table1[[#This Row],[QTY]]," ",Table1[[#This Row],[STN]]))</f>
        <v>120 PCS</v>
      </c>
      <c r="N2294" t="str">
        <f>Table1[[#This Row],[SUPPLIER]]</f>
        <v>IMPORT D11</v>
      </c>
      <c r="O2294" t="str">
        <f>Table1[[#This Row],[KATEGORI]]</f>
        <v>IMPORT</v>
      </c>
    </row>
    <row r="2295" spans="1:15" ht="15.75" customHeight="1" x14ac:dyDescent="0.25">
      <c r="A2295">
        <v>4117</v>
      </c>
      <c r="B2295" t="s">
        <v>7</v>
      </c>
      <c r="C2295" t="s">
        <v>6093</v>
      </c>
      <c r="D2295" t="s">
        <v>2395</v>
      </c>
      <c r="E2295">
        <v>120</v>
      </c>
      <c r="F2295" t="s">
        <v>11</v>
      </c>
      <c r="G2295" t="s">
        <v>12</v>
      </c>
      <c r="H2295" t="s">
        <v>7</v>
      </c>
      <c r="I2295">
        <v>9</v>
      </c>
      <c r="J2295" t="str">
        <f>PROPER(Table1[[#This Row],[NAMA]])</f>
        <v>Pensil Case 588-181-1 Magnet</v>
      </c>
      <c r="K2295">
        <f>Table1[[#This Row],[STOCK]]</f>
        <v>9</v>
      </c>
      <c r="L2295" t="str">
        <f>IF(Table1[[#This Row],[KODE]]="","",Table1[[#This Row],[KODE]])</f>
        <v/>
      </c>
      <c r="M2295" t="str">
        <f>IF(Table1[[#This Row],[QTY]]=0,"",CONCATENATE(Table1[[#This Row],[QTY]]," ",Table1[[#This Row],[STN]]))</f>
        <v>120 PCS</v>
      </c>
      <c r="N2295" t="str">
        <f>Table1[[#This Row],[SUPPLIER]]</f>
        <v>IMPORT D11</v>
      </c>
      <c r="O2295" t="str">
        <f>Table1[[#This Row],[KATEGORI]]</f>
        <v>IMPORT</v>
      </c>
    </row>
    <row r="2296" spans="1:15" ht="15.75" customHeight="1" x14ac:dyDescent="0.25">
      <c r="A2296">
        <v>4118</v>
      </c>
      <c r="B2296" t="s">
        <v>7</v>
      </c>
      <c r="C2296" t="s">
        <v>6094</v>
      </c>
      <c r="D2296" t="s">
        <v>634</v>
      </c>
      <c r="E2296">
        <v>144</v>
      </c>
      <c r="F2296" t="s">
        <v>11</v>
      </c>
      <c r="G2296" t="s">
        <v>12</v>
      </c>
      <c r="H2296" t="s">
        <v>7</v>
      </c>
      <c r="I2296">
        <v>16</v>
      </c>
      <c r="J2296" t="str">
        <f>PROPER(Table1[[#This Row],[NAMA]])</f>
        <v>Pensil Case 6A-25 Magnit</v>
      </c>
      <c r="K2296">
        <f>Table1[[#This Row],[STOCK]]</f>
        <v>16</v>
      </c>
      <c r="L2296" t="str">
        <f>IF(Table1[[#This Row],[KODE]]="","",Table1[[#This Row],[KODE]])</f>
        <v/>
      </c>
      <c r="M2296" t="str">
        <f>IF(Table1[[#This Row],[QTY]]=0,"",CONCATENATE(Table1[[#This Row],[QTY]]," ",Table1[[#This Row],[STN]]))</f>
        <v>144 PCS</v>
      </c>
      <c r="N2296" t="str">
        <f>Table1[[#This Row],[SUPPLIER]]</f>
        <v>IMPORT D10</v>
      </c>
      <c r="O2296" t="str">
        <f>Table1[[#This Row],[KATEGORI]]</f>
        <v>IMPORT</v>
      </c>
    </row>
    <row r="2297" spans="1:15" ht="15.75" customHeight="1" x14ac:dyDescent="0.25">
      <c r="A2297">
        <v>4119</v>
      </c>
      <c r="B2297" t="s">
        <v>7</v>
      </c>
      <c r="C2297" t="s">
        <v>6095</v>
      </c>
      <c r="D2297" t="s">
        <v>634</v>
      </c>
      <c r="E2297">
        <v>144</v>
      </c>
      <c r="F2297" t="s">
        <v>11</v>
      </c>
      <c r="G2297" t="s">
        <v>12</v>
      </c>
      <c r="H2297" t="s">
        <v>7</v>
      </c>
      <c r="I2297">
        <v>10</v>
      </c>
      <c r="J2297" t="str">
        <f>PROPER(Table1[[#This Row],[NAMA]])</f>
        <v>Pensil Case 6A-26 Magnit</v>
      </c>
      <c r="K2297">
        <f>Table1[[#This Row],[STOCK]]</f>
        <v>10</v>
      </c>
      <c r="L2297" t="str">
        <f>IF(Table1[[#This Row],[KODE]]="","",Table1[[#This Row],[KODE]])</f>
        <v/>
      </c>
      <c r="M2297" t="str">
        <f>IF(Table1[[#This Row],[QTY]]=0,"",CONCATENATE(Table1[[#This Row],[QTY]]," ",Table1[[#This Row],[STN]]))</f>
        <v>144 PCS</v>
      </c>
      <c r="N2297" t="str">
        <f>Table1[[#This Row],[SUPPLIER]]</f>
        <v>IMPORT D10</v>
      </c>
      <c r="O2297" t="str">
        <f>Table1[[#This Row],[KATEGORI]]</f>
        <v>IMPORT</v>
      </c>
    </row>
    <row r="2298" spans="1:15" ht="15.75" customHeight="1" x14ac:dyDescent="0.25">
      <c r="A2298">
        <v>4120</v>
      </c>
      <c r="B2298" t="s">
        <v>7</v>
      </c>
      <c r="C2298" t="s">
        <v>6096</v>
      </c>
      <c r="D2298" t="s">
        <v>634</v>
      </c>
      <c r="E2298">
        <v>144</v>
      </c>
      <c r="F2298" t="s">
        <v>11</v>
      </c>
      <c r="G2298" t="s">
        <v>12</v>
      </c>
      <c r="H2298" t="s">
        <v>7</v>
      </c>
      <c r="I2298">
        <v>17</v>
      </c>
      <c r="J2298" t="str">
        <f>PROPER(Table1[[#This Row],[NAMA]])</f>
        <v>Pensil Case 6A-28 Magnit</v>
      </c>
      <c r="K2298">
        <f>Table1[[#This Row],[STOCK]]</f>
        <v>17</v>
      </c>
      <c r="L2298" t="str">
        <f>IF(Table1[[#This Row],[KODE]]="","",Table1[[#This Row],[KODE]])</f>
        <v/>
      </c>
      <c r="M2298" t="str">
        <f>IF(Table1[[#This Row],[QTY]]=0,"",CONCATENATE(Table1[[#This Row],[QTY]]," ",Table1[[#This Row],[STN]]))</f>
        <v>144 PCS</v>
      </c>
      <c r="N2298" t="str">
        <f>Table1[[#This Row],[SUPPLIER]]</f>
        <v>IMPORT D10</v>
      </c>
      <c r="O2298" t="str">
        <f>Table1[[#This Row],[KATEGORI]]</f>
        <v>IMPORT</v>
      </c>
    </row>
    <row r="2299" spans="1:15" ht="15.75" customHeight="1" x14ac:dyDescent="0.25">
      <c r="A2299">
        <v>4122</v>
      </c>
      <c r="B2299" t="s">
        <v>7</v>
      </c>
      <c r="C2299" t="s">
        <v>6097</v>
      </c>
      <c r="D2299" t="s">
        <v>634</v>
      </c>
      <c r="E2299">
        <v>96</v>
      </c>
      <c r="F2299" t="s">
        <v>11</v>
      </c>
      <c r="G2299" t="s">
        <v>12</v>
      </c>
      <c r="H2299" t="s">
        <v>7</v>
      </c>
      <c r="I2299">
        <v>1</v>
      </c>
      <c r="J2299" t="str">
        <f>PROPER(Table1[[#This Row],[NAMA]])</f>
        <v>Pensil Case 8300D Timbul Magnit</v>
      </c>
      <c r="K2299">
        <f>Table1[[#This Row],[STOCK]]</f>
        <v>1</v>
      </c>
      <c r="L2299" t="str">
        <f>IF(Table1[[#This Row],[KODE]]="","",Table1[[#This Row],[KODE]])</f>
        <v/>
      </c>
      <c r="M2299" t="str">
        <f>IF(Table1[[#This Row],[QTY]]=0,"",CONCATENATE(Table1[[#This Row],[QTY]]," ",Table1[[#This Row],[STN]]))</f>
        <v>96 PCS</v>
      </c>
      <c r="N2299" t="str">
        <f>Table1[[#This Row],[SUPPLIER]]</f>
        <v>IMPORT D10</v>
      </c>
      <c r="O2299" t="str">
        <f>Table1[[#This Row],[KATEGORI]]</f>
        <v>IMPORT</v>
      </c>
    </row>
    <row r="2300" spans="1:15" ht="15.75" customHeight="1" x14ac:dyDescent="0.25">
      <c r="A2300">
        <v>4125</v>
      </c>
      <c r="B2300" t="s">
        <v>7</v>
      </c>
      <c r="C2300" t="s">
        <v>6098</v>
      </c>
      <c r="D2300" t="s">
        <v>10</v>
      </c>
      <c r="E2300">
        <v>480</v>
      </c>
      <c r="F2300" t="s">
        <v>11</v>
      </c>
      <c r="G2300" t="s">
        <v>12</v>
      </c>
      <c r="H2300" t="s">
        <v>7</v>
      </c>
      <c r="I2300">
        <v>36</v>
      </c>
      <c r="J2300" t="str">
        <f>PROPER(Table1[[#This Row],[NAMA]])</f>
        <v>Pensil Case 8898</v>
      </c>
      <c r="K2300">
        <f>Table1[[#This Row],[STOCK]]</f>
        <v>36</v>
      </c>
      <c r="L2300" t="str">
        <f>IF(Table1[[#This Row],[KODE]]="","",Table1[[#This Row],[KODE]])</f>
        <v/>
      </c>
      <c r="M2300" t="str">
        <f>IF(Table1[[#This Row],[QTY]]=0,"",CONCATENATE(Table1[[#This Row],[QTY]]," ",Table1[[#This Row],[STN]]))</f>
        <v>480 PCS</v>
      </c>
      <c r="N2300" t="str">
        <f>Table1[[#This Row],[SUPPLIER]]</f>
        <v>IMPORT 2019</v>
      </c>
      <c r="O2300" t="str">
        <f>Table1[[#This Row],[KATEGORI]]</f>
        <v>IMPORT</v>
      </c>
    </row>
    <row r="2301" spans="1:15" ht="15.75" customHeight="1" x14ac:dyDescent="0.25">
      <c r="A2301">
        <v>4127</v>
      </c>
      <c r="B2301" t="s">
        <v>7</v>
      </c>
      <c r="C2301" t="s">
        <v>6099</v>
      </c>
      <c r="D2301" t="s">
        <v>2395</v>
      </c>
      <c r="E2301">
        <v>160</v>
      </c>
      <c r="F2301" t="s">
        <v>11</v>
      </c>
      <c r="G2301" t="s">
        <v>12</v>
      </c>
      <c r="H2301" t="s">
        <v>7</v>
      </c>
      <c r="I2301">
        <v>28</v>
      </c>
      <c r="J2301" t="str">
        <f>PROPER(Table1[[#This Row],[NAMA]])</f>
        <v>Pensil Case A-1037 Magnet</v>
      </c>
      <c r="K2301">
        <f>Table1[[#This Row],[STOCK]]</f>
        <v>28</v>
      </c>
      <c r="L2301" t="str">
        <f>IF(Table1[[#This Row],[KODE]]="","",Table1[[#This Row],[KODE]])</f>
        <v/>
      </c>
      <c r="M2301" t="str">
        <f>IF(Table1[[#This Row],[QTY]]=0,"",CONCATENATE(Table1[[#This Row],[QTY]]," ",Table1[[#This Row],[STN]]))</f>
        <v>160 PCS</v>
      </c>
      <c r="N2301" t="str">
        <f>Table1[[#This Row],[SUPPLIER]]</f>
        <v>IMPORT D11</v>
      </c>
      <c r="O2301" t="str">
        <f>Table1[[#This Row],[KATEGORI]]</f>
        <v>IMPORT</v>
      </c>
    </row>
    <row r="2302" spans="1:15" ht="15.75" customHeight="1" x14ac:dyDescent="0.25">
      <c r="A2302">
        <v>4128</v>
      </c>
      <c r="B2302" t="s">
        <v>7</v>
      </c>
      <c r="C2302" t="s">
        <v>6100</v>
      </c>
      <c r="D2302" t="s">
        <v>10</v>
      </c>
      <c r="E2302">
        <v>160</v>
      </c>
      <c r="F2302" t="s">
        <v>11</v>
      </c>
      <c r="G2302" t="s">
        <v>12</v>
      </c>
      <c r="H2302" t="s">
        <v>7</v>
      </c>
      <c r="I2302">
        <v>24</v>
      </c>
      <c r="J2302" t="str">
        <f>PROPER(Table1[[#This Row],[NAMA]])</f>
        <v>Pensil Case A-1185 Magnit</v>
      </c>
      <c r="K2302">
        <f>Table1[[#This Row],[STOCK]]</f>
        <v>24</v>
      </c>
      <c r="L2302" t="str">
        <f>IF(Table1[[#This Row],[KODE]]="","",Table1[[#This Row],[KODE]])</f>
        <v/>
      </c>
      <c r="M2302" t="str">
        <f>IF(Table1[[#This Row],[QTY]]=0,"",CONCATENATE(Table1[[#This Row],[QTY]]," ",Table1[[#This Row],[STN]]))</f>
        <v>160 PCS</v>
      </c>
      <c r="N2302" t="str">
        <f>Table1[[#This Row],[SUPPLIER]]</f>
        <v>IMPORT 2019</v>
      </c>
      <c r="O2302" t="str">
        <f>Table1[[#This Row],[KATEGORI]]</f>
        <v>IMPORT</v>
      </c>
    </row>
    <row r="2303" spans="1:15" ht="15.75" customHeight="1" x14ac:dyDescent="0.25">
      <c r="A2303">
        <v>4129</v>
      </c>
      <c r="B2303" t="s">
        <v>7</v>
      </c>
      <c r="C2303" t="s">
        <v>6101</v>
      </c>
      <c r="D2303" t="s">
        <v>10</v>
      </c>
      <c r="E2303">
        <v>144</v>
      </c>
      <c r="F2303" t="s">
        <v>11</v>
      </c>
      <c r="G2303" t="s">
        <v>12</v>
      </c>
      <c r="H2303" t="s">
        <v>7</v>
      </c>
      <c r="I2303">
        <v>11</v>
      </c>
      <c r="J2303" t="str">
        <f>PROPER(Table1[[#This Row],[NAMA]])</f>
        <v>Pensil Case A-1301 Magnit</v>
      </c>
      <c r="K2303">
        <f>Table1[[#This Row],[STOCK]]</f>
        <v>11</v>
      </c>
      <c r="L2303" t="str">
        <f>IF(Table1[[#This Row],[KODE]]="","",Table1[[#This Row],[KODE]])</f>
        <v/>
      </c>
      <c r="M2303" t="str">
        <f>IF(Table1[[#This Row],[QTY]]=0,"",CONCATENATE(Table1[[#This Row],[QTY]]," ",Table1[[#This Row],[STN]]))</f>
        <v>144 PCS</v>
      </c>
      <c r="N2303" t="str">
        <f>Table1[[#This Row],[SUPPLIER]]</f>
        <v>IMPORT 2019</v>
      </c>
      <c r="O2303" t="str">
        <f>Table1[[#This Row],[KATEGORI]]</f>
        <v>IMPORT</v>
      </c>
    </row>
    <row r="2304" spans="1:15" ht="15.75" customHeight="1" x14ac:dyDescent="0.25">
      <c r="A2304">
        <v>4130</v>
      </c>
      <c r="B2304" t="s">
        <v>7</v>
      </c>
      <c r="C2304" t="s">
        <v>6102</v>
      </c>
      <c r="D2304" t="s">
        <v>10</v>
      </c>
      <c r="E2304">
        <v>120</v>
      </c>
      <c r="F2304" t="s">
        <v>11</v>
      </c>
      <c r="G2304" t="s">
        <v>12</v>
      </c>
      <c r="H2304" t="s">
        <v>7</v>
      </c>
      <c r="I2304">
        <v>9</v>
      </c>
      <c r="J2304" t="str">
        <f>PROPER(Table1[[#This Row],[NAMA]])</f>
        <v>Pensil Case A-1359 Magnit</v>
      </c>
      <c r="K2304">
        <f>Table1[[#This Row],[STOCK]]</f>
        <v>9</v>
      </c>
      <c r="L2304" t="str">
        <f>IF(Table1[[#This Row],[KODE]]="","",Table1[[#This Row],[KODE]])</f>
        <v/>
      </c>
      <c r="M2304" t="str">
        <f>IF(Table1[[#This Row],[QTY]]=0,"",CONCATENATE(Table1[[#This Row],[QTY]]," ",Table1[[#This Row],[STN]]))</f>
        <v>120 PCS</v>
      </c>
      <c r="N2304" t="str">
        <f>Table1[[#This Row],[SUPPLIER]]</f>
        <v>IMPORT 2019</v>
      </c>
      <c r="O2304" t="str">
        <f>Table1[[#This Row],[KATEGORI]]</f>
        <v>IMPORT</v>
      </c>
    </row>
    <row r="2305" spans="1:15" ht="15.75" customHeight="1" x14ac:dyDescent="0.25">
      <c r="A2305">
        <v>4131</v>
      </c>
      <c r="B2305" t="s">
        <v>7</v>
      </c>
      <c r="C2305" t="s">
        <v>6103</v>
      </c>
      <c r="D2305" t="s">
        <v>634</v>
      </c>
      <c r="E2305">
        <v>144</v>
      </c>
      <c r="F2305" t="s">
        <v>11</v>
      </c>
      <c r="G2305" t="s">
        <v>12</v>
      </c>
      <c r="H2305" t="s">
        <v>7</v>
      </c>
      <c r="I2305">
        <v>16</v>
      </c>
      <c r="J2305" t="str">
        <f>PROPER(Table1[[#This Row],[NAMA]])</f>
        <v>Pensil Case A-207 Magnit</v>
      </c>
      <c r="K2305">
        <f>Table1[[#This Row],[STOCK]]</f>
        <v>16</v>
      </c>
      <c r="L2305" t="str">
        <f>IF(Table1[[#This Row],[KODE]]="","",Table1[[#This Row],[KODE]])</f>
        <v/>
      </c>
      <c r="M2305" t="str">
        <f>IF(Table1[[#This Row],[QTY]]=0,"",CONCATENATE(Table1[[#This Row],[QTY]]," ",Table1[[#This Row],[STN]]))</f>
        <v>144 PCS</v>
      </c>
      <c r="N2305" t="str">
        <f>Table1[[#This Row],[SUPPLIER]]</f>
        <v>IMPORT D10</v>
      </c>
      <c r="O2305" t="str">
        <f>Table1[[#This Row],[KATEGORI]]</f>
        <v>IMPORT</v>
      </c>
    </row>
    <row r="2306" spans="1:15" ht="15.75" customHeight="1" x14ac:dyDescent="0.25">
      <c r="A2306">
        <v>4132</v>
      </c>
      <c r="B2306" t="s">
        <v>7</v>
      </c>
      <c r="C2306" t="s">
        <v>1741</v>
      </c>
      <c r="D2306" t="s">
        <v>61</v>
      </c>
      <c r="E2306">
        <v>240</v>
      </c>
      <c r="F2306" t="s">
        <v>11</v>
      </c>
      <c r="G2306" t="s">
        <v>12</v>
      </c>
      <c r="H2306" t="s">
        <v>7</v>
      </c>
      <c r="I2306">
        <v>9</v>
      </c>
      <c r="J2306" t="str">
        <f>PROPER(Table1[[#This Row],[NAMA]])</f>
        <v>Pensil Case A-3322</v>
      </c>
      <c r="K2306">
        <f>Table1[[#This Row],[STOCK]]</f>
        <v>9</v>
      </c>
      <c r="L2306" t="str">
        <f>IF(Table1[[#This Row],[KODE]]="","",Table1[[#This Row],[KODE]])</f>
        <v/>
      </c>
      <c r="M2306" t="str">
        <f>IF(Table1[[#This Row],[QTY]]=0,"",CONCATENATE(Table1[[#This Row],[QTY]]," ",Table1[[#This Row],[STN]]))</f>
        <v>240 PCS</v>
      </c>
      <c r="N2306" t="str">
        <f>Table1[[#This Row],[SUPPLIER]]</f>
        <v>IMPORT C3</v>
      </c>
      <c r="O2306" t="str">
        <f>Table1[[#This Row],[KATEGORI]]</f>
        <v>IMPORT</v>
      </c>
    </row>
    <row r="2307" spans="1:15" ht="15.75" customHeight="1" x14ac:dyDescent="0.25">
      <c r="A2307">
        <v>4134</v>
      </c>
      <c r="B2307" t="s">
        <v>7</v>
      </c>
      <c r="C2307" t="s">
        <v>1742</v>
      </c>
      <c r="D2307" t="s">
        <v>94</v>
      </c>
      <c r="E2307">
        <v>120</v>
      </c>
      <c r="F2307" t="s">
        <v>11</v>
      </c>
      <c r="G2307" t="s">
        <v>12</v>
      </c>
      <c r="H2307" t="s">
        <v>7</v>
      </c>
      <c r="I2307">
        <v>45</v>
      </c>
      <c r="J2307" t="str">
        <f>PROPER(Table1[[#This Row],[NAMA]])</f>
        <v>Pensil Case A-6500</v>
      </c>
      <c r="K2307">
        <f>Table1[[#This Row],[STOCK]]</f>
        <v>45</v>
      </c>
      <c r="L2307" t="str">
        <f>IF(Table1[[#This Row],[KODE]]="","",Table1[[#This Row],[KODE]])</f>
        <v/>
      </c>
      <c r="M2307" t="str">
        <f>IF(Table1[[#This Row],[QTY]]=0,"",CONCATENATE(Table1[[#This Row],[QTY]]," ",Table1[[#This Row],[STN]]))</f>
        <v>120 PCS</v>
      </c>
      <c r="N2307" t="str">
        <f>Table1[[#This Row],[SUPPLIER]]</f>
        <v>IMPORT 2020</v>
      </c>
      <c r="O2307" t="str">
        <f>Table1[[#This Row],[KATEGORI]]</f>
        <v>IMPORT</v>
      </c>
    </row>
    <row r="2308" spans="1:15" ht="15.75" customHeight="1" x14ac:dyDescent="0.25">
      <c r="A2308">
        <v>4135</v>
      </c>
      <c r="B2308" t="s">
        <v>7</v>
      </c>
      <c r="C2308" t="s">
        <v>1743</v>
      </c>
      <c r="D2308" t="s">
        <v>634</v>
      </c>
      <c r="E2308">
        <v>192</v>
      </c>
      <c r="F2308" t="s">
        <v>11</v>
      </c>
      <c r="G2308" t="s">
        <v>12</v>
      </c>
      <c r="H2308" t="s">
        <v>7</v>
      </c>
      <c r="I2308">
        <v>13</v>
      </c>
      <c r="J2308" t="str">
        <f>PROPER(Table1[[#This Row],[NAMA]])</f>
        <v>Pensil Case A-777 + Cal</v>
      </c>
      <c r="K2308">
        <f>Table1[[#This Row],[STOCK]]</f>
        <v>13</v>
      </c>
      <c r="L2308" t="str">
        <f>IF(Table1[[#This Row],[KODE]]="","",Table1[[#This Row],[KODE]])</f>
        <v/>
      </c>
      <c r="M2308" t="str">
        <f>IF(Table1[[#This Row],[QTY]]=0,"",CONCATENATE(Table1[[#This Row],[QTY]]," ",Table1[[#This Row],[STN]]))</f>
        <v>192 PCS</v>
      </c>
      <c r="N2308" t="str">
        <f>Table1[[#This Row],[SUPPLIER]]</f>
        <v>IMPORT D10</v>
      </c>
      <c r="O2308" t="str">
        <f>Table1[[#This Row],[KATEGORI]]</f>
        <v>IMPORT</v>
      </c>
    </row>
    <row r="2309" spans="1:15" ht="15.75" customHeight="1" x14ac:dyDescent="0.25">
      <c r="A2309">
        <v>4138</v>
      </c>
      <c r="B2309" t="s">
        <v>7</v>
      </c>
      <c r="C2309" t="s">
        <v>1744</v>
      </c>
      <c r="D2309" t="s">
        <v>51</v>
      </c>
      <c r="E2309">
        <v>144</v>
      </c>
      <c r="F2309" t="s">
        <v>11</v>
      </c>
      <c r="G2309" t="s">
        <v>12</v>
      </c>
      <c r="H2309" t="s">
        <v>7</v>
      </c>
      <c r="I2309">
        <v>1</v>
      </c>
      <c r="J2309" t="str">
        <f>PROPER(Table1[[#This Row],[NAMA]])</f>
        <v>Pensil Case Ac-2860-3</v>
      </c>
      <c r="K2309">
        <f>Table1[[#This Row],[STOCK]]</f>
        <v>1</v>
      </c>
      <c r="L2309" t="str">
        <f>IF(Table1[[#This Row],[KODE]]="","",Table1[[#This Row],[KODE]])</f>
        <v/>
      </c>
      <c r="M2309" t="str">
        <f>IF(Table1[[#This Row],[QTY]]=0,"",CONCATENATE(Table1[[#This Row],[QTY]]," ",Table1[[#This Row],[STN]]))</f>
        <v>144 PCS</v>
      </c>
      <c r="N2309" t="str">
        <f>Table1[[#This Row],[SUPPLIER]]</f>
        <v>IMPORT D8</v>
      </c>
      <c r="O2309" t="str">
        <f>Table1[[#This Row],[KATEGORI]]</f>
        <v>IMPORT</v>
      </c>
    </row>
    <row r="2310" spans="1:15" ht="15.75" customHeight="1" x14ac:dyDescent="0.25">
      <c r="A2310">
        <v>4139</v>
      </c>
      <c r="B2310" t="s">
        <v>7</v>
      </c>
      <c r="C2310" t="s">
        <v>6104</v>
      </c>
      <c r="D2310" t="s">
        <v>51</v>
      </c>
      <c r="E2310">
        <v>144</v>
      </c>
      <c r="F2310" t="s">
        <v>11</v>
      </c>
      <c r="G2310" t="s">
        <v>12</v>
      </c>
      <c r="H2310" t="s">
        <v>7</v>
      </c>
      <c r="I2310">
        <v>23</v>
      </c>
      <c r="J2310" t="str">
        <f>PROPER(Table1[[#This Row],[NAMA]])</f>
        <v>Pensil Case Ac-2893-3 Magnit</v>
      </c>
      <c r="K2310">
        <f>Table1[[#This Row],[STOCK]]</f>
        <v>23</v>
      </c>
      <c r="L2310" t="str">
        <f>IF(Table1[[#This Row],[KODE]]="","",Table1[[#This Row],[KODE]])</f>
        <v/>
      </c>
      <c r="M2310" t="str">
        <f>IF(Table1[[#This Row],[QTY]]=0,"",CONCATENATE(Table1[[#This Row],[QTY]]," ",Table1[[#This Row],[STN]]))</f>
        <v>144 PCS</v>
      </c>
      <c r="N2310" t="str">
        <f>Table1[[#This Row],[SUPPLIER]]</f>
        <v>IMPORT D8</v>
      </c>
      <c r="O2310" t="str">
        <f>Table1[[#This Row],[KATEGORI]]</f>
        <v>IMPORT</v>
      </c>
    </row>
    <row r="2311" spans="1:15" ht="15.75" customHeight="1" x14ac:dyDescent="0.25">
      <c r="A2311">
        <v>4140</v>
      </c>
      <c r="B2311" t="s">
        <v>7</v>
      </c>
      <c r="C2311" t="s">
        <v>1745</v>
      </c>
      <c r="D2311" t="s">
        <v>634</v>
      </c>
      <c r="E2311">
        <v>120</v>
      </c>
      <c r="F2311" t="s">
        <v>11</v>
      </c>
      <c r="G2311" t="s">
        <v>12</v>
      </c>
      <c r="H2311" t="s">
        <v>7</v>
      </c>
      <c r="I2311">
        <v>40</v>
      </c>
      <c r="J2311" t="str">
        <f>PROPER(Table1[[#This Row],[NAMA]])</f>
        <v>Pensil Case Ad-062</v>
      </c>
      <c r="K2311">
        <f>Table1[[#This Row],[STOCK]]</f>
        <v>40</v>
      </c>
      <c r="L2311" t="str">
        <f>IF(Table1[[#This Row],[KODE]]="","",Table1[[#This Row],[KODE]])</f>
        <v/>
      </c>
      <c r="M2311" t="str">
        <f>IF(Table1[[#This Row],[QTY]]=0,"",CONCATENATE(Table1[[#This Row],[QTY]]," ",Table1[[#This Row],[STN]]))</f>
        <v>120 PCS</v>
      </c>
      <c r="N2311" t="str">
        <f>Table1[[#This Row],[SUPPLIER]]</f>
        <v>IMPORT D10</v>
      </c>
      <c r="O2311" t="str">
        <f>Table1[[#This Row],[KATEGORI]]</f>
        <v>IMPORT</v>
      </c>
    </row>
    <row r="2312" spans="1:15" ht="15.75" customHeight="1" x14ac:dyDescent="0.25">
      <c r="A2312">
        <v>4141</v>
      </c>
      <c r="B2312" t="s">
        <v>7</v>
      </c>
      <c r="C2312" t="s">
        <v>6105</v>
      </c>
      <c r="D2312" t="s">
        <v>51</v>
      </c>
      <c r="E2312">
        <v>160</v>
      </c>
      <c r="F2312" t="s">
        <v>11</v>
      </c>
      <c r="G2312" t="s">
        <v>12</v>
      </c>
      <c r="H2312" t="s">
        <v>7</v>
      </c>
      <c r="I2312">
        <v>18</v>
      </c>
      <c r="J2312" t="str">
        <f>PROPER(Table1[[#This Row],[NAMA]])</f>
        <v>Pensil Case Ag-8881 Magnit</v>
      </c>
      <c r="K2312">
        <f>Table1[[#This Row],[STOCK]]</f>
        <v>18</v>
      </c>
      <c r="L2312" t="str">
        <f>IF(Table1[[#This Row],[KODE]]="","",Table1[[#This Row],[KODE]])</f>
        <v/>
      </c>
      <c r="M2312" t="str">
        <f>IF(Table1[[#This Row],[QTY]]=0,"",CONCATENATE(Table1[[#This Row],[QTY]]," ",Table1[[#This Row],[STN]]))</f>
        <v>160 PCS</v>
      </c>
      <c r="N2312" t="str">
        <f>Table1[[#This Row],[SUPPLIER]]</f>
        <v>IMPORT D8</v>
      </c>
      <c r="O2312" t="str">
        <f>Table1[[#This Row],[KATEGORI]]</f>
        <v>IMPORT</v>
      </c>
    </row>
    <row r="2313" spans="1:15" ht="15.75" customHeight="1" x14ac:dyDescent="0.25">
      <c r="A2313">
        <v>4143</v>
      </c>
      <c r="B2313" t="s">
        <v>7</v>
      </c>
      <c r="C2313" t="s">
        <v>1746</v>
      </c>
      <c r="D2313" t="s">
        <v>644</v>
      </c>
      <c r="E2313">
        <v>144</v>
      </c>
      <c r="F2313" t="s">
        <v>11</v>
      </c>
      <c r="G2313" t="s">
        <v>12</v>
      </c>
      <c r="H2313" t="s">
        <v>7</v>
      </c>
      <c r="I2313">
        <v>14</v>
      </c>
      <c r="J2313" t="str">
        <f>PROPER(Table1[[#This Row],[NAMA]])</f>
        <v>Pensil Case Bh-20232</v>
      </c>
      <c r="K2313">
        <f>Table1[[#This Row],[STOCK]]</f>
        <v>14</v>
      </c>
      <c r="L2313" t="str">
        <f>IF(Table1[[#This Row],[KODE]]="","",Table1[[#This Row],[KODE]])</f>
        <v/>
      </c>
      <c r="M2313" t="str">
        <f>IF(Table1[[#This Row],[QTY]]=0,"",CONCATENATE(Table1[[#This Row],[QTY]]," ",Table1[[#This Row],[STN]]))</f>
        <v>144 PCS</v>
      </c>
      <c r="N2313" t="str">
        <f>Table1[[#This Row],[SUPPLIER]]</f>
        <v>IMPORT D4</v>
      </c>
      <c r="O2313" t="str">
        <f>Table1[[#This Row],[KATEGORI]]</f>
        <v>IMPORT</v>
      </c>
    </row>
    <row r="2314" spans="1:15" ht="15.75" customHeight="1" x14ac:dyDescent="0.25">
      <c r="A2314">
        <v>4146</v>
      </c>
      <c r="B2314" t="s">
        <v>7</v>
      </c>
      <c r="C2314" t="s">
        <v>1747</v>
      </c>
      <c r="D2314" t="s">
        <v>81</v>
      </c>
      <c r="E2314">
        <v>120</v>
      </c>
      <c r="F2314" t="s">
        <v>11</v>
      </c>
      <c r="G2314" t="s">
        <v>12</v>
      </c>
      <c r="H2314" t="s">
        <v>7</v>
      </c>
      <c r="I2314">
        <v>1</v>
      </c>
      <c r="J2314" t="str">
        <f>PROPER(Table1[[#This Row],[NAMA]])</f>
        <v>Pensil Case Bh-228</v>
      </c>
      <c r="K2314">
        <f>Table1[[#This Row],[STOCK]]</f>
        <v>1</v>
      </c>
      <c r="L2314" t="str">
        <f>IF(Table1[[#This Row],[KODE]]="","",Table1[[#This Row],[KODE]])</f>
        <v/>
      </c>
      <c r="M2314" t="str">
        <f>IF(Table1[[#This Row],[QTY]]=0,"",CONCATENATE(Table1[[#This Row],[QTY]]," ",Table1[[#This Row],[STN]]))</f>
        <v>120 PCS</v>
      </c>
      <c r="N2314" t="str">
        <f>Table1[[#This Row],[SUPPLIER]]</f>
        <v>IMPORT D6</v>
      </c>
      <c r="O2314" t="str">
        <f>Table1[[#This Row],[KATEGORI]]</f>
        <v>IMPORT</v>
      </c>
    </row>
    <row r="2315" spans="1:15" ht="15.75" customHeight="1" x14ac:dyDescent="0.25">
      <c r="A2315">
        <v>4152</v>
      </c>
      <c r="B2315" t="s">
        <v>7</v>
      </c>
      <c r="C2315" t="s">
        <v>1748</v>
      </c>
      <c r="D2315" t="s">
        <v>51</v>
      </c>
      <c r="E2315">
        <v>144</v>
      </c>
      <c r="F2315" t="s">
        <v>11</v>
      </c>
      <c r="G2315" t="s">
        <v>12</v>
      </c>
      <c r="H2315" t="s">
        <v>7</v>
      </c>
      <c r="I2315">
        <v>23</v>
      </c>
      <c r="J2315" t="str">
        <f>PROPER(Table1[[#This Row],[NAMA]])</f>
        <v>Pensil Case Bx-3971</v>
      </c>
      <c r="K2315">
        <f>Table1[[#This Row],[STOCK]]</f>
        <v>23</v>
      </c>
      <c r="L2315" t="str">
        <f>IF(Table1[[#This Row],[KODE]]="","",Table1[[#This Row],[KODE]])</f>
        <v/>
      </c>
      <c r="M2315" t="str">
        <f>IF(Table1[[#This Row],[QTY]]=0,"",CONCATENATE(Table1[[#This Row],[QTY]]," ",Table1[[#This Row],[STN]]))</f>
        <v>144 PCS</v>
      </c>
      <c r="N2315" t="str">
        <f>Table1[[#This Row],[SUPPLIER]]</f>
        <v>IMPORT D8</v>
      </c>
      <c r="O2315" t="str">
        <f>Table1[[#This Row],[KATEGORI]]</f>
        <v>IMPORT</v>
      </c>
    </row>
    <row r="2316" spans="1:15" ht="15.75" customHeight="1" x14ac:dyDescent="0.25">
      <c r="A2316">
        <v>4153</v>
      </c>
      <c r="B2316" t="s">
        <v>7</v>
      </c>
      <c r="C2316" t="s">
        <v>1749</v>
      </c>
      <c r="D2316" t="s">
        <v>51</v>
      </c>
      <c r="E2316">
        <v>96</v>
      </c>
      <c r="F2316" t="s">
        <v>11</v>
      </c>
      <c r="G2316" t="s">
        <v>12</v>
      </c>
      <c r="H2316" t="s">
        <v>7</v>
      </c>
      <c r="I2316">
        <v>9</v>
      </c>
      <c r="J2316" t="str">
        <f>PROPER(Table1[[#This Row],[NAMA]])</f>
        <v>Pensil Case C-8023</v>
      </c>
      <c r="K2316">
        <f>Table1[[#This Row],[STOCK]]</f>
        <v>9</v>
      </c>
      <c r="L2316" t="str">
        <f>IF(Table1[[#This Row],[KODE]]="","",Table1[[#This Row],[KODE]])</f>
        <v/>
      </c>
      <c r="M2316" t="str">
        <f>IF(Table1[[#This Row],[QTY]]=0,"",CONCATENATE(Table1[[#This Row],[QTY]]," ",Table1[[#This Row],[STN]]))</f>
        <v>96 PCS</v>
      </c>
      <c r="N2316" t="str">
        <f>Table1[[#This Row],[SUPPLIER]]</f>
        <v>IMPORT D8</v>
      </c>
      <c r="O2316" t="str">
        <f>Table1[[#This Row],[KATEGORI]]</f>
        <v>IMPORT</v>
      </c>
    </row>
    <row r="2317" spans="1:15" ht="15.75" customHeight="1" x14ac:dyDescent="0.25">
      <c r="A2317">
        <v>4154</v>
      </c>
      <c r="B2317" t="s">
        <v>7</v>
      </c>
      <c r="C2317" t="s">
        <v>1750</v>
      </c>
      <c r="D2317" t="s">
        <v>10</v>
      </c>
      <c r="E2317">
        <v>240</v>
      </c>
      <c r="F2317" t="s">
        <v>11</v>
      </c>
      <c r="G2317" t="s">
        <v>12</v>
      </c>
      <c r="H2317" t="s">
        <v>7</v>
      </c>
      <c r="I2317">
        <v>10</v>
      </c>
      <c r="J2317" t="str">
        <f>PROPER(Table1[[#This Row],[NAMA]])</f>
        <v>Pensil Case C-9960</v>
      </c>
      <c r="K2317">
        <f>Table1[[#This Row],[STOCK]]</f>
        <v>10</v>
      </c>
      <c r="L2317" t="str">
        <f>IF(Table1[[#This Row],[KODE]]="","",Table1[[#This Row],[KODE]])</f>
        <v/>
      </c>
      <c r="M2317" t="str">
        <f>IF(Table1[[#This Row],[QTY]]=0,"",CONCATENATE(Table1[[#This Row],[QTY]]," ",Table1[[#This Row],[STN]]))</f>
        <v>240 PCS</v>
      </c>
      <c r="N2317" t="str">
        <f>Table1[[#This Row],[SUPPLIER]]</f>
        <v>IMPORT 2019</v>
      </c>
      <c r="O2317" t="str">
        <f>Table1[[#This Row],[KATEGORI]]</f>
        <v>IMPORT</v>
      </c>
    </row>
    <row r="2318" spans="1:15" ht="15.75" customHeight="1" x14ac:dyDescent="0.25">
      <c r="A2318">
        <v>4155</v>
      </c>
      <c r="B2318" t="s">
        <v>7</v>
      </c>
      <c r="C2318" t="s">
        <v>6106</v>
      </c>
      <c r="D2318" t="s">
        <v>51</v>
      </c>
      <c r="E2318">
        <v>192</v>
      </c>
      <c r="F2318" t="s">
        <v>11</v>
      </c>
      <c r="G2318" t="s">
        <v>12</v>
      </c>
      <c r="H2318" t="s">
        <v>7</v>
      </c>
      <c r="I2318">
        <v>22</v>
      </c>
      <c r="J2318" t="str">
        <f>PROPER(Table1[[#This Row],[NAMA]])</f>
        <v>Pensil Case Dz-0061-3 Magnit</v>
      </c>
      <c r="K2318">
        <f>Table1[[#This Row],[STOCK]]</f>
        <v>22</v>
      </c>
      <c r="L2318" t="str">
        <f>IF(Table1[[#This Row],[KODE]]="","",Table1[[#This Row],[KODE]])</f>
        <v/>
      </c>
      <c r="M2318" t="str">
        <f>IF(Table1[[#This Row],[QTY]]=0,"",CONCATENATE(Table1[[#This Row],[QTY]]," ",Table1[[#This Row],[STN]]))</f>
        <v>192 PCS</v>
      </c>
      <c r="N2318" t="str">
        <f>Table1[[#This Row],[SUPPLIER]]</f>
        <v>IMPORT D8</v>
      </c>
      <c r="O2318" t="str">
        <f>Table1[[#This Row],[KATEGORI]]</f>
        <v>IMPORT</v>
      </c>
    </row>
    <row r="2319" spans="1:15" ht="15.75" customHeight="1" x14ac:dyDescent="0.25">
      <c r="A2319">
        <v>4156</v>
      </c>
      <c r="B2319" t="s">
        <v>7</v>
      </c>
      <c r="C2319" t="s">
        <v>6107</v>
      </c>
      <c r="D2319" t="s">
        <v>2395</v>
      </c>
      <c r="E2319">
        <v>144</v>
      </c>
      <c r="F2319" t="s">
        <v>11</v>
      </c>
      <c r="G2319" t="s">
        <v>12</v>
      </c>
      <c r="H2319" t="s">
        <v>7</v>
      </c>
      <c r="I2319">
        <v>8</v>
      </c>
      <c r="J2319" t="str">
        <f>PROPER(Table1[[#This Row],[NAMA]])</f>
        <v>Pensil Case Dz-0065 Magnet</v>
      </c>
      <c r="K2319">
        <f>Table1[[#This Row],[STOCK]]</f>
        <v>8</v>
      </c>
      <c r="L2319" t="str">
        <f>IF(Table1[[#This Row],[KODE]]="","",Table1[[#This Row],[KODE]])</f>
        <v/>
      </c>
      <c r="M2319" t="str">
        <f>IF(Table1[[#This Row],[QTY]]=0,"",CONCATENATE(Table1[[#This Row],[QTY]]," ",Table1[[#This Row],[STN]]))</f>
        <v>144 PCS</v>
      </c>
      <c r="N2319" t="str">
        <f>Table1[[#This Row],[SUPPLIER]]</f>
        <v>IMPORT D11</v>
      </c>
      <c r="O2319" t="str">
        <f>Table1[[#This Row],[KATEGORI]]</f>
        <v>IMPORT</v>
      </c>
    </row>
    <row r="2320" spans="1:15" ht="15.75" customHeight="1" x14ac:dyDescent="0.25">
      <c r="A2320">
        <v>4157</v>
      </c>
      <c r="B2320" t="s">
        <v>7</v>
      </c>
      <c r="C2320" t="s">
        <v>1751</v>
      </c>
      <c r="D2320" t="s">
        <v>634</v>
      </c>
      <c r="E2320">
        <v>192</v>
      </c>
      <c r="F2320" t="s">
        <v>11</v>
      </c>
      <c r="G2320" t="s">
        <v>12</v>
      </c>
      <c r="H2320" t="s">
        <v>7</v>
      </c>
      <c r="I2320">
        <v>8</v>
      </c>
      <c r="J2320" t="str">
        <f>PROPER(Table1[[#This Row],[NAMA]])</f>
        <v>Pensil Case Dz-32 Kaleng</v>
      </c>
      <c r="K2320">
        <f>Table1[[#This Row],[STOCK]]</f>
        <v>8</v>
      </c>
      <c r="L2320" t="str">
        <f>IF(Table1[[#This Row],[KODE]]="","",Table1[[#This Row],[KODE]])</f>
        <v/>
      </c>
      <c r="M2320" t="str">
        <f>IF(Table1[[#This Row],[QTY]]=0,"",CONCATENATE(Table1[[#This Row],[QTY]]," ",Table1[[#This Row],[STN]]))</f>
        <v>192 PCS</v>
      </c>
      <c r="N2320" t="str">
        <f>Table1[[#This Row],[SUPPLIER]]</f>
        <v>IMPORT D10</v>
      </c>
      <c r="O2320" t="str">
        <f>Table1[[#This Row],[KATEGORI]]</f>
        <v>IMPORT</v>
      </c>
    </row>
    <row r="2321" spans="1:15" ht="15.75" customHeight="1" x14ac:dyDescent="0.25">
      <c r="A2321">
        <v>4158</v>
      </c>
      <c r="B2321" t="s">
        <v>7</v>
      </c>
      <c r="C2321" t="s">
        <v>6108</v>
      </c>
      <c r="D2321" t="s">
        <v>2395</v>
      </c>
      <c r="E2321">
        <v>144</v>
      </c>
      <c r="F2321" t="s">
        <v>11</v>
      </c>
      <c r="G2321" t="s">
        <v>12</v>
      </c>
      <c r="H2321" t="s">
        <v>7</v>
      </c>
      <c r="I2321">
        <v>6</v>
      </c>
      <c r="J2321" t="str">
        <f>PROPER(Table1[[#This Row],[NAMA]])</f>
        <v>Pensil Case Dz-8057 Magnet</v>
      </c>
      <c r="K2321">
        <f>Table1[[#This Row],[STOCK]]</f>
        <v>6</v>
      </c>
      <c r="L2321" t="str">
        <f>IF(Table1[[#This Row],[KODE]]="","",Table1[[#This Row],[KODE]])</f>
        <v/>
      </c>
      <c r="M2321" t="str">
        <f>IF(Table1[[#This Row],[QTY]]=0,"",CONCATENATE(Table1[[#This Row],[QTY]]," ",Table1[[#This Row],[STN]]))</f>
        <v>144 PCS</v>
      </c>
      <c r="N2321" t="str">
        <f>Table1[[#This Row],[SUPPLIER]]</f>
        <v>IMPORT D11</v>
      </c>
      <c r="O2321" t="str">
        <f>Table1[[#This Row],[KATEGORI]]</f>
        <v>IMPORT</v>
      </c>
    </row>
    <row r="2322" spans="1:15" ht="15.75" customHeight="1" x14ac:dyDescent="0.25">
      <c r="A2322">
        <v>4159</v>
      </c>
      <c r="B2322" t="s">
        <v>7</v>
      </c>
      <c r="C2322" t="s">
        <v>6109</v>
      </c>
      <c r="D2322" t="s">
        <v>2395</v>
      </c>
      <c r="E2322">
        <v>200</v>
      </c>
      <c r="F2322" t="s">
        <v>11</v>
      </c>
      <c r="G2322" t="s">
        <v>12</v>
      </c>
      <c r="H2322" t="s">
        <v>7</v>
      </c>
      <c r="I2322">
        <v>3</v>
      </c>
      <c r="J2322" t="str">
        <f>PROPER(Table1[[#This Row],[NAMA]])</f>
        <v>Pensil Case H-9905 Klg</v>
      </c>
      <c r="K2322">
        <f>Table1[[#This Row],[STOCK]]</f>
        <v>3</v>
      </c>
      <c r="L2322" t="str">
        <f>IF(Table1[[#This Row],[KODE]]="","",Table1[[#This Row],[KODE]])</f>
        <v/>
      </c>
      <c r="M2322" t="str">
        <f>IF(Table1[[#This Row],[QTY]]=0,"",CONCATENATE(Table1[[#This Row],[QTY]]," ",Table1[[#This Row],[STN]]))</f>
        <v>200 PCS</v>
      </c>
      <c r="N2322" t="str">
        <f>Table1[[#This Row],[SUPPLIER]]</f>
        <v>IMPORT D11</v>
      </c>
      <c r="O2322" t="str">
        <f>Table1[[#This Row],[KATEGORI]]</f>
        <v>IMPORT</v>
      </c>
    </row>
    <row r="2323" spans="1:15" ht="15.75" customHeight="1" x14ac:dyDescent="0.25">
      <c r="A2323">
        <v>4160</v>
      </c>
      <c r="B2323" t="s">
        <v>7</v>
      </c>
      <c r="C2323" t="s">
        <v>1752</v>
      </c>
      <c r="D2323" t="s">
        <v>10</v>
      </c>
      <c r="E2323">
        <v>300</v>
      </c>
      <c r="F2323" t="s">
        <v>11</v>
      </c>
      <c r="G2323" t="s">
        <v>12</v>
      </c>
      <c r="H2323" t="s">
        <v>7</v>
      </c>
      <c r="I2323">
        <v>3</v>
      </c>
      <c r="J2323" t="str">
        <f>PROPER(Table1[[#This Row],[NAMA]])</f>
        <v>Pensil Case Hb5246</v>
      </c>
      <c r="K2323">
        <f>Table1[[#This Row],[STOCK]]</f>
        <v>3</v>
      </c>
      <c r="L2323" t="str">
        <f>IF(Table1[[#This Row],[KODE]]="","",Table1[[#This Row],[KODE]])</f>
        <v/>
      </c>
      <c r="M2323" t="str">
        <f>IF(Table1[[#This Row],[QTY]]=0,"",CONCATENATE(Table1[[#This Row],[QTY]]," ",Table1[[#This Row],[STN]]))</f>
        <v>300 PCS</v>
      </c>
      <c r="N2323" t="str">
        <f>Table1[[#This Row],[SUPPLIER]]</f>
        <v>IMPORT 2019</v>
      </c>
      <c r="O2323" t="str">
        <f>Table1[[#This Row],[KATEGORI]]</f>
        <v>IMPORT</v>
      </c>
    </row>
    <row r="2324" spans="1:15" ht="15.75" customHeight="1" x14ac:dyDescent="0.25">
      <c r="A2324">
        <v>4161</v>
      </c>
      <c r="B2324" t="s">
        <v>7</v>
      </c>
      <c r="C2324" t="s">
        <v>1753</v>
      </c>
      <c r="D2324" t="s">
        <v>51</v>
      </c>
      <c r="E2324">
        <v>192</v>
      </c>
      <c r="F2324" t="s">
        <v>11</v>
      </c>
      <c r="G2324" t="s">
        <v>12</v>
      </c>
      <c r="H2324" t="s">
        <v>7</v>
      </c>
      <c r="I2324">
        <v>17</v>
      </c>
      <c r="J2324" t="str">
        <f>PROPER(Table1[[#This Row],[NAMA]])</f>
        <v>Pensil Case Kd-50J</v>
      </c>
      <c r="K2324">
        <f>Table1[[#This Row],[STOCK]]</f>
        <v>17</v>
      </c>
      <c r="L2324" t="str">
        <f>IF(Table1[[#This Row],[KODE]]="","",Table1[[#This Row],[KODE]])</f>
        <v/>
      </c>
      <c r="M2324" t="str">
        <f>IF(Table1[[#This Row],[QTY]]=0,"",CONCATENATE(Table1[[#This Row],[QTY]]," ",Table1[[#This Row],[STN]]))</f>
        <v>192 PCS</v>
      </c>
      <c r="N2324" t="str">
        <f>Table1[[#This Row],[SUPPLIER]]</f>
        <v>IMPORT D8</v>
      </c>
      <c r="O2324" t="str">
        <f>Table1[[#This Row],[KATEGORI]]</f>
        <v>IMPORT</v>
      </c>
    </row>
    <row r="2325" spans="1:15" ht="15.75" customHeight="1" x14ac:dyDescent="0.25">
      <c r="A2325">
        <v>4162</v>
      </c>
      <c r="B2325" t="s">
        <v>7</v>
      </c>
      <c r="C2325" t="s">
        <v>6110</v>
      </c>
      <c r="D2325" t="s">
        <v>10</v>
      </c>
      <c r="E2325">
        <v>192</v>
      </c>
      <c r="F2325" t="s">
        <v>11</v>
      </c>
      <c r="G2325" t="s">
        <v>12</v>
      </c>
      <c r="H2325" t="s">
        <v>7</v>
      </c>
      <c r="I2325">
        <v>10</v>
      </c>
      <c r="J2325" t="str">
        <f>PROPER(Table1[[#This Row],[NAMA]])</f>
        <v>Pensil Case Kt-6601</v>
      </c>
      <c r="K2325">
        <f>Table1[[#This Row],[STOCK]]</f>
        <v>10</v>
      </c>
      <c r="L2325" t="str">
        <f>IF(Table1[[#This Row],[KODE]]="","",Table1[[#This Row],[KODE]])</f>
        <v/>
      </c>
      <c r="M2325" t="str">
        <f>IF(Table1[[#This Row],[QTY]]=0,"",CONCATENATE(Table1[[#This Row],[QTY]]," ",Table1[[#This Row],[STN]]))</f>
        <v>192 PCS</v>
      </c>
      <c r="N2325" t="str">
        <f>Table1[[#This Row],[SUPPLIER]]</f>
        <v>IMPORT 2019</v>
      </c>
      <c r="O2325" t="str">
        <f>Table1[[#This Row],[KATEGORI]]</f>
        <v>IMPORT</v>
      </c>
    </row>
    <row r="2326" spans="1:15" ht="15.75" customHeight="1" x14ac:dyDescent="0.25">
      <c r="A2326">
        <v>4163</v>
      </c>
      <c r="B2326" t="s">
        <v>7</v>
      </c>
      <c r="C2326" t="s">
        <v>1754</v>
      </c>
      <c r="D2326" t="s">
        <v>94</v>
      </c>
      <c r="E2326">
        <v>60</v>
      </c>
      <c r="F2326" t="s">
        <v>11</v>
      </c>
      <c r="G2326" t="s">
        <v>12</v>
      </c>
      <c r="H2326" t="s">
        <v>7</v>
      </c>
      <c r="I2326">
        <v>54</v>
      </c>
      <c r="J2326" t="str">
        <f>PROPER(Table1[[#This Row],[NAMA]])</f>
        <v>Pensil Case Kw-1616</v>
      </c>
      <c r="K2326">
        <f>Table1[[#This Row],[STOCK]]</f>
        <v>54</v>
      </c>
      <c r="L2326" t="str">
        <f>IF(Table1[[#This Row],[KODE]]="","",Table1[[#This Row],[KODE]])</f>
        <v/>
      </c>
      <c r="M2326" t="str">
        <f>IF(Table1[[#This Row],[QTY]]=0,"",CONCATENATE(Table1[[#This Row],[QTY]]," ",Table1[[#This Row],[STN]]))</f>
        <v>60 PCS</v>
      </c>
      <c r="N2326" t="str">
        <f>Table1[[#This Row],[SUPPLIER]]</f>
        <v>IMPORT 2020</v>
      </c>
      <c r="O2326" t="str">
        <f>Table1[[#This Row],[KATEGORI]]</f>
        <v>IMPORT</v>
      </c>
    </row>
    <row r="2327" spans="1:15" ht="15.75" customHeight="1" x14ac:dyDescent="0.25">
      <c r="A2327">
        <v>4164</v>
      </c>
      <c r="B2327" t="s">
        <v>7</v>
      </c>
      <c r="C2327" t="s">
        <v>1755</v>
      </c>
      <c r="D2327" t="s">
        <v>10</v>
      </c>
      <c r="E2327">
        <v>60</v>
      </c>
      <c r="F2327" t="s">
        <v>11</v>
      </c>
      <c r="G2327" t="s">
        <v>12</v>
      </c>
      <c r="H2327" t="s">
        <v>7</v>
      </c>
      <c r="I2327">
        <v>17</v>
      </c>
      <c r="J2327" t="str">
        <f>PROPER(Table1[[#This Row],[NAMA]])</f>
        <v>Pensil Case Kw-1717</v>
      </c>
      <c r="K2327">
        <f>Table1[[#This Row],[STOCK]]</f>
        <v>17</v>
      </c>
      <c r="L2327" t="str">
        <f>IF(Table1[[#This Row],[KODE]]="","",Table1[[#This Row],[KODE]])</f>
        <v/>
      </c>
      <c r="M2327" t="str">
        <f>IF(Table1[[#This Row],[QTY]]=0,"",CONCATENATE(Table1[[#This Row],[QTY]]," ",Table1[[#This Row],[STN]]))</f>
        <v>60 PCS</v>
      </c>
      <c r="N2327" t="str">
        <f>Table1[[#This Row],[SUPPLIER]]</f>
        <v>IMPORT 2019</v>
      </c>
      <c r="O2327" t="str">
        <f>Table1[[#This Row],[KATEGORI]]</f>
        <v>IMPORT</v>
      </c>
    </row>
    <row r="2328" spans="1:15" ht="15.75" customHeight="1" x14ac:dyDescent="0.25">
      <c r="A2328">
        <v>4166</v>
      </c>
      <c r="B2328" t="s">
        <v>7</v>
      </c>
      <c r="C2328" t="s">
        <v>6111</v>
      </c>
      <c r="D2328" t="s">
        <v>94</v>
      </c>
      <c r="E2328">
        <v>60</v>
      </c>
      <c r="F2328" t="s">
        <v>11</v>
      </c>
      <c r="G2328" t="s">
        <v>12</v>
      </c>
      <c r="H2328" t="s">
        <v>7</v>
      </c>
      <c r="I2328">
        <v>61</v>
      </c>
      <c r="J2328" t="str">
        <f>PROPER(Table1[[#This Row],[NAMA]])</f>
        <v>Pensil Case Kw-1919 Magnit</v>
      </c>
      <c r="K2328">
        <f>Table1[[#This Row],[STOCK]]</f>
        <v>61</v>
      </c>
      <c r="L2328" t="str">
        <f>IF(Table1[[#This Row],[KODE]]="","",Table1[[#This Row],[KODE]])</f>
        <v/>
      </c>
      <c r="M2328" t="str">
        <f>IF(Table1[[#This Row],[QTY]]=0,"",CONCATENATE(Table1[[#This Row],[QTY]]," ",Table1[[#This Row],[STN]]))</f>
        <v>60 PCS</v>
      </c>
      <c r="N2328" t="str">
        <f>Table1[[#This Row],[SUPPLIER]]</f>
        <v>IMPORT 2020</v>
      </c>
      <c r="O2328" t="str">
        <f>Table1[[#This Row],[KATEGORI]]</f>
        <v>IMPORT</v>
      </c>
    </row>
    <row r="2329" spans="1:15" ht="15.75" customHeight="1" x14ac:dyDescent="0.25">
      <c r="A2329">
        <v>4167</v>
      </c>
      <c r="B2329" t="s">
        <v>7</v>
      </c>
      <c r="C2329" t="s">
        <v>6112</v>
      </c>
      <c r="D2329" t="s">
        <v>390</v>
      </c>
      <c r="E2329">
        <v>160</v>
      </c>
      <c r="F2329" t="s">
        <v>11</v>
      </c>
      <c r="G2329" t="s">
        <v>12</v>
      </c>
      <c r="H2329" t="s">
        <v>7</v>
      </c>
      <c r="I2329">
        <v>8</v>
      </c>
      <c r="J2329" t="str">
        <f>PROPER(Table1[[#This Row],[NAMA]])</f>
        <v>Pensil Case P-188 Plastik</v>
      </c>
      <c r="K2329">
        <f>Table1[[#This Row],[STOCK]]</f>
        <v>8</v>
      </c>
      <c r="L2329" t="str">
        <f>IF(Table1[[#This Row],[KODE]]="","",Table1[[#This Row],[KODE]])</f>
        <v/>
      </c>
      <c r="M2329" t="str">
        <f>IF(Table1[[#This Row],[QTY]]=0,"",CONCATENATE(Table1[[#This Row],[QTY]]," ",Table1[[#This Row],[STN]]))</f>
        <v>160 PCS</v>
      </c>
      <c r="N2329" t="str">
        <f>Table1[[#This Row],[SUPPLIER]]</f>
        <v>IMPORT D2</v>
      </c>
      <c r="O2329" t="str">
        <f>Table1[[#This Row],[KATEGORI]]</f>
        <v>IMPORT</v>
      </c>
    </row>
    <row r="2330" spans="1:15" ht="15.75" customHeight="1" x14ac:dyDescent="0.25">
      <c r="A2330">
        <v>4168</v>
      </c>
      <c r="B2330" t="s">
        <v>7</v>
      </c>
      <c r="C2330" t="s">
        <v>1756</v>
      </c>
      <c r="D2330" t="s">
        <v>634</v>
      </c>
      <c r="E2330">
        <v>200</v>
      </c>
      <c r="F2330" t="s">
        <v>11</v>
      </c>
      <c r="G2330" t="s">
        <v>12</v>
      </c>
      <c r="H2330" t="s">
        <v>7</v>
      </c>
      <c r="I2330">
        <v>15</v>
      </c>
      <c r="J2330" t="str">
        <f>PROPER(Table1[[#This Row],[NAMA]])</f>
        <v>Pensil Case Pc-613-7 Kaleng</v>
      </c>
      <c r="K2330">
        <f>Table1[[#This Row],[STOCK]]</f>
        <v>15</v>
      </c>
      <c r="L2330" t="str">
        <f>IF(Table1[[#This Row],[KODE]]="","",Table1[[#This Row],[KODE]])</f>
        <v/>
      </c>
      <c r="M2330" t="str">
        <f>IF(Table1[[#This Row],[QTY]]=0,"",CONCATENATE(Table1[[#This Row],[QTY]]," ",Table1[[#This Row],[STN]]))</f>
        <v>200 PCS</v>
      </c>
      <c r="N2330" t="str">
        <f>Table1[[#This Row],[SUPPLIER]]</f>
        <v>IMPORT D10</v>
      </c>
      <c r="O2330" t="str">
        <f>Table1[[#This Row],[KATEGORI]]</f>
        <v>IMPORT</v>
      </c>
    </row>
    <row r="2331" spans="1:15" ht="15.75" customHeight="1" x14ac:dyDescent="0.25">
      <c r="A2331">
        <v>4169</v>
      </c>
      <c r="B2331" t="s">
        <v>7</v>
      </c>
      <c r="C2331" t="s">
        <v>1757</v>
      </c>
      <c r="D2331" t="s">
        <v>634</v>
      </c>
      <c r="E2331">
        <v>144</v>
      </c>
      <c r="F2331" t="s">
        <v>11</v>
      </c>
      <c r="G2331" t="s">
        <v>12</v>
      </c>
      <c r="H2331" t="s">
        <v>7</v>
      </c>
      <c r="I2331">
        <v>11</v>
      </c>
      <c r="J2331" t="str">
        <f>PROPER(Table1[[#This Row],[NAMA]])</f>
        <v>Pensil Case Pc-619-3 Mobil + Kode</v>
      </c>
      <c r="K2331">
        <f>Table1[[#This Row],[STOCK]]</f>
        <v>11</v>
      </c>
      <c r="L2331" t="str">
        <f>IF(Table1[[#This Row],[KODE]]="","",Table1[[#This Row],[KODE]])</f>
        <v/>
      </c>
      <c r="M2331" t="str">
        <f>IF(Table1[[#This Row],[QTY]]=0,"",CONCATENATE(Table1[[#This Row],[QTY]]," ",Table1[[#This Row],[STN]]))</f>
        <v>144 PCS</v>
      </c>
      <c r="N2331" t="str">
        <f>Table1[[#This Row],[SUPPLIER]]</f>
        <v>IMPORT D10</v>
      </c>
      <c r="O2331" t="str">
        <f>Table1[[#This Row],[KATEGORI]]</f>
        <v>IMPORT</v>
      </c>
    </row>
    <row r="2332" spans="1:15" ht="15.75" customHeight="1" x14ac:dyDescent="0.25">
      <c r="A2332">
        <v>4171</v>
      </c>
      <c r="B2332" t="s">
        <v>7</v>
      </c>
      <c r="C2332" t="s">
        <v>1758</v>
      </c>
      <c r="D2332" t="s">
        <v>644</v>
      </c>
      <c r="E2332">
        <v>200</v>
      </c>
      <c r="F2332" t="s">
        <v>11</v>
      </c>
      <c r="G2332" t="s">
        <v>12</v>
      </c>
      <c r="H2332" t="s">
        <v>7</v>
      </c>
      <c r="I2332">
        <v>5</v>
      </c>
      <c r="J2332" t="str">
        <f>PROPER(Table1[[#This Row],[NAMA]])</f>
        <v>Pensil Case Pc-658-9</v>
      </c>
      <c r="K2332">
        <f>Table1[[#This Row],[STOCK]]</f>
        <v>5</v>
      </c>
      <c r="L2332" t="str">
        <f>IF(Table1[[#This Row],[KODE]]="","",Table1[[#This Row],[KODE]])</f>
        <v/>
      </c>
      <c r="M2332" t="str">
        <f>IF(Table1[[#This Row],[QTY]]=0,"",CONCATENATE(Table1[[#This Row],[QTY]]," ",Table1[[#This Row],[STN]]))</f>
        <v>200 PCS</v>
      </c>
      <c r="N2332" t="str">
        <f>Table1[[#This Row],[SUPPLIER]]</f>
        <v>IMPORT D4</v>
      </c>
      <c r="O2332" t="str">
        <f>Table1[[#This Row],[KATEGORI]]</f>
        <v>IMPORT</v>
      </c>
    </row>
    <row r="2333" spans="1:15" ht="15.75" customHeight="1" x14ac:dyDescent="0.25">
      <c r="A2333">
        <v>4172</v>
      </c>
      <c r="B2333" t="s">
        <v>7</v>
      </c>
      <c r="C2333" t="s">
        <v>1759</v>
      </c>
      <c r="D2333" t="s">
        <v>51</v>
      </c>
      <c r="E2333">
        <v>240</v>
      </c>
      <c r="F2333" t="s">
        <v>11</v>
      </c>
      <c r="G2333" t="s">
        <v>12</v>
      </c>
      <c r="H2333" t="s">
        <v>7</v>
      </c>
      <c r="I2333">
        <v>22</v>
      </c>
      <c r="J2333" t="str">
        <f>PROPER(Table1[[#This Row],[NAMA]])</f>
        <v>Pensil Case Qc-771</v>
      </c>
      <c r="K2333">
        <f>Table1[[#This Row],[STOCK]]</f>
        <v>22</v>
      </c>
      <c r="L2333" t="str">
        <f>IF(Table1[[#This Row],[KODE]]="","",Table1[[#This Row],[KODE]])</f>
        <v/>
      </c>
      <c r="M2333" t="str">
        <f>IF(Table1[[#This Row],[QTY]]=0,"",CONCATENATE(Table1[[#This Row],[QTY]]," ",Table1[[#This Row],[STN]]))</f>
        <v>240 PCS</v>
      </c>
      <c r="N2333" t="str">
        <f>Table1[[#This Row],[SUPPLIER]]</f>
        <v>IMPORT D8</v>
      </c>
      <c r="O2333" t="str">
        <f>Table1[[#This Row],[KATEGORI]]</f>
        <v>IMPORT</v>
      </c>
    </row>
    <row r="2334" spans="1:15" ht="15.75" customHeight="1" x14ac:dyDescent="0.25">
      <c r="A2334">
        <v>4173</v>
      </c>
      <c r="B2334" t="s">
        <v>7</v>
      </c>
      <c r="C2334" t="s">
        <v>1760</v>
      </c>
      <c r="D2334" t="s">
        <v>51</v>
      </c>
      <c r="E2334">
        <v>144</v>
      </c>
      <c r="F2334" t="s">
        <v>11</v>
      </c>
      <c r="G2334" t="s">
        <v>12</v>
      </c>
      <c r="H2334" t="s">
        <v>7</v>
      </c>
      <c r="I2334">
        <v>15</v>
      </c>
      <c r="J2334" t="str">
        <f>PROPER(Table1[[#This Row],[NAMA]])</f>
        <v>Pensil Case Qy-2023 Mobil</v>
      </c>
      <c r="K2334">
        <f>Table1[[#This Row],[STOCK]]</f>
        <v>15</v>
      </c>
      <c r="L2334" t="str">
        <f>IF(Table1[[#This Row],[KODE]]="","",Table1[[#This Row],[KODE]])</f>
        <v/>
      </c>
      <c r="M2334" t="str">
        <f>IF(Table1[[#This Row],[QTY]]=0,"",CONCATENATE(Table1[[#This Row],[QTY]]," ",Table1[[#This Row],[STN]]))</f>
        <v>144 PCS</v>
      </c>
      <c r="N2334" t="str">
        <f>Table1[[#This Row],[SUPPLIER]]</f>
        <v>IMPORT D8</v>
      </c>
      <c r="O2334" t="str">
        <f>Table1[[#This Row],[KATEGORI]]</f>
        <v>IMPORT</v>
      </c>
    </row>
    <row r="2335" spans="1:15" ht="15.75" customHeight="1" x14ac:dyDescent="0.25">
      <c r="A2335">
        <v>4174</v>
      </c>
      <c r="B2335" t="s">
        <v>7</v>
      </c>
      <c r="C2335" t="s">
        <v>1761</v>
      </c>
      <c r="D2335" t="s">
        <v>634</v>
      </c>
      <c r="E2335">
        <v>144</v>
      </c>
      <c r="F2335" t="s">
        <v>11</v>
      </c>
      <c r="G2335" t="s">
        <v>12</v>
      </c>
      <c r="H2335" t="s">
        <v>7</v>
      </c>
      <c r="I2335">
        <v>12</v>
      </c>
      <c r="J2335" t="str">
        <f>PROPER(Table1[[#This Row],[NAMA]])</f>
        <v>Pensil Case S-300</v>
      </c>
      <c r="K2335">
        <f>Table1[[#This Row],[STOCK]]</f>
        <v>12</v>
      </c>
      <c r="L2335" t="str">
        <f>IF(Table1[[#This Row],[KODE]]="","",Table1[[#This Row],[KODE]])</f>
        <v/>
      </c>
      <c r="M2335" t="str">
        <f>IF(Table1[[#This Row],[QTY]]=0,"",CONCATENATE(Table1[[#This Row],[QTY]]," ",Table1[[#This Row],[STN]]))</f>
        <v>144 PCS</v>
      </c>
      <c r="N2335" t="str">
        <f>Table1[[#This Row],[SUPPLIER]]</f>
        <v>IMPORT D10</v>
      </c>
      <c r="O2335" t="str">
        <f>Table1[[#This Row],[KATEGORI]]</f>
        <v>IMPORT</v>
      </c>
    </row>
    <row r="2336" spans="1:15" ht="15.75" customHeight="1" x14ac:dyDescent="0.25">
      <c r="A2336">
        <v>4176</v>
      </c>
      <c r="B2336" t="s">
        <v>7</v>
      </c>
      <c r="C2336" t="s">
        <v>1762</v>
      </c>
      <c r="D2336" t="s">
        <v>86</v>
      </c>
      <c r="E2336">
        <v>432</v>
      </c>
      <c r="F2336" t="s">
        <v>11</v>
      </c>
      <c r="G2336" t="s">
        <v>12</v>
      </c>
      <c r="H2336" t="s">
        <v>7</v>
      </c>
      <c r="I2336">
        <v>16</v>
      </c>
      <c r="J2336" t="str">
        <f>PROPER(Table1[[#This Row],[NAMA]])</f>
        <v>Pensil Case Sh-02</v>
      </c>
      <c r="K2336">
        <f>Table1[[#This Row],[STOCK]]</f>
        <v>16</v>
      </c>
      <c r="L2336" t="str">
        <f>IF(Table1[[#This Row],[KODE]]="","",Table1[[#This Row],[KODE]])</f>
        <v/>
      </c>
      <c r="M2336" t="str">
        <f>IF(Table1[[#This Row],[QTY]]=0,"",CONCATENATE(Table1[[#This Row],[QTY]]," ",Table1[[#This Row],[STN]]))</f>
        <v>432 PCS</v>
      </c>
      <c r="N2336" t="str">
        <f>Table1[[#This Row],[SUPPLIER]]</f>
        <v>IMPORT C7</v>
      </c>
      <c r="O2336" t="str">
        <f>Table1[[#This Row],[KATEGORI]]</f>
        <v>IMPORT</v>
      </c>
    </row>
    <row r="2337" spans="1:15" ht="15.75" customHeight="1" x14ac:dyDescent="0.25">
      <c r="A2337">
        <v>4178</v>
      </c>
      <c r="B2337" t="s">
        <v>7</v>
      </c>
      <c r="C2337" t="s">
        <v>1763</v>
      </c>
      <c r="D2337" t="s">
        <v>57</v>
      </c>
      <c r="E2337">
        <v>432</v>
      </c>
      <c r="F2337" t="s">
        <v>11</v>
      </c>
      <c r="G2337" t="s">
        <v>12</v>
      </c>
      <c r="H2337" t="s">
        <v>7</v>
      </c>
      <c r="I2337">
        <v>17</v>
      </c>
      <c r="J2337" t="str">
        <f>PROPER(Table1[[#This Row],[NAMA]])</f>
        <v>Pensil Case Sh-04(2), 07(4), 015(13), 016(8)</v>
      </c>
      <c r="K2337">
        <f>Table1[[#This Row],[STOCK]]</f>
        <v>17</v>
      </c>
      <c r="L2337" t="str">
        <f>IF(Table1[[#This Row],[KODE]]="","",Table1[[#This Row],[KODE]])</f>
        <v/>
      </c>
      <c r="M2337" t="str">
        <f>IF(Table1[[#This Row],[QTY]]=0,"",CONCATENATE(Table1[[#This Row],[QTY]]," ",Table1[[#This Row],[STN]]))</f>
        <v>432 PCS</v>
      </c>
      <c r="N2337" t="str">
        <f>Table1[[#This Row],[SUPPLIER]]</f>
        <v>IMPORT D1</v>
      </c>
      <c r="O2337" t="str">
        <f>Table1[[#This Row],[KATEGORI]]</f>
        <v>IMPORT</v>
      </c>
    </row>
    <row r="2338" spans="1:15" ht="15.75" customHeight="1" x14ac:dyDescent="0.25">
      <c r="A2338">
        <v>4179</v>
      </c>
      <c r="B2338" t="s">
        <v>7</v>
      </c>
      <c r="C2338" t="s">
        <v>1764</v>
      </c>
      <c r="D2338" t="s">
        <v>72</v>
      </c>
      <c r="E2338">
        <v>480</v>
      </c>
      <c r="F2338" t="s">
        <v>11</v>
      </c>
      <c r="G2338" t="s">
        <v>12</v>
      </c>
      <c r="H2338" t="s">
        <v>7</v>
      </c>
      <c r="I2338">
        <v>12</v>
      </c>
      <c r="J2338" t="str">
        <f>PROPER(Table1[[#This Row],[NAMA]])</f>
        <v>Pensil Case Sh-07</v>
      </c>
      <c r="K2338">
        <f>Table1[[#This Row],[STOCK]]</f>
        <v>12</v>
      </c>
      <c r="L2338" t="str">
        <f>IF(Table1[[#This Row],[KODE]]="","",Table1[[#This Row],[KODE]])</f>
        <v/>
      </c>
      <c r="M2338" t="str">
        <f>IF(Table1[[#This Row],[QTY]]=0,"",CONCATENATE(Table1[[#This Row],[QTY]]," ",Table1[[#This Row],[STN]]))</f>
        <v>480 PCS</v>
      </c>
      <c r="N2338" t="str">
        <f>Table1[[#This Row],[SUPPLIER]]</f>
        <v>IMPORT D3</v>
      </c>
      <c r="O2338" t="str">
        <f>Table1[[#This Row],[KATEGORI]]</f>
        <v>IMPORT</v>
      </c>
    </row>
    <row r="2339" spans="1:15" ht="15.75" customHeight="1" x14ac:dyDescent="0.25">
      <c r="A2339">
        <v>4180</v>
      </c>
      <c r="B2339" t="s">
        <v>7</v>
      </c>
      <c r="C2339" t="s">
        <v>1765</v>
      </c>
      <c r="D2339" t="s">
        <v>72</v>
      </c>
      <c r="E2339">
        <v>480</v>
      </c>
      <c r="F2339" t="s">
        <v>11</v>
      </c>
      <c r="G2339" t="s">
        <v>12</v>
      </c>
      <c r="H2339" t="s">
        <v>7</v>
      </c>
      <c r="I2339">
        <v>3</v>
      </c>
      <c r="J2339" t="str">
        <f>PROPER(Table1[[#This Row],[NAMA]])</f>
        <v>Pensil Case Sh-15</v>
      </c>
      <c r="K2339">
        <f>Table1[[#This Row],[STOCK]]</f>
        <v>3</v>
      </c>
      <c r="L2339" t="str">
        <f>IF(Table1[[#This Row],[KODE]]="","",Table1[[#This Row],[KODE]])</f>
        <v/>
      </c>
      <c r="M2339" t="str">
        <f>IF(Table1[[#This Row],[QTY]]=0,"",CONCATENATE(Table1[[#This Row],[QTY]]," ",Table1[[#This Row],[STN]]))</f>
        <v>480 PCS</v>
      </c>
      <c r="N2339" t="str">
        <f>Table1[[#This Row],[SUPPLIER]]</f>
        <v>IMPORT D3</v>
      </c>
      <c r="O2339" t="str">
        <f>Table1[[#This Row],[KATEGORI]]</f>
        <v>IMPORT</v>
      </c>
    </row>
    <row r="2340" spans="1:15" ht="15.75" customHeight="1" x14ac:dyDescent="0.25">
      <c r="A2340">
        <v>4181</v>
      </c>
      <c r="B2340" t="s">
        <v>7</v>
      </c>
      <c r="C2340" t="s">
        <v>1766</v>
      </c>
      <c r="D2340" t="s">
        <v>72</v>
      </c>
      <c r="E2340">
        <v>480</v>
      </c>
      <c r="F2340" t="s">
        <v>11</v>
      </c>
      <c r="G2340" t="s">
        <v>12</v>
      </c>
      <c r="H2340" t="s">
        <v>7</v>
      </c>
      <c r="I2340">
        <v>9</v>
      </c>
      <c r="J2340" t="str">
        <f>PROPER(Table1[[#This Row],[NAMA]])</f>
        <v>Pensil Case Sh-16</v>
      </c>
      <c r="K2340">
        <f>Table1[[#This Row],[STOCK]]</f>
        <v>9</v>
      </c>
      <c r="L2340" t="str">
        <f>IF(Table1[[#This Row],[KODE]]="","",Table1[[#This Row],[KODE]])</f>
        <v/>
      </c>
      <c r="M2340" t="str">
        <f>IF(Table1[[#This Row],[QTY]]=0,"",CONCATENATE(Table1[[#This Row],[QTY]]," ",Table1[[#This Row],[STN]]))</f>
        <v>480 PCS</v>
      </c>
      <c r="N2340" t="str">
        <f>Table1[[#This Row],[SUPPLIER]]</f>
        <v>IMPORT D3</v>
      </c>
      <c r="O2340" t="str">
        <f>Table1[[#This Row],[KATEGORI]]</f>
        <v>IMPORT</v>
      </c>
    </row>
    <row r="2341" spans="1:15" ht="15.75" customHeight="1" x14ac:dyDescent="0.25">
      <c r="A2341">
        <v>4182</v>
      </c>
      <c r="B2341" t="s">
        <v>7</v>
      </c>
      <c r="C2341" t="s">
        <v>1767</v>
      </c>
      <c r="D2341" t="s">
        <v>386</v>
      </c>
      <c r="E2341">
        <v>180</v>
      </c>
      <c r="F2341" t="s">
        <v>11</v>
      </c>
      <c r="G2341" t="s">
        <v>12</v>
      </c>
      <c r="H2341" t="s">
        <v>7</v>
      </c>
      <c r="I2341">
        <v>5</v>
      </c>
      <c r="J2341" t="str">
        <f>PROPER(Table1[[#This Row],[NAMA]])</f>
        <v>Pensil Case Sh-8601</v>
      </c>
      <c r="K2341">
        <f>Table1[[#This Row],[STOCK]]</f>
        <v>5</v>
      </c>
      <c r="L2341" t="str">
        <f>IF(Table1[[#This Row],[KODE]]="","",Table1[[#This Row],[KODE]])</f>
        <v/>
      </c>
      <c r="M2341" t="str">
        <f>IF(Table1[[#This Row],[QTY]]=0,"",CONCATENATE(Table1[[#This Row],[QTY]]," ",Table1[[#This Row],[STN]]))</f>
        <v>180 PCS</v>
      </c>
      <c r="N2341" t="str">
        <f>Table1[[#This Row],[SUPPLIER]]</f>
        <v>IMPORT D9</v>
      </c>
      <c r="O2341" t="str">
        <f>Table1[[#This Row],[KATEGORI]]</f>
        <v>IMPORT</v>
      </c>
    </row>
    <row r="2342" spans="1:15" ht="15.75" customHeight="1" x14ac:dyDescent="0.25">
      <c r="A2342">
        <v>4183</v>
      </c>
      <c r="B2342" t="s">
        <v>7</v>
      </c>
      <c r="C2342" t="s">
        <v>1768</v>
      </c>
      <c r="D2342" t="s">
        <v>386</v>
      </c>
      <c r="E2342">
        <v>180</v>
      </c>
      <c r="F2342" t="s">
        <v>11</v>
      </c>
      <c r="G2342" t="s">
        <v>12</v>
      </c>
      <c r="H2342" t="s">
        <v>7</v>
      </c>
      <c r="I2342">
        <v>4</v>
      </c>
      <c r="J2342" t="str">
        <f>PROPER(Table1[[#This Row],[NAMA]])</f>
        <v>Pensil Case Sh-8602</v>
      </c>
      <c r="K2342">
        <f>Table1[[#This Row],[STOCK]]</f>
        <v>4</v>
      </c>
      <c r="L2342" t="str">
        <f>IF(Table1[[#This Row],[KODE]]="","",Table1[[#This Row],[KODE]])</f>
        <v/>
      </c>
      <c r="M2342" t="str">
        <f>IF(Table1[[#This Row],[QTY]]=0,"",CONCATENATE(Table1[[#This Row],[QTY]]," ",Table1[[#This Row],[STN]]))</f>
        <v>180 PCS</v>
      </c>
      <c r="N2342" t="str">
        <f>Table1[[#This Row],[SUPPLIER]]</f>
        <v>IMPORT D9</v>
      </c>
      <c r="O2342" t="str">
        <f>Table1[[#This Row],[KATEGORI]]</f>
        <v>IMPORT</v>
      </c>
    </row>
    <row r="2343" spans="1:15" ht="15.75" customHeight="1" x14ac:dyDescent="0.25">
      <c r="A2343">
        <v>4184</v>
      </c>
      <c r="B2343" t="s">
        <v>7</v>
      </c>
      <c r="C2343" t="s">
        <v>1769</v>
      </c>
      <c r="D2343" t="s">
        <v>386</v>
      </c>
      <c r="E2343">
        <v>180</v>
      </c>
      <c r="F2343" t="s">
        <v>11</v>
      </c>
      <c r="G2343" t="s">
        <v>12</v>
      </c>
      <c r="H2343" t="s">
        <v>7</v>
      </c>
      <c r="I2343">
        <v>6</v>
      </c>
      <c r="J2343" t="str">
        <f>PROPER(Table1[[#This Row],[NAMA]])</f>
        <v>Pensil Case Sh-8603</v>
      </c>
      <c r="K2343">
        <f>Table1[[#This Row],[STOCK]]</f>
        <v>6</v>
      </c>
      <c r="L2343" t="str">
        <f>IF(Table1[[#This Row],[KODE]]="","",Table1[[#This Row],[KODE]])</f>
        <v/>
      </c>
      <c r="M2343" t="str">
        <f>IF(Table1[[#This Row],[QTY]]=0,"",CONCATENATE(Table1[[#This Row],[QTY]]," ",Table1[[#This Row],[STN]]))</f>
        <v>180 PCS</v>
      </c>
      <c r="N2343" t="str">
        <f>Table1[[#This Row],[SUPPLIER]]</f>
        <v>IMPORT D9</v>
      </c>
      <c r="O2343" t="str">
        <f>Table1[[#This Row],[KATEGORI]]</f>
        <v>IMPORT</v>
      </c>
    </row>
    <row r="2344" spans="1:15" ht="15.75" customHeight="1" x14ac:dyDescent="0.25">
      <c r="A2344">
        <v>4185</v>
      </c>
      <c r="B2344" t="s">
        <v>7</v>
      </c>
      <c r="C2344" t="s">
        <v>1770</v>
      </c>
      <c r="D2344" t="s">
        <v>386</v>
      </c>
      <c r="E2344">
        <v>180</v>
      </c>
      <c r="F2344" t="s">
        <v>11</v>
      </c>
      <c r="G2344" t="s">
        <v>12</v>
      </c>
      <c r="H2344" t="s">
        <v>7</v>
      </c>
      <c r="I2344">
        <v>5</v>
      </c>
      <c r="J2344" t="str">
        <f>PROPER(Table1[[#This Row],[NAMA]])</f>
        <v>Pensil Case Sh-8604</v>
      </c>
      <c r="K2344">
        <f>Table1[[#This Row],[STOCK]]</f>
        <v>5</v>
      </c>
      <c r="L2344" t="str">
        <f>IF(Table1[[#This Row],[KODE]]="","",Table1[[#This Row],[KODE]])</f>
        <v/>
      </c>
      <c r="M2344" t="str">
        <f>IF(Table1[[#This Row],[QTY]]=0,"",CONCATENATE(Table1[[#This Row],[QTY]]," ",Table1[[#This Row],[STN]]))</f>
        <v>180 PCS</v>
      </c>
      <c r="N2344" t="str">
        <f>Table1[[#This Row],[SUPPLIER]]</f>
        <v>IMPORT D9</v>
      </c>
      <c r="O2344" t="str">
        <f>Table1[[#This Row],[KATEGORI]]</f>
        <v>IMPORT</v>
      </c>
    </row>
    <row r="2345" spans="1:15" ht="15.75" customHeight="1" x14ac:dyDescent="0.25">
      <c r="A2345">
        <v>4186</v>
      </c>
      <c r="B2345" t="s">
        <v>7</v>
      </c>
      <c r="C2345" t="s">
        <v>1771</v>
      </c>
      <c r="D2345" t="s">
        <v>86</v>
      </c>
      <c r="E2345">
        <v>288</v>
      </c>
      <c r="F2345" t="s">
        <v>11</v>
      </c>
      <c r="G2345" t="s">
        <v>12</v>
      </c>
      <c r="H2345" t="s">
        <v>7</v>
      </c>
      <c r="I2345">
        <v>4</v>
      </c>
      <c r="J2345" t="str">
        <f>PROPER(Table1[[#This Row],[NAMA]])</f>
        <v>Pensil Case Sh-8701</v>
      </c>
      <c r="K2345">
        <f>Table1[[#This Row],[STOCK]]</f>
        <v>4</v>
      </c>
      <c r="L2345" t="str">
        <f>IF(Table1[[#This Row],[KODE]]="","",Table1[[#This Row],[KODE]])</f>
        <v/>
      </c>
      <c r="M2345" t="str">
        <f>IF(Table1[[#This Row],[QTY]]=0,"",CONCATENATE(Table1[[#This Row],[QTY]]," ",Table1[[#This Row],[STN]]))</f>
        <v>288 PCS</v>
      </c>
      <c r="N2345" t="str">
        <f>Table1[[#This Row],[SUPPLIER]]</f>
        <v>IMPORT C7</v>
      </c>
      <c r="O2345" t="str">
        <f>Table1[[#This Row],[KATEGORI]]</f>
        <v>IMPORT</v>
      </c>
    </row>
    <row r="2346" spans="1:15" ht="15.75" customHeight="1" x14ac:dyDescent="0.25">
      <c r="A2346">
        <v>4187</v>
      </c>
      <c r="B2346" t="s">
        <v>7</v>
      </c>
      <c r="C2346" t="s">
        <v>1772</v>
      </c>
      <c r="D2346" t="s">
        <v>86</v>
      </c>
      <c r="E2346">
        <v>288</v>
      </c>
      <c r="F2346" t="s">
        <v>11</v>
      </c>
      <c r="G2346" t="s">
        <v>12</v>
      </c>
      <c r="H2346" t="s">
        <v>7</v>
      </c>
      <c r="I2346">
        <v>1</v>
      </c>
      <c r="J2346" t="str">
        <f>PROPER(Table1[[#This Row],[NAMA]])</f>
        <v>Pensil Case Sh-8702</v>
      </c>
      <c r="K2346">
        <f>Table1[[#This Row],[STOCK]]</f>
        <v>1</v>
      </c>
      <c r="L2346" t="str">
        <f>IF(Table1[[#This Row],[KODE]]="","",Table1[[#This Row],[KODE]])</f>
        <v/>
      </c>
      <c r="M2346" t="str">
        <f>IF(Table1[[#This Row],[QTY]]=0,"",CONCATENATE(Table1[[#This Row],[QTY]]," ",Table1[[#This Row],[STN]]))</f>
        <v>288 PCS</v>
      </c>
      <c r="N2346" t="str">
        <f>Table1[[#This Row],[SUPPLIER]]</f>
        <v>IMPORT C7</v>
      </c>
      <c r="O2346" t="str">
        <f>Table1[[#This Row],[KATEGORI]]</f>
        <v>IMPORT</v>
      </c>
    </row>
    <row r="2347" spans="1:15" ht="15.75" customHeight="1" x14ac:dyDescent="0.25">
      <c r="A2347">
        <v>4189</v>
      </c>
      <c r="B2347" t="s">
        <v>7</v>
      </c>
      <c r="C2347" t="s">
        <v>1773</v>
      </c>
      <c r="D2347" t="s">
        <v>86</v>
      </c>
      <c r="E2347">
        <v>288</v>
      </c>
      <c r="F2347" t="s">
        <v>11</v>
      </c>
      <c r="G2347" t="s">
        <v>12</v>
      </c>
      <c r="H2347" t="s">
        <v>7</v>
      </c>
      <c r="I2347">
        <v>2</v>
      </c>
      <c r="J2347" t="str">
        <f>PROPER(Table1[[#This Row],[NAMA]])</f>
        <v>Pensil Case Sh-8704</v>
      </c>
      <c r="K2347">
        <f>Table1[[#This Row],[STOCK]]</f>
        <v>2</v>
      </c>
      <c r="L2347" t="str">
        <f>IF(Table1[[#This Row],[KODE]]="","",Table1[[#This Row],[KODE]])</f>
        <v/>
      </c>
      <c r="M2347" t="str">
        <f>IF(Table1[[#This Row],[QTY]]=0,"",CONCATENATE(Table1[[#This Row],[QTY]]," ",Table1[[#This Row],[STN]]))</f>
        <v>288 PCS</v>
      </c>
      <c r="N2347" t="str">
        <f>Table1[[#This Row],[SUPPLIER]]</f>
        <v>IMPORT C7</v>
      </c>
      <c r="O2347" t="str">
        <f>Table1[[#This Row],[KATEGORI]]</f>
        <v>IMPORT</v>
      </c>
    </row>
    <row r="2348" spans="1:15" ht="15.75" customHeight="1" x14ac:dyDescent="0.25">
      <c r="A2348">
        <v>4190</v>
      </c>
      <c r="B2348" t="s">
        <v>7</v>
      </c>
      <c r="C2348" t="s">
        <v>1774</v>
      </c>
      <c r="D2348" t="s">
        <v>86</v>
      </c>
      <c r="E2348">
        <v>288</v>
      </c>
      <c r="F2348" t="s">
        <v>11</v>
      </c>
      <c r="G2348" t="s">
        <v>12</v>
      </c>
      <c r="H2348" t="s">
        <v>7</v>
      </c>
      <c r="I2348">
        <v>3</v>
      </c>
      <c r="J2348" t="str">
        <f>PROPER(Table1[[#This Row],[NAMA]])</f>
        <v>Pensil Case Sh-8705</v>
      </c>
      <c r="K2348">
        <f>Table1[[#This Row],[STOCK]]</f>
        <v>3</v>
      </c>
      <c r="L2348" t="str">
        <f>IF(Table1[[#This Row],[KODE]]="","",Table1[[#This Row],[KODE]])</f>
        <v/>
      </c>
      <c r="M2348" t="str">
        <f>IF(Table1[[#This Row],[QTY]]=0,"",CONCATENATE(Table1[[#This Row],[QTY]]," ",Table1[[#This Row],[STN]]))</f>
        <v>288 PCS</v>
      </c>
      <c r="N2348" t="str">
        <f>Table1[[#This Row],[SUPPLIER]]</f>
        <v>IMPORT C7</v>
      </c>
      <c r="O2348" t="str">
        <f>Table1[[#This Row],[KATEGORI]]</f>
        <v>IMPORT</v>
      </c>
    </row>
    <row r="2349" spans="1:15" ht="15.75" customHeight="1" x14ac:dyDescent="0.25">
      <c r="A2349">
        <v>4191</v>
      </c>
      <c r="B2349" t="s">
        <v>7</v>
      </c>
      <c r="C2349" t="s">
        <v>1775</v>
      </c>
      <c r="D2349" t="s">
        <v>10</v>
      </c>
      <c r="E2349">
        <v>288</v>
      </c>
      <c r="F2349" t="s">
        <v>11</v>
      </c>
      <c r="G2349" t="s">
        <v>12</v>
      </c>
      <c r="H2349" t="s">
        <v>7</v>
      </c>
      <c r="I2349">
        <v>9</v>
      </c>
      <c r="J2349" t="str">
        <f>PROPER(Table1[[#This Row],[NAMA]])</f>
        <v>Pensil Case Wlt9900</v>
      </c>
      <c r="K2349">
        <f>Table1[[#This Row],[STOCK]]</f>
        <v>9</v>
      </c>
      <c r="L2349" t="str">
        <f>IF(Table1[[#This Row],[KODE]]="","",Table1[[#This Row],[KODE]])</f>
        <v/>
      </c>
      <c r="M2349" t="str">
        <f>IF(Table1[[#This Row],[QTY]]=0,"",CONCATENATE(Table1[[#This Row],[QTY]]," ",Table1[[#This Row],[STN]]))</f>
        <v>288 PCS</v>
      </c>
      <c r="N2349" t="str">
        <f>Table1[[#This Row],[SUPPLIER]]</f>
        <v>IMPORT 2019</v>
      </c>
      <c r="O2349" t="str">
        <f>Table1[[#This Row],[KATEGORI]]</f>
        <v>IMPORT</v>
      </c>
    </row>
    <row r="2350" spans="1:15" ht="15.75" customHeight="1" x14ac:dyDescent="0.25">
      <c r="A2350">
        <v>4192</v>
      </c>
      <c r="B2350" t="s">
        <v>7</v>
      </c>
      <c r="C2350" t="s">
        <v>1776</v>
      </c>
      <c r="D2350" t="s">
        <v>10</v>
      </c>
      <c r="E2350">
        <v>288</v>
      </c>
      <c r="F2350" t="s">
        <v>11</v>
      </c>
      <c r="G2350" t="s">
        <v>12</v>
      </c>
      <c r="H2350" t="s">
        <v>7</v>
      </c>
      <c r="I2350">
        <v>22</v>
      </c>
      <c r="J2350" t="str">
        <f>PROPER(Table1[[#This Row],[NAMA]])</f>
        <v>Pensil Case Wlt9901</v>
      </c>
      <c r="K2350">
        <f>Table1[[#This Row],[STOCK]]</f>
        <v>22</v>
      </c>
      <c r="L2350" t="str">
        <f>IF(Table1[[#This Row],[KODE]]="","",Table1[[#This Row],[KODE]])</f>
        <v/>
      </c>
      <c r="M2350" t="str">
        <f>IF(Table1[[#This Row],[QTY]]=0,"",CONCATENATE(Table1[[#This Row],[QTY]]," ",Table1[[#This Row],[STN]]))</f>
        <v>288 PCS</v>
      </c>
      <c r="N2350" t="str">
        <f>Table1[[#This Row],[SUPPLIER]]</f>
        <v>IMPORT 2019</v>
      </c>
      <c r="O2350" t="str">
        <f>Table1[[#This Row],[KATEGORI]]</f>
        <v>IMPORT</v>
      </c>
    </row>
    <row r="2351" spans="1:15" ht="15.75" customHeight="1" x14ac:dyDescent="0.25">
      <c r="A2351">
        <v>4193</v>
      </c>
      <c r="B2351" t="s">
        <v>7</v>
      </c>
      <c r="C2351" t="s">
        <v>1777</v>
      </c>
      <c r="D2351" t="s">
        <v>10</v>
      </c>
      <c r="E2351">
        <v>288</v>
      </c>
      <c r="F2351" t="s">
        <v>11</v>
      </c>
      <c r="G2351" t="s">
        <v>12</v>
      </c>
      <c r="H2351" t="s">
        <v>7</v>
      </c>
      <c r="I2351">
        <v>16</v>
      </c>
      <c r="J2351" t="str">
        <f>PROPER(Table1[[#This Row],[NAMA]])</f>
        <v>Pensil Case Wlt9902</v>
      </c>
      <c r="K2351">
        <f>Table1[[#This Row],[STOCK]]</f>
        <v>16</v>
      </c>
      <c r="L2351" t="str">
        <f>IF(Table1[[#This Row],[KODE]]="","",Table1[[#This Row],[KODE]])</f>
        <v/>
      </c>
      <c r="M2351" t="str">
        <f>IF(Table1[[#This Row],[QTY]]=0,"",CONCATENATE(Table1[[#This Row],[QTY]]," ",Table1[[#This Row],[STN]]))</f>
        <v>288 PCS</v>
      </c>
      <c r="N2351" t="str">
        <f>Table1[[#This Row],[SUPPLIER]]</f>
        <v>IMPORT 2019</v>
      </c>
      <c r="O2351" t="str">
        <f>Table1[[#This Row],[KATEGORI]]</f>
        <v>IMPORT</v>
      </c>
    </row>
    <row r="2352" spans="1:15" ht="15.75" customHeight="1" x14ac:dyDescent="0.25">
      <c r="A2352">
        <v>4194</v>
      </c>
      <c r="B2352" t="s">
        <v>7</v>
      </c>
      <c r="C2352" t="s">
        <v>1778</v>
      </c>
      <c r="D2352" t="s">
        <v>10</v>
      </c>
      <c r="E2352">
        <v>288</v>
      </c>
      <c r="F2352" t="s">
        <v>11</v>
      </c>
      <c r="G2352" t="s">
        <v>12</v>
      </c>
      <c r="H2352" t="s">
        <v>7</v>
      </c>
      <c r="I2352">
        <v>13</v>
      </c>
      <c r="J2352" t="str">
        <f>PROPER(Table1[[#This Row],[NAMA]])</f>
        <v>Pensil Case Wlt9903</v>
      </c>
      <c r="K2352">
        <f>Table1[[#This Row],[STOCK]]</f>
        <v>13</v>
      </c>
      <c r="L2352" t="str">
        <f>IF(Table1[[#This Row],[KODE]]="","",Table1[[#This Row],[KODE]])</f>
        <v/>
      </c>
      <c r="M2352" t="str">
        <f>IF(Table1[[#This Row],[QTY]]=0,"",CONCATENATE(Table1[[#This Row],[QTY]]," ",Table1[[#This Row],[STN]]))</f>
        <v>288 PCS</v>
      </c>
      <c r="N2352" t="str">
        <f>Table1[[#This Row],[SUPPLIER]]</f>
        <v>IMPORT 2019</v>
      </c>
      <c r="O2352" t="str">
        <f>Table1[[#This Row],[KATEGORI]]</f>
        <v>IMPORT</v>
      </c>
    </row>
    <row r="2353" spans="1:15" ht="15.75" customHeight="1" x14ac:dyDescent="0.25">
      <c r="A2353">
        <v>4195</v>
      </c>
      <c r="B2353" t="s">
        <v>7</v>
      </c>
      <c r="C2353" t="s">
        <v>1779</v>
      </c>
      <c r="D2353" t="s">
        <v>644</v>
      </c>
      <c r="E2353">
        <v>144</v>
      </c>
      <c r="F2353" t="s">
        <v>11</v>
      </c>
      <c r="G2353" t="s">
        <v>12</v>
      </c>
      <c r="H2353" t="s">
        <v>7</v>
      </c>
      <c r="I2353">
        <v>8</v>
      </c>
      <c r="J2353" t="str">
        <f>PROPER(Table1[[#This Row],[NAMA]])</f>
        <v>Pensil Case Zl-139-7</v>
      </c>
      <c r="K2353">
        <f>Table1[[#This Row],[STOCK]]</f>
        <v>8</v>
      </c>
      <c r="L2353" t="str">
        <f>IF(Table1[[#This Row],[KODE]]="","",Table1[[#This Row],[KODE]])</f>
        <v/>
      </c>
      <c r="M2353" t="str">
        <f>IF(Table1[[#This Row],[QTY]]=0,"",CONCATENATE(Table1[[#This Row],[QTY]]," ",Table1[[#This Row],[STN]]))</f>
        <v>144 PCS</v>
      </c>
      <c r="N2353" t="str">
        <f>Table1[[#This Row],[SUPPLIER]]</f>
        <v>IMPORT D4</v>
      </c>
      <c r="O2353" t="str">
        <f>Table1[[#This Row],[KATEGORI]]</f>
        <v>IMPORT</v>
      </c>
    </row>
    <row r="2354" spans="1:15" ht="15.75" customHeight="1" x14ac:dyDescent="0.25">
      <c r="A2354">
        <v>4196</v>
      </c>
      <c r="B2354" t="s">
        <v>7</v>
      </c>
      <c r="C2354" t="s">
        <v>1780</v>
      </c>
      <c r="D2354" t="s">
        <v>644</v>
      </c>
      <c r="E2354">
        <v>160</v>
      </c>
      <c r="F2354" t="s">
        <v>11</v>
      </c>
      <c r="G2354" t="s">
        <v>12</v>
      </c>
      <c r="H2354" t="s">
        <v>7</v>
      </c>
      <c r="I2354">
        <v>10</v>
      </c>
      <c r="J2354" t="str">
        <f>PROPER(Table1[[#This Row],[NAMA]])</f>
        <v>Pensil Case Zl-178-1 Mobil K</v>
      </c>
      <c r="K2354">
        <f>Table1[[#This Row],[STOCK]]</f>
        <v>10</v>
      </c>
      <c r="L2354" t="str">
        <f>IF(Table1[[#This Row],[KODE]]="","",Table1[[#This Row],[KODE]])</f>
        <v/>
      </c>
      <c r="M2354" t="str">
        <f>IF(Table1[[#This Row],[QTY]]=0,"",CONCATENATE(Table1[[#This Row],[QTY]]," ",Table1[[#This Row],[STN]]))</f>
        <v>160 PCS</v>
      </c>
      <c r="N2354" t="str">
        <f>Table1[[#This Row],[SUPPLIER]]</f>
        <v>IMPORT D4</v>
      </c>
      <c r="O2354" t="str">
        <f>Table1[[#This Row],[KATEGORI]]</f>
        <v>IMPORT</v>
      </c>
    </row>
    <row r="2355" spans="1:15" ht="15.75" hidden="1" customHeight="1" x14ac:dyDescent="0.25">
      <c r="A2355">
        <v>4198</v>
      </c>
      <c r="B2355" t="s">
        <v>7</v>
      </c>
      <c r="C2355" t="s">
        <v>1781</v>
      </c>
      <c r="D2355" t="s">
        <v>7</v>
      </c>
      <c r="E2355">
        <v>30</v>
      </c>
      <c r="F2355" t="s">
        <v>73</v>
      </c>
      <c r="G2355" t="s">
        <v>9</v>
      </c>
      <c r="H2355" t="s">
        <v>7</v>
      </c>
      <c r="I2355">
        <v>5</v>
      </c>
      <c r="J2355" t="str">
        <f>PROPER(Table1[[#This Row],[NAMA]])</f>
        <v>Pensil Chung Hwa 2B 6151</v>
      </c>
      <c r="K2355">
        <f>Table1[[#This Row],[STOCK]]</f>
        <v>5</v>
      </c>
      <c r="L2355" t="str">
        <f>IF(Table1[[#This Row],[KODE]]="","",Table1[[#This Row],[KODE]])</f>
        <v/>
      </c>
      <c r="M2355" t="str">
        <f>IF(Table1[[#This Row],[QTY]]=0,"",CONCATENATE(Table1[[#This Row],[QTY]]," ",Table1[[#This Row],[STN]]))</f>
        <v>30 GRS</v>
      </c>
      <c r="N2355" t="str">
        <f>Table1[[#This Row],[SUPPLIER]]</f>
        <v/>
      </c>
      <c r="O2355" t="str">
        <f>Table1[[#This Row],[KATEGORI]]</f>
        <v>GLOBAL</v>
      </c>
    </row>
    <row r="2356" spans="1:15" ht="15.75" hidden="1" customHeight="1" x14ac:dyDescent="0.25">
      <c r="A2356">
        <v>4199</v>
      </c>
      <c r="B2356" t="s">
        <v>7</v>
      </c>
      <c r="C2356" t="s">
        <v>1782</v>
      </c>
      <c r="D2356" t="s">
        <v>7</v>
      </c>
      <c r="E2356">
        <v>30</v>
      </c>
      <c r="F2356" t="s">
        <v>73</v>
      </c>
      <c r="G2356" t="s">
        <v>9</v>
      </c>
      <c r="H2356" t="s">
        <v>7</v>
      </c>
      <c r="I2356">
        <v>2</v>
      </c>
      <c r="J2356" t="str">
        <f>PROPER(Table1[[#This Row],[NAMA]])</f>
        <v>Pensil Chung Hwa 6161 2B</v>
      </c>
      <c r="K2356">
        <f>Table1[[#This Row],[STOCK]]</f>
        <v>2</v>
      </c>
      <c r="L2356" t="str">
        <f>IF(Table1[[#This Row],[KODE]]="","",Table1[[#This Row],[KODE]])</f>
        <v/>
      </c>
      <c r="M2356" t="str">
        <f>IF(Table1[[#This Row],[QTY]]=0,"",CONCATENATE(Table1[[#This Row],[QTY]]," ",Table1[[#This Row],[STN]]))</f>
        <v>30 GRS</v>
      </c>
      <c r="N2356" t="str">
        <f>Table1[[#This Row],[SUPPLIER]]</f>
        <v/>
      </c>
      <c r="O2356" t="str">
        <f>Table1[[#This Row],[KATEGORI]]</f>
        <v>GLOBAL</v>
      </c>
    </row>
    <row r="2357" spans="1:15" ht="15.75" hidden="1" customHeight="1" x14ac:dyDescent="0.25">
      <c r="A2357">
        <v>4201</v>
      </c>
      <c r="B2357" t="s">
        <v>7</v>
      </c>
      <c r="C2357" t="s">
        <v>1783</v>
      </c>
      <c r="D2357" t="s">
        <v>7</v>
      </c>
      <c r="E2357">
        <v>40</v>
      </c>
      <c r="F2357" t="s">
        <v>43</v>
      </c>
      <c r="G2357" t="s">
        <v>9</v>
      </c>
      <c r="H2357" t="s">
        <v>7</v>
      </c>
      <c r="I2357">
        <v>4</v>
      </c>
      <c r="J2357" t="str">
        <f>PROPER(Table1[[#This Row],[NAMA]])</f>
        <v>Pensil Collen 2B</v>
      </c>
      <c r="K2357">
        <f>Table1[[#This Row],[STOCK]]</f>
        <v>4</v>
      </c>
      <c r="L2357" t="str">
        <f>IF(Table1[[#This Row],[KODE]]="","",Table1[[#This Row],[KODE]])</f>
        <v/>
      </c>
      <c r="M2357" t="str">
        <f>IF(Table1[[#This Row],[QTY]]=0,"",CONCATENATE(Table1[[#This Row],[QTY]]," ",Table1[[#This Row],[STN]]))</f>
        <v>40 BOX</v>
      </c>
      <c r="N2357" t="str">
        <f>Table1[[#This Row],[SUPPLIER]]</f>
        <v/>
      </c>
      <c r="O2357" t="str">
        <f>Table1[[#This Row],[KATEGORI]]</f>
        <v>GLOBAL</v>
      </c>
    </row>
    <row r="2358" spans="1:15" ht="15.75" hidden="1" customHeight="1" x14ac:dyDescent="0.25">
      <c r="A2358">
        <v>4202</v>
      </c>
      <c r="B2358" t="s">
        <v>7</v>
      </c>
      <c r="C2358" t="s">
        <v>1784</v>
      </c>
      <c r="D2358" t="s">
        <v>7</v>
      </c>
      <c r="E2358">
        <v>20</v>
      </c>
      <c r="F2358" t="s">
        <v>73</v>
      </c>
      <c r="G2358" t="s">
        <v>9</v>
      </c>
      <c r="H2358" t="s">
        <v>7</v>
      </c>
      <c r="I2358">
        <v>50</v>
      </c>
      <c r="J2358" t="str">
        <f>PROPER(Table1[[#This Row],[NAMA]])</f>
        <v>Pensil Cowry 2B Fancy</v>
      </c>
      <c r="K2358">
        <f>Table1[[#This Row],[STOCK]]</f>
        <v>50</v>
      </c>
      <c r="L2358" t="str">
        <f>IF(Table1[[#This Row],[KODE]]="","",Table1[[#This Row],[KODE]])</f>
        <v/>
      </c>
      <c r="M2358" t="str">
        <f>IF(Table1[[#This Row],[QTY]]=0,"",CONCATENATE(Table1[[#This Row],[QTY]]," ",Table1[[#This Row],[STN]]))</f>
        <v>20 GRS</v>
      </c>
      <c r="N2358" t="str">
        <f>Table1[[#This Row],[SUPPLIER]]</f>
        <v/>
      </c>
      <c r="O2358" t="str">
        <f>Table1[[#This Row],[KATEGORI]]</f>
        <v>GLOBAL</v>
      </c>
    </row>
    <row r="2359" spans="1:15" ht="15.75" hidden="1" customHeight="1" x14ac:dyDescent="0.25">
      <c r="A2359">
        <v>4203</v>
      </c>
      <c r="B2359" t="s">
        <v>7</v>
      </c>
      <c r="C2359" t="s">
        <v>1785</v>
      </c>
      <c r="D2359" t="s">
        <v>7</v>
      </c>
      <c r="E2359">
        <v>240</v>
      </c>
      <c r="F2359" t="s">
        <v>8</v>
      </c>
      <c r="G2359" t="s">
        <v>9</v>
      </c>
      <c r="H2359" t="s">
        <v>7</v>
      </c>
      <c r="I2359">
        <v>39</v>
      </c>
      <c r="J2359" t="str">
        <f>PROPER(Table1[[#This Row],[NAMA]])</f>
        <v>Pensil Dm 5188</v>
      </c>
      <c r="K2359">
        <f>Table1[[#This Row],[STOCK]]</f>
        <v>39</v>
      </c>
      <c r="L2359" t="str">
        <f>IF(Table1[[#This Row],[KODE]]="","",Table1[[#This Row],[KODE]])</f>
        <v/>
      </c>
      <c r="M2359" t="str">
        <f>IF(Table1[[#This Row],[QTY]]=0,"",CONCATENATE(Table1[[#This Row],[QTY]]," ",Table1[[#This Row],[STN]]))</f>
        <v>240 LSN</v>
      </c>
      <c r="N2359" t="str">
        <f>Table1[[#This Row],[SUPPLIER]]</f>
        <v/>
      </c>
      <c r="O2359" t="str">
        <f>Table1[[#This Row],[KATEGORI]]</f>
        <v>GLOBAL</v>
      </c>
    </row>
    <row r="2360" spans="1:15" ht="15.75" hidden="1" customHeight="1" x14ac:dyDescent="0.25">
      <c r="A2360">
        <v>4204</v>
      </c>
      <c r="B2360" t="s">
        <v>7</v>
      </c>
      <c r="C2360" t="s">
        <v>1786</v>
      </c>
      <c r="D2360" t="s">
        <v>7</v>
      </c>
      <c r="E2360">
        <v>10</v>
      </c>
      <c r="F2360" t="s">
        <v>43</v>
      </c>
      <c r="G2360" t="s">
        <v>9</v>
      </c>
      <c r="H2360" t="s">
        <v>7</v>
      </c>
      <c r="I2360">
        <v>3</v>
      </c>
      <c r="J2360" t="str">
        <f>PROPER(Table1[[#This Row],[NAMA]])</f>
        <v>Pensil Dm 7812</v>
      </c>
      <c r="K2360">
        <f>Table1[[#This Row],[STOCK]]</f>
        <v>3</v>
      </c>
      <c r="L2360" t="str">
        <f>IF(Table1[[#This Row],[KODE]]="","",Table1[[#This Row],[KODE]])</f>
        <v/>
      </c>
      <c r="M2360" t="str">
        <f>IF(Table1[[#This Row],[QTY]]=0,"",CONCATENATE(Table1[[#This Row],[QTY]]," ",Table1[[#This Row],[STN]]))</f>
        <v>10 BOX</v>
      </c>
      <c r="N2360" t="str">
        <f>Table1[[#This Row],[SUPPLIER]]</f>
        <v/>
      </c>
      <c r="O2360" t="str">
        <f>Table1[[#This Row],[KATEGORI]]</f>
        <v>GLOBAL</v>
      </c>
    </row>
    <row r="2361" spans="1:15" ht="15.75" customHeight="1" x14ac:dyDescent="0.25">
      <c r="A2361">
        <v>4206</v>
      </c>
      <c r="B2361" t="s">
        <v>7</v>
      </c>
      <c r="C2361" t="s">
        <v>5591</v>
      </c>
      <c r="D2361" t="s">
        <v>5563</v>
      </c>
      <c r="E2361">
        <v>1440</v>
      </c>
      <c r="F2361" t="s">
        <v>11</v>
      </c>
      <c r="G2361" t="s">
        <v>12</v>
      </c>
      <c r="H2361" t="s">
        <v>7</v>
      </c>
      <c r="I2361">
        <v>41</v>
      </c>
      <c r="J2361" t="str">
        <f>PROPER(Table1[[#This Row],[NAMA]])</f>
        <v>Pensil E-01 + Stip</v>
      </c>
      <c r="K2361">
        <f>Table1[[#This Row],[STOCK]]</f>
        <v>41</v>
      </c>
      <c r="L2361" t="str">
        <f>IF(Table1[[#This Row],[KODE]]="","",Table1[[#This Row],[KODE]])</f>
        <v/>
      </c>
      <c r="M2361" t="str">
        <f>IF(Table1[[#This Row],[QTY]]=0,"",CONCATENATE(Table1[[#This Row],[QTY]]," ",Table1[[#This Row],[STN]]))</f>
        <v>1440 PCS</v>
      </c>
      <c r="N2361" t="str">
        <f>Table1[[#This Row],[SUPPLIER]]</f>
        <v>IMPORT E2</v>
      </c>
      <c r="O2361" t="str">
        <f>Table1[[#This Row],[KATEGORI]]</f>
        <v>IMPORT</v>
      </c>
    </row>
    <row r="2362" spans="1:15" ht="15.75" hidden="1" customHeight="1" x14ac:dyDescent="0.25">
      <c r="A2362">
        <v>4208</v>
      </c>
      <c r="B2362" t="s">
        <v>7</v>
      </c>
      <c r="C2362" t="s">
        <v>1787</v>
      </c>
      <c r="D2362" t="s">
        <v>7</v>
      </c>
      <c r="E2362">
        <v>24</v>
      </c>
      <c r="F2362" t="s">
        <v>544</v>
      </c>
      <c r="G2362" t="s">
        <v>9</v>
      </c>
      <c r="H2362" t="s">
        <v>7</v>
      </c>
      <c r="I2362">
        <v>16</v>
      </c>
      <c r="J2362" t="str">
        <f>PROPER(Table1[[#This Row],[NAMA]])</f>
        <v>Pensil Fancy Lucu (100)</v>
      </c>
      <c r="K2362">
        <f>Table1[[#This Row],[STOCK]]</f>
        <v>16</v>
      </c>
      <c r="L2362" t="str">
        <f>IF(Table1[[#This Row],[KODE]]="","",Table1[[#This Row],[KODE]])</f>
        <v/>
      </c>
      <c r="M2362" t="str">
        <f>IF(Table1[[#This Row],[QTY]]=0,"",CONCATENATE(Table1[[#This Row],[QTY]]," ",Table1[[#This Row],[STN]]))</f>
        <v>24 DOS</v>
      </c>
      <c r="N2362" t="str">
        <f>Table1[[#This Row],[SUPPLIER]]</f>
        <v/>
      </c>
      <c r="O2362" t="str">
        <f>Table1[[#This Row],[KATEGORI]]</f>
        <v>GLOBAL</v>
      </c>
    </row>
    <row r="2363" spans="1:15" ht="15.75" hidden="1" customHeight="1" x14ac:dyDescent="0.25">
      <c r="A2363">
        <v>4210</v>
      </c>
      <c r="B2363" t="s">
        <v>7</v>
      </c>
      <c r="C2363" t="s">
        <v>1788</v>
      </c>
      <c r="D2363" t="s">
        <v>7</v>
      </c>
      <c r="E2363">
        <v>288</v>
      </c>
      <c r="F2363" t="s">
        <v>28</v>
      </c>
      <c r="G2363" t="s">
        <v>9</v>
      </c>
      <c r="H2363" t="s">
        <v>7</v>
      </c>
      <c r="I2363">
        <v>8</v>
      </c>
      <c r="J2363" t="str">
        <f>PROPER(Table1[[#This Row],[NAMA]])</f>
        <v>Pensil Grebell Paket Ujian</v>
      </c>
      <c r="K2363">
        <f>Table1[[#This Row],[STOCK]]</f>
        <v>8</v>
      </c>
      <c r="L2363" t="str">
        <f>IF(Table1[[#This Row],[KODE]]="","",Table1[[#This Row],[KODE]])</f>
        <v/>
      </c>
      <c r="M2363" t="str">
        <f>IF(Table1[[#This Row],[QTY]]=0,"",CONCATENATE(Table1[[#This Row],[QTY]]," ",Table1[[#This Row],[STN]]))</f>
        <v>288 SET</v>
      </c>
      <c r="N2363" t="str">
        <f>Table1[[#This Row],[SUPPLIER]]</f>
        <v/>
      </c>
      <c r="O2363" t="str">
        <f>Table1[[#This Row],[KATEGORI]]</f>
        <v>GLOBAL</v>
      </c>
    </row>
    <row r="2364" spans="1:15" ht="15.75" hidden="1" customHeight="1" x14ac:dyDescent="0.25">
      <c r="A2364">
        <v>4214</v>
      </c>
      <c r="B2364" t="s">
        <v>7</v>
      </c>
      <c r="C2364" t="s">
        <v>5840</v>
      </c>
      <c r="D2364" t="s">
        <v>109</v>
      </c>
      <c r="E2364">
        <v>30</v>
      </c>
      <c r="F2364" t="s">
        <v>73</v>
      </c>
      <c r="G2364" t="s">
        <v>110</v>
      </c>
      <c r="H2364" t="s">
        <v>7</v>
      </c>
      <c r="I2364">
        <v>1</v>
      </c>
      <c r="J2364" t="str">
        <f>PROPER(Table1[[#This Row],[NAMA]])</f>
        <v>Pensil Jk P-88 Er 2B</v>
      </c>
      <c r="K2364">
        <f>Table1[[#This Row],[STOCK]]</f>
        <v>1</v>
      </c>
      <c r="L2364" t="str">
        <f>IF(Table1[[#This Row],[KODE]]="","",Table1[[#This Row],[KODE]])</f>
        <v/>
      </c>
      <c r="M2364" t="str">
        <f>IF(Table1[[#This Row],[QTY]]=0,"",CONCATENATE(Table1[[#This Row],[QTY]]," ",Table1[[#This Row],[STN]]))</f>
        <v>30 GRS</v>
      </c>
      <c r="N2364" t="str">
        <f>Table1[[#This Row],[SUPPLIER]]</f>
        <v>ATALI</v>
      </c>
      <c r="O2364" t="str">
        <f>Table1[[#This Row],[KATEGORI]]</f>
        <v>PAJAK</v>
      </c>
    </row>
    <row r="2365" spans="1:15" ht="15.75" hidden="1" customHeight="1" x14ac:dyDescent="0.25">
      <c r="A2365">
        <v>4218</v>
      </c>
      <c r="B2365" t="s">
        <v>7</v>
      </c>
      <c r="C2365" t="s">
        <v>1789</v>
      </c>
      <c r="D2365" t="s">
        <v>7</v>
      </c>
      <c r="E2365">
        <v>50</v>
      </c>
      <c r="F2365" t="s">
        <v>8</v>
      </c>
      <c r="G2365" t="s">
        <v>9</v>
      </c>
      <c r="H2365" t="s">
        <v>7</v>
      </c>
      <c r="I2365">
        <v>4</v>
      </c>
      <c r="J2365" t="str">
        <f>PROPER(Table1[[#This Row],[NAMA]])</f>
        <v>Pensil Jumbo + Asahan (458)</v>
      </c>
      <c r="K2365">
        <f>Table1[[#This Row],[STOCK]]</f>
        <v>4</v>
      </c>
      <c r="L2365" t="str">
        <f>IF(Table1[[#This Row],[KODE]]="","",Table1[[#This Row],[KODE]])</f>
        <v/>
      </c>
      <c r="M2365" t="str">
        <f>IF(Table1[[#This Row],[QTY]]=0,"",CONCATENATE(Table1[[#This Row],[QTY]]," ",Table1[[#This Row],[STN]]))</f>
        <v>50 LSN</v>
      </c>
      <c r="N2365" t="str">
        <f>Table1[[#This Row],[SUPPLIER]]</f>
        <v/>
      </c>
      <c r="O2365" t="str">
        <f>Table1[[#This Row],[KATEGORI]]</f>
        <v>GLOBAL</v>
      </c>
    </row>
    <row r="2366" spans="1:15" ht="15.75" hidden="1" customHeight="1" x14ac:dyDescent="0.25">
      <c r="A2366">
        <v>4219</v>
      </c>
      <c r="B2366" t="s">
        <v>7</v>
      </c>
      <c r="C2366" t="s">
        <v>1790</v>
      </c>
      <c r="D2366" t="s">
        <v>7</v>
      </c>
      <c r="E2366">
        <v>100</v>
      </c>
      <c r="F2366" t="s">
        <v>8</v>
      </c>
      <c r="G2366" t="s">
        <v>9</v>
      </c>
      <c r="H2366" t="s">
        <v>7</v>
      </c>
      <c r="I2366">
        <v>10</v>
      </c>
      <c r="J2366" t="str">
        <f>PROPER(Table1[[#This Row],[NAMA]])</f>
        <v>Pensil Jumbo Biasa (1058)</v>
      </c>
      <c r="K2366">
        <f>Table1[[#This Row],[STOCK]]</f>
        <v>10</v>
      </c>
      <c r="L2366" t="str">
        <f>IF(Table1[[#This Row],[KODE]]="","",Table1[[#This Row],[KODE]])</f>
        <v/>
      </c>
      <c r="M2366" t="str">
        <f>IF(Table1[[#This Row],[QTY]]=0,"",CONCATENATE(Table1[[#This Row],[QTY]]," ",Table1[[#This Row],[STN]]))</f>
        <v>100 LSN</v>
      </c>
      <c r="N2366" t="str">
        <f>Table1[[#This Row],[SUPPLIER]]</f>
        <v/>
      </c>
      <c r="O2366" t="str">
        <f>Table1[[#This Row],[KATEGORI]]</f>
        <v>GLOBAL</v>
      </c>
    </row>
    <row r="2367" spans="1:15" ht="15.75" hidden="1" customHeight="1" x14ac:dyDescent="0.25">
      <c r="A2367">
        <v>4252</v>
      </c>
      <c r="B2367" t="s">
        <v>7</v>
      </c>
      <c r="C2367" t="s">
        <v>1791</v>
      </c>
      <c r="D2367" t="s">
        <v>7</v>
      </c>
      <c r="E2367">
        <v>240</v>
      </c>
      <c r="F2367" t="s">
        <v>8</v>
      </c>
      <c r="G2367" t="s">
        <v>9</v>
      </c>
      <c r="H2367" t="s">
        <v>7</v>
      </c>
      <c r="I2367">
        <v>2</v>
      </c>
      <c r="J2367" t="str">
        <f>PROPER(Table1[[#This Row],[NAMA]])</f>
        <v>Pensil Metalik White Word</v>
      </c>
      <c r="K2367">
        <f>Table1[[#This Row],[STOCK]]</f>
        <v>2</v>
      </c>
      <c r="L2367" t="str">
        <f>IF(Table1[[#This Row],[KODE]]="","",Table1[[#This Row],[KODE]])</f>
        <v/>
      </c>
      <c r="M2367" t="str">
        <f>IF(Table1[[#This Row],[QTY]]=0,"",CONCATENATE(Table1[[#This Row],[QTY]]," ",Table1[[#This Row],[STN]]))</f>
        <v>240 LSN</v>
      </c>
      <c r="N2367" t="str">
        <f>Table1[[#This Row],[SUPPLIER]]</f>
        <v/>
      </c>
      <c r="O2367" t="str">
        <f>Table1[[#This Row],[KATEGORI]]</f>
        <v>GLOBAL</v>
      </c>
    </row>
    <row r="2368" spans="1:15" ht="15.75" hidden="1" customHeight="1" x14ac:dyDescent="0.25">
      <c r="A2368">
        <v>4258</v>
      </c>
      <c r="B2368" t="s">
        <v>7</v>
      </c>
      <c r="C2368" t="s">
        <v>6754</v>
      </c>
      <c r="D2368" t="s">
        <v>7</v>
      </c>
      <c r="E2368">
        <v>20</v>
      </c>
      <c r="F2368" t="s">
        <v>73</v>
      </c>
      <c r="G2368" t="s">
        <v>9</v>
      </c>
      <c r="H2368" t="s">
        <v>7</v>
      </c>
      <c r="I2368">
        <v>1</v>
      </c>
      <c r="J2368" t="str">
        <f>PROPER(Table1[[#This Row],[NAMA]])</f>
        <v>Pensil Tf 488</v>
      </c>
      <c r="K2368">
        <f>Table1[[#This Row],[STOCK]]</f>
        <v>1</v>
      </c>
      <c r="L2368" t="str">
        <f>IF(Table1[[#This Row],[KODE]]="","",Table1[[#This Row],[KODE]])</f>
        <v/>
      </c>
      <c r="M2368" t="str">
        <f>IF(Table1[[#This Row],[QTY]]=0,"",CONCATENATE(Table1[[#This Row],[QTY]]," ",Table1[[#This Row],[STN]]))</f>
        <v>20 GRS</v>
      </c>
      <c r="N2368" t="str">
        <f>Table1[[#This Row],[SUPPLIER]]</f>
        <v/>
      </c>
      <c r="O2368" t="str">
        <f>Table1[[#This Row],[KATEGORI]]</f>
        <v>GLOBAL</v>
      </c>
    </row>
    <row r="2369" spans="1:15" ht="15.75" hidden="1" customHeight="1" x14ac:dyDescent="0.25">
      <c r="A2369">
        <v>4262</v>
      </c>
      <c r="B2369" t="s">
        <v>7</v>
      </c>
      <c r="C2369" t="s">
        <v>1792</v>
      </c>
      <c r="D2369" t="s">
        <v>7</v>
      </c>
      <c r="E2369">
        <v>20</v>
      </c>
      <c r="F2369" t="s">
        <v>73</v>
      </c>
      <c r="G2369" t="s">
        <v>9</v>
      </c>
      <c r="H2369" t="s">
        <v>7</v>
      </c>
      <c r="I2369">
        <v>2</v>
      </c>
      <c r="J2369" t="str">
        <f>PROPER(Table1[[#This Row],[NAMA]])</f>
        <v>Pensil Tf 788</v>
      </c>
      <c r="K2369">
        <f>Table1[[#This Row],[STOCK]]</f>
        <v>2</v>
      </c>
      <c r="L2369" t="str">
        <f>IF(Table1[[#This Row],[KODE]]="","",Table1[[#This Row],[KODE]])</f>
        <v/>
      </c>
      <c r="M2369" t="str">
        <f>IF(Table1[[#This Row],[QTY]]=0,"",CONCATENATE(Table1[[#This Row],[QTY]]," ",Table1[[#This Row],[STN]]))</f>
        <v>20 GRS</v>
      </c>
      <c r="N2369" t="str">
        <f>Table1[[#This Row],[SUPPLIER]]</f>
        <v/>
      </c>
      <c r="O2369" t="str">
        <f>Table1[[#This Row],[KATEGORI]]</f>
        <v>GLOBAL</v>
      </c>
    </row>
    <row r="2370" spans="1:15" ht="15.75" hidden="1" customHeight="1" x14ac:dyDescent="0.25">
      <c r="A2370">
        <v>4263</v>
      </c>
      <c r="B2370" t="s">
        <v>7</v>
      </c>
      <c r="C2370" t="s">
        <v>1793</v>
      </c>
      <c r="D2370" t="s">
        <v>7</v>
      </c>
      <c r="E2370">
        <v>20</v>
      </c>
      <c r="F2370" t="s">
        <v>73</v>
      </c>
      <c r="G2370" t="s">
        <v>9</v>
      </c>
      <c r="H2370" t="s">
        <v>7</v>
      </c>
      <c r="I2370">
        <v>98</v>
      </c>
      <c r="J2370" t="str">
        <f>PROPER(Table1[[#This Row],[NAMA]])</f>
        <v>Pensil Tf 88 S</v>
      </c>
      <c r="K2370">
        <f>Table1[[#This Row],[STOCK]]</f>
        <v>98</v>
      </c>
      <c r="L2370" t="str">
        <f>IF(Table1[[#This Row],[KODE]]="","",Table1[[#This Row],[KODE]])</f>
        <v/>
      </c>
      <c r="M2370" t="str">
        <f>IF(Table1[[#This Row],[QTY]]=0,"",CONCATENATE(Table1[[#This Row],[QTY]]," ",Table1[[#This Row],[STN]]))</f>
        <v>20 GRS</v>
      </c>
      <c r="N2370" t="str">
        <f>Table1[[#This Row],[SUPPLIER]]</f>
        <v/>
      </c>
      <c r="O2370" t="str">
        <f>Table1[[#This Row],[KATEGORI]]</f>
        <v>GLOBAL</v>
      </c>
    </row>
    <row r="2371" spans="1:15" ht="15.75" hidden="1" customHeight="1" x14ac:dyDescent="0.25">
      <c r="A2371">
        <v>4266</v>
      </c>
      <c r="B2371" t="s">
        <v>7</v>
      </c>
      <c r="C2371" t="s">
        <v>1794</v>
      </c>
      <c r="D2371" t="s">
        <v>7</v>
      </c>
      <c r="E2371">
        <v>20</v>
      </c>
      <c r="F2371" t="s">
        <v>73</v>
      </c>
      <c r="G2371" t="s">
        <v>9</v>
      </c>
      <c r="H2371" t="s">
        <v>7</v>
      </c>
      <c r="I2371">
        <v>43</v>
      </c>
      <c r="J2371" t="str">
        <f>PROPER(Table1[[#This Row],[NAMA]])</f>
        <v>Pensil Tf 99 S</v>
      </c>
      <c r="K2371">
        <f>Table1[[#This Row],[STOCK]]</f>
        <v>43</v>
      </c>
      <c r="L2371" t="str">
        <f>IF(Table1[[#This Row],[KODE]]="","",Table1[[#This Row],[KODE]])</f>
        <v/>
      </c>
      <c r="M2371" t="str">
        <f>IF(Table1[[#This Row],[QTY]]=0,"",CONCATENATE(Table1[[#This Row],[QTY]]," ",Table1[[#This Row],[STN]]))</f>
        <v>20 GRS</v>
      </c>
      <c r="N2371" t="str">
        <f>Table1[[#This Row],[SUPPLIER]]</f>
        <v/>
      </c>
      <c r="O2371" t="str">
        <f>Table1[[#This Row],[KATEGORI]]</f>
        <v>GLOBAL</v>
      </c>
    </row>
    <row r="2372" spans="1:15" ht="15.75" hidden="1" customHeight="1" x14ac:dyDescent="0.25">
      <c r="A2372">
        <v>4267</v>
      </c>
      <c r="B2372" t="s">
        <v>7</v>
      </c>
      <c r="C2372" t="s">
        <v>5437</v>
      </c>
      <c r="D2372" t="s">
        <v>22</v>
      </c>
      <c r="E2372">
        <v>20</v>
      </c>
      <c r="F2372" t="s">
        <v>73</v>
      </c>
      <c r="G2372" t="s">
        <v>9</v>
      </c>
      <c r="H2372" t="s">
        <v>7</v>
      </c>
      <c r="I2372">
        <v>4</v>
      </c>
      <c r="J2372" t="str">
        <f>PROPER(Table1[[#This Row],[NAMA]])</f>
        <v>Pensil Tukang Arrow (Sinar Kota)</v>
      </c>
      <c r="K2372">
        <f>Table1[[#This Row],[STOCK]]</f>
        <v>4</v>
      </c>
      <c r="L2372" t="str">
        <f>IF(Table1[[#This Row],[KODE]]="","",Table1[[#This Row],[KODE]])</f>
        <v/>
      </c>
      <c r="M2372" t="str">
        <f>IF(Table1[[#This Row],[QTY]]=0,"",CONCATENATE(Table1[[#This Row],[QTY]]," ",Table1[[#This Row],[STN]]))</f>
        <v>20 GRS</v>
      </c>
      <c r="N2372" t="str">
        <f>Table1[[#This Row],[SUPPLIER]]</f>
        <v>-</v>
      </c>
      <c r="O2372" t="str">
        <f>Table1[[#This Row],[KATEGORI]]</f>
        <v>GLOBAL</v>
      </c>
    </row>
    <row r="2373" spans="1:15" ht="15.75" hidden="1" customHeight="1" x14ac:dyDescent="0.25">
      <c r="A2373">
        <v>4269</v>
      </c>
      <c r="B2373" t="s">
        <v>7</v>
      </c>
      <c r="C2373" t="s">
        <v>1795</v>
      </c>
      <c r="D2373" t="s">
        <v>7</v>
      </c>
      <c r="E2373">
        <v>72</v>
      </c>
      <c r="F2373" t="s">
        <v>43</v>
      </c>
      <c r="G2373" t="s">
        <v>9</v>
      </c>
      <c r="H2373" t="s">
        <v>7</v>
      </c>
      <c r="I2373">
        <v>6</v>
      </c>
      <c r="J2373" t="str">
        <f>PROPER(Table1[[#This Row],[NAMA]])</f>
        <v>Pensil Unicorn P588 (50)</v>
      </c>
      <c r="K2373">
        <f>Table1[[#This Row],[STOCK]]</f>
        <v>6</v>
      </c>
      <c r="L2373" t="str">
        <f>IF(Table1[[#This Row],[KODE]]="","",Table1[[#This Row],[KODE]])</f>
        <v/>
      </c>
      <c r="M2373" t="str">
        <f>IF(Table1[[#This Row],[QTY]]=0,"",CONCATENATE(Table1[[#This Row],[QTY]]," ",Table1[[#This Row],[STN]]))</f>
        <v>72 BOX</v>
      </c>
      <c r="N2373" t="str">
        <f>Table1[[#This Row],[SUPPLIER]]</f>
        <v/>
      </c>
      <c r="O2373" t="str">
        <f>Table1[[#This Row],[KATEGORI]]</f>
        <v>GLOBAL</v>
      </c>
    </row>
    <row r="2374" spans="1:15" ht="15.75" hidden="1" customHeight="1" x14ac:dyDescent="0.25">
      <c r="A2374">
        <v>4270</v>
      </c>
      <c r="B2374" t="s">
        <v>7</v>
      </c>
      <c r="C2374" t="s">
        <v>1796</v>
      </c>
      <c r="D2374" t="s">
        <v>7</v>
      </c>
      <c r="E2374">
        <v>32</v>
      </c>
      <c r="F2374" t="s">
        <v>43</v>
      </c>
      <c r="G2374" t="s">
        <v>9</v>
      </c>
      <c r="H2374" t="s">
        <v>7</v>
      </c>
      <c r="I2374">
        <v>86</v>
      </c>
      <c r="J2374" t="str">
        <f>PROPER(Table1[[#This Row],[NAMA]])</f>
        <v>Pensil Venox (Bensia) (100)</v>
      </c>
      <c r="K2374">
        <f>Table1[[#This Row],[STOCK]]</f>
        <v>86</v>
      </c>
      <c r="L2374" t="str">
        <f>IF(Table1[[#This Row],[KODE]]="","",Table1[[#This Row],[KODE]])</f>
        <v/>
      </c>
      <c r="M2374" t="str">
        <f>IF(Table1[[#This Row],[QTY]]=0,"",CONCATENATE(Table1[[#This Row],[QTY]]," ",Table1[[#This Row],[STN]]))</f>
        <v>32 BOX</v>
      </c>
      <c r="N2374" t="str">
        <f>Table1[[#This Row],[SUPPLIER]]</f>
        <v/>
      </c>
      <c r="O2374" t="str">
        <f>Table1[[#This Row],[KATEGORI]]</f>
        <v>GLOBAL</v>
      </c>
    </row>
    <row r="2375" spans="1:15" ht="15.75" customHeight="1" x14ac:dyDescent="0.25">
      <c r="A2375">
        <v>4272</v>
      </c>
      <c r="B2375" t="s">
        <v>7</v>
      </c>
      <c r="C2375" t="s">
        <v>6113</v>
      </c>
      <c r="D2375" t="s">
        <v>51</v>
      </c>
      <c r="E2375">
        <v>240</v>
      </c>
      <c r="F2375" t="s">
        <v>11</v>
      </c>
      <c r="G2375" t="s">
        <v>12</v>
      </c>
      <c r="H2375" t="s">
        <v>7</v>
      </c>
      <c r="I2375">
        <v>7</v>
      </c>
      <c r="J2375" t="str">
        <f>PROPER(Table1[[#This Row],[NAMA]])</f>
        <v>Pensil Warna 8009-12 W</v>
      </c>
      <c r="K2375">
        <f>Table1[[#This Row],[STOCK]]</f>
        <v>7</v>
      </c>
      <c r="L2375" t="str">
        <f>IF(Table1[[#This Row],[KODE]]="","",Table1[[#This Row],[KODE]])</f>
        <v/>
      </c>
      <c r="M2375" t="str">
        <f>IF(Table1[[#This Row],[QTY]]=0,"",CONCATENATE(Table1[[#This Row],[QTY]]," ",Table1[[#This Row],[STN]]))</f>
        <v>240 PCS</v>
      </c>
      <c r="N2375" t="str">
        <f>Table1[[#This Row],[SUPPLIER]]</f>
        <v>IMPORT D8</v>
      </c>
      <c r="O2375" t="str">
        <f>Table1[[#This Row],[KATEGORI]]</f>
        <v>IMPORT</v>
      </c>
    </row>
    <row r="2376" spans="1:15" ht="15.75" customHeight="1" x14ac:dyDescent="0.25">
      <c r="A2376">
        <v>4273</v>
      </c>
      <c r="B2376" t="s">
        <v>7</v>
      </c>
      <c r="C2376" t="s">
        <v>6114</v>
      </c>
      <c r="D2376" t="s">
        <v>51</v>
      </c>
      <c r="E2376">
        <v>288</v>
      </c>
      <c r="F2376" t="s">
        <v>11</v>
      </c>
      <c r="G2376" t="s">
        <v>12</v>
      </c>
      <c r="H2376" t="s">
        <v>7</v>
      </c>
      <c r="I2376">
        <v>4</v>
      </c>
      <c r="J2376" t="str">
        <f>PROPER(Table1[[#This Row],[NAMA]])</f>
        <v>Pensil Warna 8880-12 W</v>
      </c>
      <c r="K2376">
        <f>Table1[[#This Row],[STOCK]]</f>
        <v>4</v>
      </c>
      <c r="L2376" t="str">
        <f>IF(Table1[[#This Row],[KODE]]="","",Table1[[#This Row],[KODE]])</f>
        <v/>
      </c>
      <c r="M2376" t="str">
        <f>IF(Table1[[#This Row],[QTY]]=0,"",CONCATENATE(Table1[[#This Row],[QTY]]," ",Table1[[#This Row],[STN]]))</f>
        <v>288 PCS</v>
      </c>
      <c r="N2376" t="str">
        <f>Table1[[#This Row],[SUPPLIER]]</f>
        <v>IMPORT D8</v>
      </c>
      <c r="O2376" t="str">
        <f>Table1[[#This Row],[KATEGORI]]</f>
        <v>IMPORT</v>
      </c>
    </row>
    <row r="2377" spans="1:15" ht="15.75" customHeight="1" x14ac:dyDescent="0.25">
      <c r="A2377">
        <v>4274</v>
      </c>
      <c r="B2377" t="s">
        <v>7</v>
      </c>
      <c r="C2377" t="s">
        <v>6115</v>
      </c>
      <c r="D2377" t="s">
        <v>51</v>
      </c>
      <c r="E2377">
        <v>288</v>
      </c>
      <c r="F2377" t="s">
        <v>11</v>
      </c>
      <c r="G2377" t="s">
        <v>12</v>
      </c>
      <c r="H2377" t="s">
        <v>7</v>
      </c>
      <c r="I2377">
        <v>5</v>
      </c>
      <c r="J2377" t="str">
        <f>PROPER(Table1[[#This Row],[NAMA]])</f>
        <v>Pensil Warna 8891-12 W</v>
      </c>
      <c r="K2377">
        <f>Table1[[#This Row],[STOCK]]</f>
        <v>5</v>
      </c>
      <c r="L2377" t="str">
        <f>IF(Table1[[#This Row],[KODE]]="","",Table1[[#This Row],[KODE]])</f>
        <v/>
      </c>
      <c r="M2377" t="str">
        <f>IF(Table1[[#This Row],[QTY]]=0,"",CONCATENATE(Table1[[#This Row],[QTY]]," ",Table1[[#This Row],[STN]]))</f>
        <v>288 PCS</v>
      </c>
      <c r="N2377" t="str">
        <f>Table1[[#This Row],[SUPPLIER]]</f>
        <v>IMPORT D8</v>
      </c>
      <c r="O2377" t="str">
        <f>Table1[[#This Row],[KATEGORI]]</f>
        <v>IMPORT</v>
      </c>
    </row>
    <row r="2378" spans="1:15" ht="15.75" customHeight="1" x14ac:dyDescent="0.25">
      <c r="A2378">
        <v>4275</v>
      </c>
      <c r="B2378" t="s">
        <v>7</v>
      </c>
      <c r="C2378" t="s">
        <v>6116</v>
      </c>
      <c r="D2378" t="s">
        <v>51</v>
      </c>
      <c r="E2378">
        <v>288</v>
      </c>
      <c r="F2378" t="s">
        <v>11</v>
      </c>
      <c r="G2378" t="s">
        <v>12</v>
      </c>
      <c r="H2378" t="s">
        <v>7</v>
      </c>
      <c r="I2378">
        <v>7</v>
      </c>
      <c r="J2378" t="str">
        <f>PROPER(Table1[[#This Row],[NAMA]])</f>
        <v>Pensil Warna 8894-12 W</v>
      </c>
      <c r="K2378">
        <f>Table1[[#This Row],[STOCK]]</f>
        <v>7</v>
      </c>
      <c r="L2378" t="str">
        <f>IF(Table1[[#This Row],[KODE]]="","",Table1[[#This Row],[KODE]])</f>
        <v/>
      </c>
      <c r="M2378" t="str">
        <f>IF(Table1[[#This Row],[QTY]]=0,"",CONCATENATE(Table1[[#This Row],[QTY]]," ",Table1[[#This Row],[STN]]))</f>
        <v>288 PCS</v>
      </c>
      <c r="N2378" t="str">
        <f>Table1[[#This Row],[SUPPLIER]]</f>
        <v>IMPORT D8</v>
      </c>
      <c r="O2378" t="str">
        <f>Table1[[#This Row],[KATEGORI]]</f>
        <v>IMPORT</v>
      </c>
    </row>
    <row r="2379" spans="1:15" ht="15.75" customHeight="1" x14ac:dyDescent="0.25">
      <c r="A2379">
        <v>4276</v>
      </c>
      <c r="B2379" t="s">
        <v>7</v>
      </c>
      <c r="C2379" t="s">
        <v>6117</v>
      </c>
      <c r="D2379" t="s">
        <v>51</v>
      </c>
      <c r="E2379">
        <v>288</v>
      </c>
      <c r="F2379" t="s">
        <v>11</v>
      </c>
      <c r="G2379" t="s">
        <v>12</v>
      </c>
      <c r="H2379" t="s">
        <v>7</v>
      </c>
      <c r="I2379">
        <v>5</v>
      </c>
      <c r="J2379" t="str">
        <f>PROPER(Table1[[#This Row],[NAMA]])</f>
        <v>Pensil Warna 9999-12 W</v>
      </c>
      <c r="K2379">
        <f>Table1[[#This Row],[STOCK]]</f>
        <v>5</v>
      </c>
      <c r="L2379" t="str">
        <f>IF(Table1[[#This Row],[KODE]]="","",Table1[[#This Row],[KODE]])</f>
        <v/>
      </c>
      <c r="M2379" t="str">
        <f>IF(Table1[[#This Row],[QTY]]=0,"",CONCATENATE(Table1[[#This Row],[QTY]]," ",Table1[[#This Row],[STN]]))</f>
        <v>288 PCS</v>
      </c>
      <c r="N2379" t="str">
        <f>Table1[[#This Row],[SUPPLIER]]</f>
        <v>IMPORT D8</v>
      </c>
      <c r="O2379" t="str">
        <f>Table1[[#This Row],[KATEGORI]]</f>
        <v>IMPORT</v>
      </c>
    </row>
    <row r="2380" spans="1:15" ht="15.75" customHeight="1" x14ac:dyDescent="0.25">
      <c r="A2380">
        <v>4277</v>
      </c>
      <c r="B2380" t="s">
        <v>7</v>
      </c>
      <c r="C2380" t="s">
        <v>6118</v>
      </c>
      <c r="D2380" t="s">
        <v>477</v>
      </c>
      <c r="E2380">
        <v>288</v>
      </c>
      <c r="F2380" t="s">
        <v>11</v>
      </c>
      <c r="G2380" t="s">
        <v>12</v>
      </c>
      <c r="H2380" t="s">
        <v>7</v>
      </c>
      <c r="I2380">
        <v>5</v>
      </c>
      <c r="J2380" t="str">
        <f>PROPER(Table1[[#This Row],[NAMA]])</f>
        <v>Pensil Warna Dw-9019-12</v>
      </c>
      <c r="K2380">
        <f>Table1[[#This Row],[STOCK]]</f>
        <v>5</v>
      </c>
      <c r="L2380" t="str">
        <f>IF(Table1[[#This Row],[KODE]]="","",Table1[[#This Row],[KODE]])</f>
        <v/>
      </c>
      <c r="M2380" t="str">
        <f>IF(Table1[[#This Row],[QTY]]=0,"",CONCATENATE(Table1[[#This Row],[QTY]]," ",Table1[[#This Row],[STN]]))</f>
        <v>288 PCS</v>
      </c>
      <c r="N2380" t="str">
        <f>Table1[[#This Row],[SUPPLIER]]</f>
        <v>IMPORT C1 + C2</v>
      </c>
      <c r="O2380" t="str">
        <f>Table1[[#This Row],[KATEGORI]]</f>
        <v>IMPORT</v>
      </c>
    </row>
    <row r="2381" spans="1:15" ht="15.75" customHeight="1" x14ac:dyDescent="0.25">
      <c r="A2381">
        <v>4278</v>
      </c>
      <c r="B2381" t="s">
        <v>7</v>
      </c>
      <c r="C2381" t="s">
        <v>6119</v>
      </c>
      <c r="D2381" t="s">
        <v>477</v>
      </c>
      <c r="E2381">
        <v>288</v>
      </c>
      <c r="F2381" t="s">
        <v>11</v>
      </c>
      <c r="G2381" t="s">
        <v>12</v>
      </c>
      <c r="H2381" t="s">
        <v>7</v>
      </c>
      <c r="I2381">
        <v>4</v>
      </c>
      <c r="J2381" t="str">
        <f>PROPER(Table1[[#This Row],[NAMA]])</f>
        <v>Pensil Warna Dw-9021-12</v>
      </c>
      <c r="K2381">
        <f>Table1[[#This Row],[STOCK]]</f>
        <v>4</v>
      </c>
      <c r="L2381" t="str">
        <f>IF(Table1[[#This Row],[KODE]]="","",Table1[[#This Row],[KODE]])</f>
        <v/>
      </c>
      <c r="M2381" t="str">
        <f>IF(Table1[[#This Row],[QTY]]=0,"",CONCATENATE(Table1[[#This Row],[QTY]]," ",Table1[[#This Row],[STN]]))</f>
        <v>288 PCS</v>
      </c>
      <c r="N2381" t="str">
        <f>Table1[[#This Row],[SUPPLIER]]</f>
        <v>IMPORT C1 + C2</v>
      </c>
      <c r="O2381" t="str">
        <f>Table1[[#This Row],[KATEGORI]]</f>
        <v>IMPORT</v>
      </c>
    </row>
    <row r="2382" spans="1:15" ht="15.75" customHeight="1" x14ac:dyDescent="0.25">
      <c r="A2382">
        <v>4279</v>
      </c>
      <c r="B2382" t="s">
        <v>7</v>
      </c>
      <c r="C2382" t="s">
        <v>6120</v>
      </c>
      <c r="D2382" t="s">
        <v>61</v>
      </c>
      <c r="E2382">
        <v>288</v>
      </c>
      <c r="F2382" t="s">
        <v>11</v>
      </c>
      <c r="G2382" t="s">
        <v>12</v>
      </c>
      <c r="H2382" t="s">
        <v>7</v>
      </c>
      <c r="I2382">
        <v>6</v>
      </c>
      <c r="J2382" t="str">
        <f>PROPER(Table1[[#This Row],[NAMA]])</f>
        <v>Pensil Warna Dw-9022-12</v>
      </c>
      <c r="K2382">
        <f>Table1[[#This Row],[STOCK]]</f>
        <v>6</v>
      </c>
      <c r="L2382" t="str">
        <f>IF(Table1[[#This Row],[KODE]]="","",Table1[[#This Row],[KODE]])</f>
        <v/>
      </c>
      <c r="M2382" t="str">
        <f>IF(Table1[[#This Row],[QTY]]=0,"",CONCATENATE(Table1[[#This Row],[QTY]]," ",Table1[[#This Row],[STN]]))</f>
        <v>288 PCS</v>
      </c>
      <c r="N2382" t="str">
        <f>Table1[[#This Row],[SUPPLIER]]</f>
        <v>IMPORT C3</v>
      </c>
      <c r="O2382" t="str">
        <f>Table1[[#This Row],[KATEGORI]]</f>
        <v>IMPORT</v>
      </c>
    </row>
    <row r="2383" spans="1:15" ht="15.75" hidden="1" customHeight="1" x14ac:dyDescent="0.25">
      <c r="A2383">
        <v>4281</v>
      </c>
      <c r="B2383" t="s">
        <v>7</v>
      </c>
      <c r="C2383" t="s">
        <v>1797</v>
      </c>
      <c r="D2383" t="s">
        <v>7</v>
      </c>
      <c r="E2383">
        <v>40</v>
      </c>
      <c r="F2383" t="s">
        <v>43</v>
      </c>
      <c r="G2383" t="s">
        <v>9</v>
      </c>
      <c r="H2383" t="s">
        <v>7</v>
      </c>
      <c r="I2383">
        <v>6</v>
      </c>
      <c r="J2383" t="str">
        <f>PROPER(Table1[[#This Row],[NAMA]])</f>
        <v>Pensil Xd 2071 (40)</v>
      </c>
      <c r="K2383">
        <f>Table1[[#This Row],[STOCK]]</f>
        <v>6</v>
      </c>
      <c r="L2383" t="str">
        <f>IF(Table1[[#This Row],[KODE]]="","",Table1[[#This Row],[KODE]])</f>
        <v/>
      </c>
      <c r="M2383" t="str">
        <f>IF(Table1[[#This Row],[QTY]]=0,"",CONCATENATE(Table1[[#This Row],[QTY]]," ",Table1[[#This Row],[STN]]))</f>
        <v>40 BOX</v>
      </c>
      <c r="N2383" t="str">
        <f>Table1[[#This Row],[SUPPLIER]]</f>
        <v/>
      </c>
      <c r="O2383" t="str">
        <f>Table1[[#This Row],[KATEGORI]]</f>
        <v>GLOBAL</v>
      </c>
    </row>
    <row r="2384" spans="1:15" ht="15.75" hidden="1" customHeight="1" x14ac:dyDescent="0.25">
      <c r="A2384">
        <v>4282</v>
      </c>
      <c r="B2384" t="s">
        <v>7</v>
      </c>
      <c r="C2384" t="s">
        <v>1798</v>
      </c>
      <c r="D2384" t="s">
        <v>225</v>
      </c>
      <c r="E2384">
        <v>40</v>
      </c>
      <c r="F2384" t="s">
        <v>43</v>
      </c>
      <c r="G2384" t="s">
        <v>110</v>
      </c>
      <c r="H2384" t="s">
        <v>7</v>
      </c>
      <c r="I2384">
        <v>12</v>
      </c>
      <c r="J2384" t="str">
        <f>PROPER(Table1[[#This Row],[NAMA]])</f>
        <v>Pensil Zhong Hua 6925-2B/B Oval</v>
      </c>
      <c r="K2384">
        <f>Table1[[#This Row],[STOCK]]</f>
        <v>12</v>
      </c>
      <c r="L2384" t="str">
        <f>IF(Table1[[#This Row],[KODE]]="","",Table1[[#This Row],[KODE]])</f>
        <v/>
      </c>
      <c r="M2384" t="str">
        <f>IF(Table1[[#This Row],[QTY]]=0,"",CONCATENATE(Table1[[#This Row],[QTY]]," ",Table1[[#This Row],[STN]]))</f>
        <v>40 BOX</v>
      </c>
      <c r="N2384" t="str">
        <f>Table1[[#This Row],[SUPPLIER]]</f>
        <v>LAUTAN MAS ASIA</v>
      </c>
      <c r="O2384" t="str">
        <f>Table1[[#This Row],[KATEGORI]]</f>
        <v>PAJAK</v>
      </c>
    </row>
    <row r="2385" spans="1:15" ht="15.75" hidden="1" customHeight="1" x14ac:dyDescent="0.25">
      <c r="A2385">
        <v>4283</v>
      </c>
      <c r="B2385" t="s">
        <v>7</v>
      </c>
      <c r="C2385" t="s">
        <v>1799</v>
      </c>
      <c r="D2385" t="s">
        <v>225</v>
      </c>
      <c r="E2385">
        <v>30</v>
      </c>
      <c r="F2385" t="s">
        <v>73</v>
      </c>
      <c r="G2385" t="s">
        <v>110</v>
      </c>
      <c r="H2385" t="s">
        <v>7</v>
      </c>
      <c r="I2385">
        <v>4</v>
      </c>
      <c r="J2385" t="str">
        <f>PROPER(Table1[[#This Row],[NAMA]])</f>
        <v>Pensil Zhong Hua M/ B 120 Kecil</v>
      </c>
      <c r="K2385">
        <f>Table1[[#This Row],[STOCK]]</f>
        <v>4</v>
      </c>
      <c r="L2385" t="str">
        <f>IF(Table1[[#This Row],[KODE]]="","",Table1[[#This Row],[KODE]])</f>
        <v/>
      </c>
      <c r="M2385" t="str">
        <f>IF(Table1[[#This Row],[QTY]]=0,"",CONCATENATE(Table1[[#This Row],[QTY]]," ",Table1[[#This Row],[STN]]))</f>
        <v>30 GRS</v>
      </c>
      <c r="N2385" t="str">
        <f>Table1[[#This Row],[SUPPLIER]]</f>
        <v>LAUTAN MAS ASIA</v>
      </c>
      <c r="O2385" t="str">
        <f>Table1[[#This Row],[KATEGORI]]</f>
        <v>PAJAK</v>
      </c>
    </row>
    <row r="2386" spans="1:15" ht="15.75" hidden="1" customHeight="1" x14ac:dyDescent="0.25">
      <c r="A2386">
        <v>4286</v>
      </c>
      <c r="B2386" t="s">
        <v>7</v>
      </c>
      <c r="C2386" t="s">
        <v>5332</v>
      </c>
      <c r="D2386" t="s">
        <v>7</v>
      </c>
      <c r="E2386">
        <v>12</v>
      </c>
      <c r="F2386" t="s">
        <v>11</v>
      </c>
      <c r="G2386" t="s">
        <v>9</v>
      </c>
      <c r="H2386" t="s">
        <v>7</v>
      </c>
      <c r="I2386">
        <v>17</v>
      </c>
      <c r="J2386" t="str">
        <f>PROPER(Table1[[#This Row],[NAMA]])</f>
        <v>Pianika Altoz Koper Br</v>
      </c>
      <c r="K2386">
        <f>Table1[[#This Row],[STOCK]]</f>
        <v>17</v>
      </c>
      <c r="L2386" t="str">
        <f>IF(Table1[[#This Row],[KODE]]="","",Table1[[#This Row],[KODE]])</f>
        <v/>
      </c>
      <c r="M2386" t="str">
        <f>IF(Table1[[#This Row],[QTY]]=0,"",CONCATENATE(Table1[[#This Row],[QTY]]," ",Table1[[#This Row],[STN]]))</f>
        <v>12 PCS</v>
      </c>
      <c r="N2386" t="str">
        <f>Table1[[#This Row],[SUPPLIER]]</f>
        <v/>
      </c>
      <c r="O2386" t="str">
        <f>Table1[[#This Row],[KATEGORI]]</f>
        <v>GLOBAL</v>
      </c>
    </row>
    <row r="2387" spans="1:15" ht="15.75" hidden="1" customHeight="1" x14ac:dyDescent="0.25">
      <c r="A2387">
        <v>4287</v>
      </c>
      <c r="B2387" t="s">
        <v>7</v>
      </c>
      <c r="C2387" t="s">
        <v>5333</v>
      </c>
      <c r="D2387" t="s">
        <v>7</v>
      </c>
      <c r="E2387">
        <v>12</v>
      </c>
      <c r="F2387" t="s">
        <v>11</v>
      </c>
      <c r="G2387" t="s">
        <v>9</v>
      </c>
      <c r="H2387" t="s">
        <v>7</v>
      </c>
      <c r="I2387">
        <v>4</v>
      </c>
      <c r="J2387" t="str">
        <f>PROPER(Table1[[#This Row],[NAMA]])</f>
        <v>Pianika Altoz Koper Mr</v>
      </c>
      <c r="K2387">
        <f>Table1[[#This Row],[STOCK]]</f>
        <v>4</v>
      </c>
      <c r="L2387" t="str">
        <f>IF(Table1[[#This Row],[KODE]]="","",Table1[[#This Row],[KODE]])</f>
        <v/>
      </c>
      <c r="M2387" t="str">
        <f>IF(Table1[[#This Row],[QTY]]=0,"",CONCATENATE(Table1[[#This Row],[QTY]]," ",Table1[[#This Row],[STN]]))</f>
        <v>12 PCS</v>
      </c>
      <c r="N2387" t="str">
        <f>Table1[[#This Row],[SUPPLIER]]</f>
        <v/>
      </c>
      <c r="O2387" t="str">
        <f>Table1[[#This Row],[KATEGORI]]</f>
        <v>GLOBAL</v>
      </c>
    </row>
    <row r="2388" spans="1:15" ht="15.75" hidden="1" customHeight="1" x14ac:dyDescent="0.25">
      <c r="A2388">
        <v>4295</v>
      </c>
      <c r="B2388" t="s">
        <v>7</v>
      </c>
      <c r="C2388" t="s">
        <v>1800</v>
      </c>
      <c r="D2388" t="s">
        <v>7</v>
      </c>
      <c r="E2388">
        <v>12</v>
      </c>
      <c r="F2388" t="s">
        <v>11</v>
      </c>
      <c r="G2388" t="s">
        <v>9</v>
      </c>
      <c r="H2388" t="s">
        <v>7</v>
      </c>
      <c r="I2388">
        <v>49</v>
      </c>
      <c r="J2388" t="str">
        <f>PROPER(Table1[[#This Row],[NAMA]])</f>
        <v>Pianika Lovely Br</v>
      </c>
      <c r="K2388">
        <f>Table1[[#This Row],[STOCK]]</f>
        <v>49</v>
      </c>
      <c r="L2388" t="str">
        <f>IF(Table1[[#This Row],[KODE]]="","",Table1[[#This Row],[KODE]])</f>
        <v/>
      </c>
      <c r="M2388" t="str">
        <f>IF(Table1[[#This Row],[QTY]]=0,"",CONCATENATE(Table1[[#This Row],[QTY]]," ",Table1[[#This Row],[STN]]))</f>
        <v>12 PCS</v>
      </c>
      <c r="N2388" t="str">
        <f>Table1[[#This Row],[SUPPLIER]]</f>
        <v/>
      </c>
      <c r="O2388" t="str">
        <f>Table1[[#This Row],[KATEGORI]]</f>
        <v>GLOBAL</v>
      </c>
    </row>
    <row r="2389" spans="1:15" ht="15.75" hidden="1" customHeight="1" x14ac:dyDescent="0.25">
      <c r="A2389">
        <v>4296</v>
      </c>
      <c r="B2389" t="s">
        <v>7</v>
      </c>
      <c r="C2389" t="s">
        <v>1800</v>
      </c>
      <c r="D2389" t="s">
        <v>5371</v>
      </c>
      <c r="E2389">
        <v>48</v>
      </c>
      <c r="F2389" t="s">
        <v>11</v>
      </c>
      <c r="G2389" t="s">
        <v>9</v>
      </c>
      <c r="H2389" t="s">
        <v>7</v>
      </c>
      <c r="I2389">
        <v>13</v>
      </c>
      <c r="J2389" t="str">
        <f>PROPER(Table1[[#This Row],[NAMA]])</f>
        <v>Pianika Lovely Br</v>
      </c>
      <c r="K2389">
        <f>Table1[[#This Row],[STOCK]]</f>
        <v>13</v>
      </c>
      <c r="L2389" t="str">
        <f>IF(Table1[[#This Row],[KODE]]="","",Table1[[#This Row],[KODE]])</f>
        <v/>
      </c>
      <c r="M2389" t="str">
        <f>IF(Table1[[#This Row],[QTY]]=0,"",CONCATENATE(Table1[[#This Row],[QTY]]," ",Table1[[#This Row],[STN]]))</f>
        <v>48 PCS</v>
      </c>
      <c r="N2389" t="str">
        <f>Table1[[#This Row],[SUPPLIER]]</f>
        <v>LESTARI</v>
      </c>
      <c r="O2389" t="str">
        <f>Table1[[#This Row],[KATEGORI]]</f>
        <v>GLOBAL</v>
      </c>
    </row>
    <row r="2390" spans="1:15" ht="15.75" hidden="1" customHeight="1" x14ac:dyDescent="0.25">
      <c r="A2390">
        <v>4299</v>
      </c>
      <c r="B2390" t="s">
        <v>7</v>
      </c>
      <c r="C2390" t="s">
        <v>5508</v>
      </c>
      <c r="D2390" t="s">
        <v>22</v>
      </c>
      <c r="E2390">
        <v>12</v>
      </c>
      <c r="F2390" t="s">
        <v>11</v>
      </c>
      <c r="G2390" t="s">
        <v>9</v>
      </c>
      <c r="H2390" t="s">
        <v>7</v>
      </c>
      <c r="I2390">
        <v>12</v>
      </c>
      <c r="J2390" t="str">
        <f>PROPER(Table1[[#This Row],[NAMA]])</f>
        <v>Pianika Lovely Pink</v>
      </c>
      <c r="K2390">
        <f>Table1[[#This Row],[STOCK]]</f>
        <v>12</v>
      </c>
      <c r="L2390" t="str">
        <f>IF(Table1[[#This Row],[KODE]]="","",Table1[[#This Row],[KODE]])</f>
        <v/>
      </c>
      <c r="M2390" t="str">
        <f>IF(Table1[[#This Row],[QTY]]=0,"",CONCATENATE(Table1[[#This Row],[QTY]]," ",Table1[[#This Row],[STN]]))</f>
        <v>12 PCS</v>
      </c>
      <c r="N2390" t="str">
        <f>Table1[[#This Row],[SUPPLIER]]</f>
        <v>-</v>
      </c>
      <c r="O2390" t="str">
        <f>Table1[[#This Row],[KATEGORI]]</f>
        <v>GLOBAL</v>
      </c>
    </row>
    <row r="2391" spans="1:15" ht="15.75" hidden="1" customHeight="1" x14ac:dyDescent="0.25">
      <c r="A2391">
        <v>4300</v>
      </c>
      <c r="B2391" t="s">
        <v>7</v>
      </c>
      <c r="C2391" t="s">
        <v>1801</v>
      </c>
      <c r="D2391" t="s">
        <v>7</v>
      </c>
      <c r="E2391">
        <v>12</v>
      </c>
      <c r="F2391" t="s">
        <v>11</v>
      </c>
      <c r="G2391" t="s">
        <v>9</v>
      </c>
      <c r="H2391" t="s">
        <v>7</v>
      </c>
      <c r="I2391">
        <v>3</v>
      </c>
      <c r="J2391" t="str">
        <f>PROPER(Table1[[#This Row],[NAMA]])</f>
        <v>Pianika Marvel Koper</v>
      </c>
      <c r="K2391">
        <f>Table1[[#This Row],[STOCK]]</f>
        <v>3</v>
      </c>
      <c r="L2391" t="str">
        <f>IF(Table1[[#This Row],[KODE]]="","",Table1[[#This Row],[KODE]])</f>
        <v/>
      </c>
      <c r="M2391" t="str">
        <f>IF(Table1[[#This Row],[QTY]]=0,"",CONCATENATE(Table1[[#This Row],[QTY]]," ",Table1[[#This Row],[STN]]))</f>
        <v>12 PCS</v>
      </c>
      <c r="N2391" t="str">
        <f>Table1[[#This Row],[SUPPLIER]]</f>
        <v/>
      </c>
      <c r="O2391" t="str">
        <f>Table1[[#This Row],[KATEGORI]]</f>
        <v>GLOBAL</v>
      </c>
    </row>
    <row r="2392" spans="1:15" ht="15.75" hidden="1" customHeight="1" x14ac:dyDescent="0.25">
      <c r="A2392">
        <v>4301</v>
      </c>
      <c r="B2392" t="s">
        <v>7</v>
      </c>
      <c r="C2392" t="s">
        <v>1802</v>
      </c>
      <c r="D2392" t="s">
        <v>7</v>
      </c>
      <c r="E2392">
        <v>12</v>
      </c>
      <c r="F2392" t="s">
        <v>11</v>
      </c>
      <c r="G2392" t="s">
        <v>9</v>
      </c>
      <c r="H2392" t="s">
        <v>7</v>
      </c>
      <c r="I2392">
        <v>5</v>
      </c>
      <c r="J2392" t="str">
        <f>PROPER(Table1[[#This Row],[NAMA]])</f>
        <v>Pianika Marvel Tas</v>
      </c>
      <c r="K2392">
        <f>Table1[[#This Row],[STOCK]]</f>
        <v>5</v>
      </c>
      <c r="L2392" t="str">
        <f>IF(Table1[[#This Row],[KODE]]="","",Table1[[#This Row],[KODE]])</f>
        <v/>
      </c>
      <c r="M2392" t="str">
        <f>IF(Table1[[#This Row],[QTY]]=0,"",CONCATENATE(Table1[[#This Row],[QTY]]," ",Table1[[#This Row],[STN]]))</f>
        <v>12 PCS</v>
      </c>
      <c r="N2392" t="str">
        <f>Table1[[#This Row],[SUPPLIER]]</f>
        <v/>
      </c>
      <c r="O2392" t="str">
        <f>Table1[[#This Row],[KATEGORI]]</f>
        <v>GLOBAL</v>
      </c>
    </row>
    <row r="2393" spans="1:15" ht="15.75" hidden="1" customHeight="1" x14ac:dyDescent="0.25">
      <c r="A2393">
        <v>4308</v>
      </c>
      <c r="B2393" t="s">
        <v>7</v>
      </c>
      <c r="C2393" t="s">
        <v>1803</v>
      </c>
      <c r="D2393" t="s">
        <v>7</v>
      </c>
      <c r="E2393">
        <v>48</v>
      </c>
      <c r="F2393" t="s">
        <v>8</v>
      </c>
      <c r="G2393" t="s">
        <v>9</v>
      </c>
      <c r="H2393" t="s">
        <v>7</v>
      </c>
      <c r="I2393">
        <v>1</v>
      </c>
      <c r="J2393" t="str">
        <f>PROPER(Table1[[#This Row],[NAMA]])</f>
        <v>Piring Cat Air 006 B Kumbang</v>
      </c>
      <c r="K2393">
        <f>Table1[[#This Row],[STOCK]]</f>
        <v>1</v>
      </c>
      <c r="L2393" t="str">
        <f>IF(Table1[[#This Row],[KODE]]="","",Table1[[#This Row],[KODE]])</f>
        <v/>
      </c>
      <c r="M2393" t="str">
        <f>IF(Table1[[#This Row],[QTY]]=0,"",CONCATENATE(Table1[[#This Row],[QTY]]," ",Table1[[#This Row],[STN]]))</f>
        <v>48 LSN</v>
      </c>
      <c r="N2393" t="str">
        <f>Table1[[#This Row],[SUPPLIER]]</f>
        <v/>
      </c>
      <c r="O2393" t="str">
        <f>Table1[[#This Row],[KATEGORI]]</f>
        <v>GLOBAL</v>
      </c>
    </row>
    <row r="2394" spans="1:15" ht="15.75" hidden="1" customHeight="1" x14ac:dyDescent="0.25">
      <c r="A2394">
        <v>4309</v>
      </c>
      <c r="B2394" t="s">
        <v>7</v>
      </c>
      <c r="C2394" t="s">
        <v>1804</v>
      </c>
      <c r="D2394" t="s">
        <v>7</v>
      </c>
      <c r="E2394">
        <v>48</v>
      </c>
      <c r="F2394" t="s">
        <v>8</v>
      </c>
      <c r="G2394" t="s">
        <v>9</v>
      </c>
      <c r="H2394" t="s">
        <v>7</v>
      </c>
      <c r="I2394">
        <v>10</v>
      </c>
      <c r="J2394" t="str">
        <f>PROPER(Table1[[#This Row],[NAMA]])</f>
        <v>Piring Cat Air 009 B Boneka</v>
      </c>
      <c r="K2394">
        <f>Table1[[#This Row],[STOCK]]</f>
        <v>10</v>
      </c>
      <c r="L2394" t="str">
        <f>IF(Table1[[#This Row],[KODE]]="","",Table1[[#This Row],[KODE]])</f>
        <v/>
      </c>
      <c r="M2394" t="str">
        <f>IF(Table1[[#This Row],[QTY]]=0,"",CONCATENATE(Table1[[#This Row],[QTY]]," ",Table1[[#This Row],[STN]]))</f>
        <v>48 LSN</v>
      </c>
      <c r="N2394" t="str">
        <f>Table1[[#This Row],[SUPPLIER]]</f>
        <v/>
      </c>
      <c r="O2394" t="str">
        <f>Table1[[#This Row],[KATEGORI]]</f>
        <v>GLOBAL</v>
      </c>
    </row>
    <row r="2395" spans="1:15" ht="15.75" hidden="1" customHeight="1" x14ac:dyDescent="0.25">
      <c r="A2395">
        <v>4312</v>
      </c>
      <c r="B2395" t="s">
        <v>7</v>
      </c>
      <c r="C2395" t="s">
        <v>1805</v>
      </c>
      <c r="D2395" t="s">
        <v>7</v>
      </c>
      <c r="E2395">
        <v>80</v>
      </c>
      <c r="F2395" t="s">
        <v>8</v>
      </c>
      <c r="G2395" t="s">
        <v>9</v>
      </c>
      <c r="H2395" t="s">
        <v>7</v>
      </c>
      <c r="I2395">
        <v>18</v>
      </c>
      <c r="J2395" t="str">
        <f>PROPER(Table1[[#This Row],[NAMA]])</f>
        <v>Piring Cat Air Segi (L Ku)</v>
      </c>
      <c r="K2395">
        <f>Table1[[#This Row],[STOCK]]</f>
        <v>18</v>
      </c>
      <c r="L2395" t="str">
        <f>IF(Table1[[#This Row],[KODE]]="","",Table1[[#This Row],[KODE]])</f>
        <v/>
      </c>
      <c r="M2395" t="str">
        <f>IF(Table1[[#This Row],[QTY]]=0,"",CONCATENATE(Table1[[#This Row],[QTY]]," ",Table1[[#This Row],[STN]]))</f>
        <v>80 LSN</v>
      </c>
      <c r="N2395" t="str">
        <f>Table1[[#This Row],[SUPPLIER]]</f>
        <v/>
      </c>
      <c r="O2395" t="str">
        <f>Table1[[#This Row],[KATEGORI]]</f>
        <v>GLOBAL</v>
      </c>
    </row>
    <row r="2396" spans="1:15" ht="15.75" hidden="1" customHeight="1" x14ac:dyDescent="0.25">
      <c r="A2396">
        <v>4313</v>
      </c>
      <c r="B2396" t="s">
        <v>7</v>
      </c>
      <c r="C2396" t="s">
        <v>1805</v>
      </c>
      <c r="D2396" t="s">
        <v>7</v>
      </c>
      <c r="E2396">
        <v>72</v>
      </c>
      <c r="F2396" t="s">
        <v>8</v>
      </c>
      <c r="G2396" t="s">
        <v>9</v>
      </c>
      <c r="H2396" t="s">
        <v>7</v>
      </c>
      <c r="I2396">
        <v>2</v>
      </c>
      <c r="J2396" t="str">
        <f>PROPER(Table1[[#This Row],[NAMA]])</f>
        <v>Piring Cat Air Segi (L Ku)</v>
      </c>
      <c r="K2396">
        <f>Table1[[#This Row],[STOCK]]</f>
        <v>2</v>
      </c>
      <c r="L2396" t="str">
        <f>IF(Table1[[#This Row],[KODE]]="","",Table1[[#This Row],[KODE]])</f>
        <v/>
      </c>
      <c r="M2396" t="str">
        <f>IF(Table1[[#This Row],[QTY]]=0,"",CONCATENATE(Table1[[#This Row],[QTY]]," ",Table1[[#This Row],[STN]]))</f>
        <v>72 LSN</v>
      </c>
      <c r="N2396" t="str">
        <f>Table1[[#This Row],[SUPPLIER]]</f>
        <v/>
      </c>
      <c r="O2396" t="str">
        <f>Table1[[#This Row],[KATEGORI]]</f>
        <v>GLOBAL</v>
      </c>
    </row>
    <row r="2397" spans="1:15" ht="15.75" hidden="1" customHeight="1" x14ac:dyDescent="0.25">
      <c r="A2397">
        <v>4316</v>
      </c>
      <c r="B2397" t="s">
        <v>7</v>
      </c>
      <c r="C2397" t="s">
        <v>1806</v>
      </c>
      <c r="D2397" t="s">
        <v>7</v>
      </c>
      <c r="E2397">
        <v>2400</v>
      </c>
      <c r="F2397" t="s">
        <v>11</v>
      </c>
      <c r="G2397" t="s">
        <v>9</v>
      </c>
      <c r="H2397" t="s">
        <v>7</v>
      </c>
      <c r="I2397">
        <v>1</v>
      </c>
      <c r="J2397" t="str">
        <f>PROPER(Table1[[#This Row],[NAMA]])</f>
        <v>Pita 18 Polos Motif</v>
      </c>
      <c r="K2397">
        <f>Table1[[#This Row],[STOCK]]</f>
        <v>1</v>
      </c>
      <c r="L2397" t="str">
        <f>IF(Table1[[#This Row],[KODE]]="","",Table1[[#This Row],[KODE]])</f>
        <v/>
      </c>
      <c r="M2397" t="str">
        <f>IF(Table1[[#This Row],[QTY]]=0,"",CONCATENATE(Table1[[#This Row],[QTY]]," ",Table1[[#This Row],[STN]]))</f>
        <v>2400 PCS</v>
      </c>
      <c r="N2397" t="str">
        <f>Table1[[#This Row],[SUPPLIER]]</f>
        <v/>
      </c>
      <c r="O2397" t="str">
        <f>Table1[[#This Row],[KATEGORI]]</f>
        <v>GLOBAL</v>
      </c>
    </row>
    <row r="2398" spans="1:15" ht="15.75" hidden="1" customHeight="1" x14ac:dyDescent="0.25">
      <c r="A2398">
        <v>4325</v>
      </c>
      <c r="B2398" t="s">
        <v>7</v>
      </c>
      <c r="C2398" t="s">
        <v>1807</v>
      </c>
      <c r="D2398" t="s">
        <v>7</v>
      </c>
      <c r="E2398">
        <v>120</v>
      </c>
      <c r="F2398" t="s">
        <v>11</v>
      </c>
      <c r="G2398" t="s">
        <v>9</v>
      </c>
      <c r="H2398" t="s">
        <v>7</v>
      </c>
      <c r="I2398">
        <v>2</v>
      </c>
      <c r="J2398" t="str">
        <f>PROPER(Table1[[#This Row],[NAMA]])</f>
        <v>Pita Gold 1Cm-19/ Gold Glitter</v>
      </c>
      <c r="K2398">
        <f>Table1[[#This Row],[STOCK]]</f>
        <v>2</v>
      </c>
      <c r="L2398" t="str">
        <f>IF(Table1[[#This Row],[KODE]]="","",Table1[[#This Row],[KODE]])</f>
        <v/>
      </c>
      <c r="M2398" t="str">
        <f>IF(Table1[[#This Row],[QTY]]=0,"",CONCATENATE(Table1[[#This Row],[QTY]]," ",Table1[[#This Row],[STN]]))</f>
        <v>120 PCS</v>
      </c>
      <c r="N2398" t="str">
        <f>Table1[[#This Row],[SUPPLIER]]</f>
        <v/>
      </c>
      <c r="O2398" t="str">
        <f>Table1[[#This Row],[KATEGORI]]</f>
        <v>GLOBAL</v>
      </c>
    </row>
    <row r="2399" spans="1:15" ht="15.75" hidden="1" customHeight="1" x14ac:dyDescent="0.25">
      <c r="A2399">
        <v>4326</v>
      </c>
      <c r="B2399" t="s">
        <v>7</v>
      </c>
      <c r="C2399" t="s">
        <v>1808</v>
      </c>
      <c r="D2399" t="s">
        <v>7</v>
      </c>
      <c r="E2399">
        <v>120</v>
      </c>
      <c r="F2399" t="s">
        <v>11</v>
      </c>
      <c r="G2399" t="s">
        <v>9</v>
      </c>
      <c r="H2399" t="s">
        <v>7</v>
      </c>
      <c r="I2399">
        <v>1</v>
      </c>
      <c r="J2399" t="str">
        <f>PROPER(Table1[[#This Row],[NAMA]])</f>
        <v>Pita Gold 1Cm-19/ Silver Glitter</v>
      </c>
      <c r="K2399">
        <f>Table1[[#This Row],[STOCK]]</f>
        <v>1</v>
      </c>
      <c r="L2399" t="str">
        <f>IF(Table1[[#This Row],[KODE]]="","",Table1[[#This Row],[KODE]])</f>
        <v/>
      </c>
      <c r="M2399" t="str">
        <f>IF(Table1[[#This Row],[QTY]]=0,"",CONCATENATE(Table1[[#This Row],[QTY]]," ",Table1[[#This Row],[STN]]))</f>
        <v>120 PCS</v>
      </c>
      <c r="N2399" t="str">
        <f>Table1[[#This Row],[SUPPLIER]]</f>
        <v/>
      </c>
      <c r="O2399" t="str">
        <f>Table1[[#This Row],[KATEGORI]]</f>
        <v>GLOBAL</v>
      </c>
    </row>
    <row r="2400" spans="1:15" ht="15.75" hidden="1" customHeight="1" x14ac:dyDescent="0.25">
      <c r="A2400">
        <v>4327</v>
      </c>
      <c r="B2400" t="s">
        <v>7</v>
      </c>
      <c r="C2400" t="s">
        <v>1809</v>
      </c>
      <c r="D2400" t="s">
        <v>7</v>
      </c>
      <c r="E2400">
        <v>60</v>
      </c>
      <c r="F2400" t="s">
        <v>1810</v>
      </c>
      <c r="G2400" t="s">
        <v>9</v>
      </c>
      <c r="H2400" t="s">
        <v>7</v>
      </c>
      <c r="I2400">
        <v>1</v>
      </c>
      <c r="J2400" t="str">
        <f>PROPER(Table1[[#This Row],[NAMA]])</f>
        <v>Pita Gold 2Cm-20/ Gold Glitter</v>
      </c>
      <c r="K2400">
        <f>Table1[[#This Row],[STOCK]]</f>
        <v>1</v>
      </c>
      <c r="L2400" t="str">
        <f>IF(Table1[[#This Row],[KODE]]="","",Table1[[#This Row],[KODE]])</f>
        <v/>
      </c>
      <c r="M2400" t="str">
        <f>IF(Table1[[#This Row],[QTY]]=0,"",CONCATENATE(Table1[[#This Row],[QTY]]," ",Table1[[#This Row],[STN]]))</f>
        <v>60 SLOP</v>
      </c>
      <c r="N2400" t="str">
        <f>Table1[[#This Row],[SUPPLIER]]</f>
        <v/>
      </c>
      <c r="O2400" t="str">
        <f>Table1[[#This Row],[KATEGORI]]</f>
        <v>GLOBAL</v>
      </c>
    </row>
    <row r="2401" spans="1:15" ht="15.75" hidden="1" customHeight="1" x14ac:dyDescent="0.25">
      <c r="A2401">
        <v>4333</v>
      </c>
      <c r="B2401" t="s">
        <v>7</v>
      </c>
      <c r="C2401" t="s">
        <v>5334</v>
      </c>
      <c r="D2401" t="s">
        <v>7</v>
      </c>
      <c r="E2401">
        <v>40</v>
      </c>
      <c r="F2401" t="s">
        <v>11</v>
      </c>
      <c r="G2401" t="s">
        <v>9</v>
      </c>
      <c r="H2401" t="s">
        <v>7</v>
      </c>
      <c r="I2401">
        <v>4</v>
      </c>
      <c r="J2401" t="str">
        <f>PROPER(Table1[[#This Row],[NAMA]])</f>
        <v>Pita Jepang List Gold Mix</v>
      </c>
      <c r="K2401">
        <f>Table1[[#This Row],[STOCK]]</f>
        <v>4</v>
      </c>
      <c r="L2401" t="str">
        <f>IF(Table1[[#This Row],[KODE]]="","",Table1[[#This Row],[KODE]])</f>
        <v/>
      </c>
      <c r="M2401" t="str">
        <f>IF(Table1[[#This Row],[QTY]]=0,"",CONCATENATE(Table1[[#This Row],[QTY]]," ",Table1[[#This Row],[STN]]))</f>
        <v>40 PCS</v>
      </c>
      <c r="N2401" t="str">
        <f>Table1[[#This Row],[SUPPLIER]]</f>
        <v/>
      </c>
      <c r="O2401" t="str">
        <f>Table1[[#This Row],[KATEGORI]]</f>
        <v>GLOBAL</v>
      </c>
    </row>
    <row r="2402" spans="1:15" ht="15.75" hidden="1" customHeight="1" x14ac:dyDescent="0.25">
      <c r="A2402">
        <v>4334</v>
      </c>
      <c r="B2402" t="s">
        <v>7</v>
      </c>
      <c r="C2402" t="s">
        <v>1811</v>
      </c>
      <c r="D2402" t="s">
        <v>7</v>
      </c>
      <c r="E2402">
        <v>40</v>
      </c>
      <c r="F2402" t="s">
        <v>11</v>
      </c>
      <c r="G2402" t="s">
        <v>9</v>
      </c>
      <c r="H2402" t="s">
        <v>7</v>
      </c>
      <c r="I2402">
        <v>13</v>
      </c>
      <c r="J2402" t="str">
        <f>PROPER(Table1[[#This Row],[NAMA]])</f>
        <v>Pita Jepang Motif</v>
      </c>
      <c r="K2402">
        <f>Table1[[#This Row],[STOCK]]</f>
        <v>13</v>
      </c>
      <c r="L2402" t="str">
        <f>IF(Table1[[#This Row],[KODE]]="","",Table1[[#This Row],[KODE]])</f>
        <v/>
      </c>
      <c r="M2402" t="str">
        <f>IF(Table1[[#This Row],[QTY]]=0,"",CONCATENATE(Table1[[#This Row],[QTY]]," ",Table1[[#This Row],[STN]]))</f>
        <v>40 PCS</v>
      </c>
      <c r="N2402" t="str">
        <f>Table1[[#This Row],[SUPPLIER]]</f>
        <v/>
      </c>
      <c r="O2402" t="str">
        <f>Table1[[#This Row],[KATEGORI]]</f>
        <v>GLOBAL</v>
      </c>
    </row>
    <row r="2403" spans="1:15" ht="15.75" hidden="1" customHeight="1" x14ac:dyDescent="0.25">
      <c r="A2403">
        <v>4339</v>
      </c>
      <c r="B2403" t="s">
        <v>7</v>
      </c>
      <c r="C2403" t="s">
        <v>2421</v>
      </c>
      <c r="D2403" t="s">
        <v>2422</v>
      </c>
      <c r="E2403">
        <v>40</v>
      </c>
      <c r="F2403" t="s">
        <v>1810</v>
      </c>
      <c r="G2403" t="s">
        <v>9</v>
      </c>
      <c r="H2403" t="s">
        <v>7</v>
      </c>
      <c r="I2403">
        <v>22</v>
      </c>
      <c r="J2403" t="str">
        <f>PROPER(Table1[[#This Row],[NAMA]])</f>
        <v>Pita Jepang Polos Vanart Va-10A</v>
      </c>
      <c r="K2403">
        <f>Table1[[#This Row],[STOCK]]</f>
        <v>22</v>
      </c>
      <c r="L2403" t="str">
        <f>IF(Table1[[#This Row],[KODE]]="","",Table1[[#This Row],[KODE]])</f>
        <v/>
      </c>
      <c r="M2403" t="str">
        <f>IF(Table1[[#This Row],[QTY]]=0,"",CONCATENATE(Table1[[#This Row],[QTY]]," ",Table1[[#This Row],[STN]]))</f>
        <v>40 SLOP</v>
      </c>
      <c r="N2403" t="str">
        <f>Table1[[#This Row],[SUPPLIER]]</f>
        <v>SAPUTRO OFFICE</v>
      </c>
      <c r="O2403" t="str">
        <f>Table1[[#This Row],[KATEGORI]]</f>
        <v>GLOBAL</v>
      </c>
    </row>
    <row r="2404" spans="1:15" ht="15.75" customHeight="1" x14ac:dyDescent="0.25">
      <c r="A2404">
        <v>4340</v>
      </c>
      <c r="B2404" t="s">
        <v>7</v>
      </c>
      <c r="C2404" t="s">
        <v>6121</v>
      </c>
      <c r="D2404" t="s">
        <v>10</v>
      </c>
      <c r="E2404">
        <v>6000</v>
      </c>
      <c r="F2404" t="s">
        <v>11</v>
      </c>
      <c r="G2404" t="s">
        <v>12</v>
      </c>
      <c r="H2404" t="s">
        <v>7</v>
      </c>
      <c r="I2404">
        <v>3</v>
      </c>
      <c r="J2404" t="str">
        <f>PROPER(Table1[[#This Row],[NAMA]])</f>
        <v>Pita Kado 12Cm</v>
      </c>
      <c r="K2404">
        <f>Table1[[#This Row],[STOCK]]</f>
        <v>3</v>
      </c>
      <c r="L2404" t="str">
        <f>IF(Table1[[#This Row],[KODE]]="","",Table1[[#This Row],[KODE]])</f>
        <v/>
      </c>
      <c r="M2404" t="str">
        <f>IF(Table1[[#This Row],[QTY]]=0,"",CONCATENATE(Table1[[#This Row],[QTY]]," ",Table1[[#This Row],[STN]]))</f>
        <v>6000 PCS</v>
      </c>
      <c r="N2404" t="str">
        <f>Table1[[#This Row],[SUPPLIER]]</f>
        <v>IMPORT 2019</v>
      </c>
      <c r="O2404" t="str">
        <f>Table1[[#This Row],[KATEGORI]]</f>
        <v>IMPORT</v>
      </c>
    </row>
    <row r="2405" spans="1:15" ht="15.75" customHeight="1" x14ac:dyDescent="0.25">
      <c r="A2405">
        <v>4341</v>
      </c>
      <c r="B2405" t="s">
        <v>7</v>
      </c>
      <c r="C2405" t="s">
        <v>6122</v>
      </c>
      <c r="D2405" t="s">
        <v>10</v>
      </c>
      <c r="E2405">
        <v>3000</v>
      </c>
      <c r="F2405" t="s">
        <v>11</v>
      </c>
      <c r="G2405" t="s">
        <v>12</v>
      </c>
      <c r="H2405" t="s">
        <v>7</v>
      </c>
      <c r="I2405">
        <v>4</v>
      </c>
      <c r="J2405" t="str">
        <f>PROPER(Table1[[#This Row],[NAMA]])</f>
        <v>Pita Kado 18Cm</v>
      </c>
      <c r="K2405">
        <f>Table1[[#This Row],[STOCK]]</f>
        <v>4</v>
      </c>
      <c r="L2405" t="str">
        <f>IF(Table1[[#This Row],[KODE]]="","",Table1[[#This Row],[KODE]])</f>
        <v/>
      </c>
      <c r="M2405" t="str">
        <f>IF(Table1[[#This Row],[QTY]]=0,"",CONCATENATE(Table1[[#This Row],[QTY]]," ",Table1[[#This Row],[STN]]))</f>
        <v>3000 PCS</v>
      </c>
      <c r="N2405" t="str">
        <f>Table1[[#This Row],[SUPPLIER]]</f>
        <v>IMPORT 2019</v>
      </c>
      <c r="O2405" t="str">
        <f>Table1[[#This Row],[KATEGORI]]</f>
        <v>IMPORT</v>
      </c>
    </row>
    <row r="2406" spans="1:15" ht="15.75" customHeight="1" x14ac:dyDescent="0.25">
      <c r="A2406">
        <v>4342</v>
      </c>
      <c r="B2406" t="s">
        <v>7</v>
      </c>
      <c r="C2406" t="s">
        <v>6123</v>
      </c>
      <c r="D2406" t="s">
        <v>10</v>
      </c>
      <c r="E2406">
        <v>3000</v>
      </c>
      <c r="F2406" t="s">
        <v>11</v>
      </c>
      <c r="G2406" t="s">
        <v>12</v>
      </c>
      <c r="H2406" t="s">
        <v>7</v>
      </c>
      <c r="I2406">
        <v>3</v>
      </c>
      <c r="J2406" t="str">
        <f>PROPER(Table1[[#This Row],[NAMA]])</f>
        <v>Pita Kado 18Cm-1</v>
      </c>
      <c r="K2406">
        <f>Table1[[#This Row],[STOCK]]</f>
        <v>3</v>
      </c>
      <c r="L2406" t="str">
        <f>IF(Table1[[#This Row],[KODE]]="","",Table1[[#This Row],[KODE]])</f>
        <v/>
      </c>
      <c r="M2406" t="str">
        <f>IF(Table1[[#This Row],[QTY]]=0,"",CONCATENATE(Table1[[#This Row],[QTY]]," ",Table1[[#This Row],[STN]]))</f>
        <v>3000 PCS</v>
      </c>
      <c r="N2406" t="str">
        <f>Table1[[#This Row],[SUPPLIER]]</f>
        <v>IMPORT 2019</v>
      </c>
      <c r="O2406" t="str">
        <f>Table1[[#This Row],[KATEGORI]]</f>
        <v>IMPORT</v>
      </c>
    </row>
    <row r="2407" spans="1:15" ht="15.75" customHeight="1" x14ac:dyDescent="0.25">
      <c r="A2407">
        <v>4343</v>
      </c>
      <c r="B2407" t="s">
        <v>7</v>
      </c>
      <c r="C2407" t="s">
        <v>6124</v>
      </c>
      <c r="D2407" t="s">
        <v>59</v>
      </c>
      <c r="E2407">
        <v>1500</v>
      </c>
      <c r="F2407" t="s">
        <v>11</v>
      </c>
      <c r="G2407" t="s">
        <v>12</v>
      </c>
      <c r="H2407" t="s">
        <v>7</v>
      </c>
      <c r="I2407">
        <v>7</v>
      </c>
      <c r="J2407" t="str">
        <f>PROPER(Table1[[#This Row],[NAMA]])</f>
        <v>Pita Kado 30 Cm</v>
      </c>
      <c r="K2407">
        <f>Table1[[#This Row],[STOCK]]</f>
        <v>7</v>
      </c>
      <c r="L2407" t="str">
        <f>IF(Table1[[#This Row],[KODE]]="","",Table1[[#This Row],[KODE]])</f>
        <v/>
      </c>
      <c r="M2407" t="str">
        <f>IF(Table1[[#This Row],[QTY]]=0,"",CONCATENATE(Table1[[#This Row],[QTY]]," ",Table1[[#This Row],[STN]]))</f>
        <v>1500 PCS</v>
      </c>
      <c r="N2407" t="str">
        <f>Table1[[#This Row],[SUPPLIER]]</f>
        <v>IMPORT C4</v>
      </c>
      <c r="O2407" t="str">
        <f>Table1[[#This Row],[KATEGORI]]</f>
        <v>IMPORT</v>
      </c>
    </row>
    <row r="2408" spans="1:15" ht="15.75" customHeight="1" x14ac:dyDescent="0.25">
      <c r="A2408">
        <v>4344</v>
      </c>
      <c r="B2408" t="s">
        <v>7</v>
      </c>
      <c r="C2408" t="s">
        <v>6125</v>
      </c>
      <c r="D2408" t="s">
        <v>648</v>
      </c>
      <c r="E2408">
        <v>1000</v>
      </c>
      <c r="F2408" t="s">
        <v>11</v>
      </c>
      <c r="G2408" t="s">
        <v>12</v>
      </c>
      <c r="H2408" t="s">
        <v>7</v>
      </c>
      <c r="I2408">
        <v>10</v>
      </c>
      <c r="J2408" t="str">
        <f>PROPER(Table1[[#This Row],[NAMA]])</f>
        <v>Pita Kado 30Cm-1</v>
      </c>
      <c r="K2408">
        <f>Table1[[#This Row],[STOCK]]</f>
        <v>10</v>
      </c>
      <c r="L2408" t="str">
        <f>IF(Table1[[#This Row],[KODE]]="","",Table1[[#This Row],[KODE]])</f>
        <v/>
      </c>
      <c r="M2408" t="str">
        <f>IF(Table1[[#This Row],[QTY]]=0,"",CONCATENATE(Table1[[#This Row],[QTY]]," ",Table1[[#This Row],[STN]]))</f>
        <v>1000 PCS</v>
      </c>
      <c r="N2408" t="str">
        <f>Table1[[#This Row],[SUPPLIER]]</f>
        <v>IMPORT B1</v>
      </c>
      <c r="O2408" t="str">
        <f>Table1[[#This Row],[KATEGORI]]</f>
        <v>IMPORT</v>
      </c>
    </row>
    <row r="2409" spans="1:15" ht="15.75" customHeight="1" x14ac:dyDescent="0.25">
      <c r="A2409">
        <v>4345</v>
      </c>
      <c r="B2409" t="s">
        <v>7</v>
      </c>
      <c r="C2409" t="s">
        <v>6126</v>
      </c>
      <c r="D2409" t="s">
        <v>59</v>
      </c>
      <c r="E2409">
        <v>500</v>
      </c>
      <c r="F2409" t="s">
        <v>11</v>
      </c>
      <c r="G2409" t="s">
        <v>12</v>
      </c>
      <c r="H2409" t="s">
        <v>7</v>
      </c>
      <c r="I2409">
        <v>38</v>
      </c>
      <c r="J2409" t="str">
        <f>PROPER(Table1[[#This Row],[NAMA]])</f>
        <v>Pita Kado 50 Cm</v>
      </c>
      <c r="K2409">
        <f>Table1[[#This Row],[STOCK]]</f>
        <v>38</v>
      </c>
      <c r="L2409" t="str">
        <f>IF(Table1[[#This Row],[KODE]]="","",Table1[[#This Row],[KODE]])</f>
        <v/>
      </c>
      <c r="M2409" t="str">
        <f>IF(Table1[[#This Row],[QTY]]=0,"",CONCATENATE(Table1[[#This Row],[QTY]]," ",Table1[[#This Row],[STN]]))</f>
        <v>500 PCS</v>
      </c>
      <c r="N2409" t="str">
        <f>Table1[[#This Row],[SUPPLIER]]</f>
        <v>IMPORT C4</v>
      </c>
      <c r="O2409" t="str">
        <f>Table1[[#This Row],[KATEGORI]]</f>
        <v>IMPORT</v>
      </c>
    </row>
    <row r="2410" spans="1:15" ht="15.75" customHeight="1" x14ac:dyDescent="0.25">
      <c r="A2410">
        <v>4346</v>
      </c>
      <c r="B2410" t="s">
        <v>7</v>
      </c>
      <c r="C2410" t="s">
        <v>6127</v>
      </c>
      <c r="D2410" t="s">
        <v>17</v>
      </c>
      <c r="E2410">
        <v>1000</v>
      </c>
      <c r="F2410" t="s">
        <v>11</v>
      </c>
      <c r="G2410" t="s">
        <v>12</v>
      </c>
      <c r="H2410" t="s">
        <v>7</v>
      </c>
      <c r="I2410">
        <v>10</v>
      </c>
      <c r="J2410" t="str">
        <f>PROPER(Table1[[#This Row],[NAMA]])</f>
        <v>Pita Kado Ch-30</v>
      </c>
      <c r="K2410">
        <f>Table1[[#This Row],[STOCK]]</f>
        <v>10</v>
      </c>
      <c r="L2410" t="str">
        <f>IF(Table1[[#This Row],[KODE]]="","",Table1[[#This Row],[KODE]])</f>
        <v/>
      </c>
      <c r="M2410" t="str">
        <f>IF(Table1[[#This Row],[QTY]]=0,"",CONCATENATE(Table1[[#This Row],[QTY]]," ",Table1[[#This Row],[STN]]))</f>
        <v>1000 PCS</v>
      </c>
      <c r="N2410" t="str">
        <f>Table1[[#This Row],[SUPPLIER]]</f>
        <v>IMPORT B2 + B3</v>
      </c>
      <c r="O2410" t="str">
        <f>Table1[[#This Row],[KATEGORI]]</f>
        <v>IMPORT</v>
      </c>
    </row>
    <row r="2411" spans="1:15" ht="15.75" customHeight="1" x14ac:dyDescent="0.25">
      <c r="A2411">
        <v>4347</v>
      </c>
      <c r="B2411" t="s">
        <v>7</v>
      </c>
      <c r="C2411" t="s">
        <v>6128</v>
      </c>
      <c r="D2411" t="s">
        <v>17</v>
      </c>
      <c r="E2411">
        <v>1000</v>
      </c>
      <c r="F2411" t="s">
        <v>11</v>
      </c>
      <c r="G2411" t="s">
        <v>12</v>
      </c>
      <c r="H2411" t="s">
        <v>7</v>
      </c>
      <c r="I2411">
        <v>5</v>
      </c>
      <c r="J2411" t="str">
        <f>PROPER(Table1[[#This Row],[NAMA]])</f>
        <v>Pita Kado Ch-30-1</v>
      </c>
      <c r="K2411">
        <f>Table1[[#This Row],[STOCK]]</f>
        <v>5</v>
      </c>
      <c r="L2411" t="str">
        <f>IF(Table1[[#This Row],[KODE]]="","",Table1[[#This Row],[KODE]])</f>
        <v/>
      </c>
      <c r="M2411" t="str">
        <f>IF(Table1[[#This Row],[QTY]]=0,"",CONCATENATE(Table1[[#This Row],[QTY]]," ",Table1[[#This Row],[STN]]))</f>
        <v>1000 PCS</v>
      </c>
      <c r="N2411" t="str">
        <f>Table1[[#This Row],[SUPPLIER]]</f>
        <v>IMPORT B2 + B3</v>
      </c>
      <c r="O2411" t="str">
        <f>Table1[[#This Row],[KATEGORI]]</f>
        <v>IMPORT</v>
      </c>
    </row>
    <row r="2412" spans="1:15" ht="15.75" customHeight="1" x14ac:dyDescent="0.25">
      <c r="A2412">
        <v>4348</v>
      </c>
      <c r="B2412" t="s">
        <v>7</v>
      </c>
      <c r="C2412" t="s">
        <v>6129</v>
      </c>
      <c r="D2412" t="s">
        <v>10</v>
      </c>
      <c r="E2412">
        <v>6000</v>
      </c>
      <c r="F2412" t="s">
        <v>11</v>
      </c>
      <c r="G2412" t="s">
        <v>12</v>
      </c>
      <c r="H2412" t="s">
        <v>7</v>
      </c>
      <c r="I2412">
        <v>4</v>
      </c>
      <c r="J2412" t="str">
        <f>PROPER(Table1[[#This Row],[NAMA]])</f>
        <v>Pita Kado Hc-12</v>
      </c>
      <c r="K2412">
        <f>Table1[[#This Row],[STOCK]]</f>
        <v>4</v>
      </c>
      <c r="L2412" t="str">
        <f>IF(Table1[[#This Row],[KODE]]="","",Table1[[#This Row],[KODE]])</f>
        <v/>
      </c>
      <c r="M2412" t="str">
        <f>IF(Table1[[#This Row],[QTY]]=0,"",CONCATENATE(Table1[[#This Row],[QTY]]," ",Table1[[#This Row],[STN]]))</f>
        <v>6000 PCS</v>
      </c>
      <c r="N2412" t="str">
        <f>Table1[[#This Row],[SUPPLIER]]</f>
        <v>IMPORT 2019</v>
      </c>
      <c r="O2412" t="str">
        <f>Table1[[#This Row],[KATEGORI]]</f>
        <v>IMPORT</v>
      </c>
    </row>
    <row r="2413" spans="1:15" ht="15.75" customHeight="1" x14ac:dyDescent="0.25">
      <c r="A2413">
        <v>4349</v>
      </c>
      <c r="B2413" t="s">
        <v>7</v>
      </c>
      <c r="C2413" t="s">
        <v>6130</v>
      </c>
      <c r="D2413" t="s">
        <v>10</v>
      </c>
      <c r="E2413">
        <v>3000</v>
      </c>
      <c r="F2413" t="s">
        <v>11</v>
      </c>
      <c r="G2413" t="s">
        <v>12</v>
      </c>
      <c r="H2413" t="s">
        <v>7</v>
      </c>
      <c r="I2413">
        <v>8</v>
      </c>
      <c r="J2413" t="str">
        <f>PROPER(Table1[[#This Row],[NAMA]])</f>
        <v>Pita Kado Hc-18</v>
      </c>
      <c r="K2413">
        <f>Table1[[#This Row],[STOCK]]</f>
        <v>8</v>
      </c>
      <c r="L2413" t="str">
        <f>IF(Table1[[#This Row],[KODE]]="","",Table1[[#This Row],[KODE]])</f>
        <v/>
      </c>
      <c r="M2413" t="str">
        <f>IF(Table1[[#This Row],[QTY]]=0,"",CONCATENATE(Table1[[#This Row],[QTY]]," ",Table1[[#This Row],[STN]]))</f>
        <v>3000 PCS</v>
      </c>
      <c r="N2413" t="str">
        <f>Table1[[#This Row],[SUPPLIER]]</f>
        <v>IMPORT 2019</v>
      </c>
      <c r="O2413" t="str">
        <f>Table1[[#This Row],[KATEGORI]]</f>
        <v>IMPORT</v>
      </c>
    </row>
    <row r="2414" spans="1:15" ht="15.75" customHeight="1" x14ac:dyDescent="0.25">
      <c r="A2414">
        <v>4350</v>
      </c>
      <c r="B2414" t="s">
        <v>7</v>
      </c>
      <c r="C2414" t="s">
        <v>6131</v>
      </c>
      <c r="D2414" t="s">
        <v>10</v>
      </c>
      <c r="E2414">
        <v>1500</v>
      </c>
      <c r="F2414" t="s">
        <v>11</v>
      </c>
      <c r="G2414" t="s">
        <v>12</v>
      </c>
      <c r="H2414" t="s">
        <v>7</v>
      </c>
      <c r="I2414">
        <v>4</v>
      </c>
      <c r="J2414" t="str">
        <f>PROPER(Table1[[#This Row],[NAMA]])</f>
        <v>Pita Kado Hc-30</v>
      </c>
      <c r="K2414">
        <f>Table1[[#This Row],[STOCK]]</f>
        <v>4</v>
      </c>
      <c r="L2414" t="str">
        <f>IF(Table1[[#This Row],[KODE]]="","",Table1[[#This Row],[KODE]])</f>
        <v/>
      </c>
      <c r="M2414" t="str">
        <f>IF(Table1[[#This Row],[QTY]]=0,"",CONCATENATE(Table1[[#This Row],[QTY]]," ",Table1[[#This Row],[STN]]))</f>
        <v>1500 PCS</v>
      </c>
      <c r="N2414" t="str">
        <f>Table1[[#This Row],[SUPPLIER]]</f>
        <v>IMPORT 2019</v>
      </c>
      <c r="O2414" t="str">
        <f>Table1[[#This Row],[KATEGORI]]</f>
        <v>IMPORT</v>
      </c>
    </row>
    <row r="2415" spans="1:15" ht="15.75" customHeight="1" x14ac:dyDescent="0.25">
      <c r="A2415">
        <v>4351</v>
      </c>
      <c r="B2415" t="s">
        <v>7</v>
      </c>
      <c r="C2415" t="s">
        <v>6132</v>
      </c>
      <c r="D2415" t="s">
        <v>94</v>
      </c>
      <c r="E2415">
        <v>1000</v>
      </c>
      <c r="F2415" t="s">
        <v>11</v>
      </c>
      <c r="G2415" t="s">
        <v>12</v>
      </c>
      <c r="H2415" t="s">
        <v>7</v>
      </c>
      <c r="I2415">
        <v>5</v>
      </c>
      <c r="J2415" t="str">
        <f>PROPER(Table1[[#This Row],[NAMA]])</f>
        <v>Pita Kado Jc-30</v>
      </c>
      <c r="K2415">
        <f>Table1[[#This Row],[STOCK]]</f>
        <v>5</v>
      </c>
      <c r="L2415" t="str">
        <f>IF(Table1[[#This Row],[KODE]]="","",Table1[[#This Row],[KODE]])</f>
        <v/>
      </c>
      <c r="M2415" t="str">
        <f>IF(Table1[[#This Row],[QTY]]=0,"",CONCATENATE(Table1[[#This Row],[QTY]]," ",Table1[[#This Row],[STN]]))</f>
        <v>1000 PCS</v>
      </c>
      <c r="N2415" t="str">
        <f>Table1[[#This Row],[SUPPLIER]]</f>
        <v>IMPORT 2020</v>
      </c>
      <c r="O2415" t="str">
        <f>Table1[[#This Row],[KATEGORI]]</f>
        <v>IMPORT</v>
      </c>
    </row>
    <row r="2416" spans="1:15" ht="15.75" customHeight="1" x14ac:dyDescent="0.25">
      <c r="A2416">
        <v>4353</v>
      </c>
      <c r="B2416" t="s">
        <v>7</v>
      </c>
      <c r="C2416" t="s">
        <v>6133</v>
      </c>
      <c r="D2416" t="s">
        <v>10</v>
      </c>
      <c r="E2416">
        <v>3000</v>
      </c>
      <c r="F2416" t="s">
        <v>11</v>
      </c>
      <c r="G2416" t="s">
        <v>12</v>
      </c>
      <c r="H2416" t="s">
        <v>7</v>
      </c>
      <c r="I2416">
        <v>1</v>
      </c>
      <c r="J2416" t="str">
        <f>PROPER(Table1[[#This Row],[NAMA]])</f>
        <v>Pita Kado Ls-18</v>
      </c>
      <c r="K2416">
        <f>Table1[[#This Row],[STOCK]]</f>
        <v>1</v>
      </c>
      <c r="L2416" t="str">
        <f>IF(Table1[[#This Row],[KODE]]="","",Table1[[#This Row],[KODE]])</f>
        <v/>
      </c>
      <c r="M2416" t="str">
        <f>IF(Table1[[#This Row],[QTY]]=0,"",CONCATENATE(Table1[[#This Row],[QTY]]," ",Table1[[#This Row],[STN]]))</f>
        <v>3000 PCS</v>
      </c>
      <c r="N2416" t="str">
        <f>Table1[[#This Row],[SUPPLIER]]</f>
        <v>IMPORT 2019</v>
      </c>
      <c r="O2416" t="str">
        <f>Table1[[#This Row],[KATEGORI]]</f>
        <v>IMPORT</v>
      </c>
    </row>
    <row r="2417" spans="1:15" ht="15.75" customHeight="1" x14ac:dyDescent="0.25">
      <c r="A2417">
        <v>4354</v>
      </c>
      <c r="B2417" t="s">
        <v>7</v>
      </c>
      <c r="C2417" t="s">
        <v>6134</v>
      </c>
      <c r="D2417" t="s">
        <v>10</v>
      </c>
      <c r="E2417">
        <v>2000</v>
      </c>
      <c r="F2417" t="s">
        <v>11</v>
      </c>
      <c r="G2417" t="s">
        <v>12</v>
      </c>
      <c r="H2417" t="s">
        <v>7</v>
      </c>
      <c r="I2417">
        <v>1</v>
      </c>
      <c r="J2417" t="str">
        <f>PROPER(Table1[[#This Row],[NAMA]])</f>
        <v>Pita Kado Ls-23</v>
      </c>
      <c r="K2417">
        <f>Table1[[#This Row],[STOCK]]</f>
        <v>1</v>
      </c>
      <c r="L2417" t="str">
        <f>IF(Table1[[#This Row],[KODE]]="","",Table1[[#This Row],[KODE]])</f>
        <v/>
      </c>
      <c r="M2417" t="str">
        <f>IF(Table1[[#This Row],[QTY]]=0,"",CONCATENATE(Table1[[#This Row],[QTY]]," ",Table1[[#This Row],[STN]]))</f>
        <v>2000 PCS</v>
      </c>
      <c r="N2417" t="str">
        <f>Table1[[#This Row],[SUPPLIER]]</f>
        <v>IMPORT 2019</v>
      </c>
      <c r="O2417" t="str">
        <f>Table1[[#This Row],[KATEGORI]]</f>
        <v>IMPORT</v>
      </c>
    </row>
    <row r="2418" spans="1:15" ht="15.75" customHeight="1" x14ac:dyDescent="0.25">
      <c r="A2418">
        <v>4355</v>
      </c>
      <c r="B2418" t="s">
        <v>7</v>
      </c>
      <c r="C2418" t="s">
        <v>6135</v>
      </c>
      <c r="D2418" t="s">
        <v>59</v>
      </c>
      <c r="E2418">
        <v>1500</v>
      </c>
      <c r="F2418" t="s">
        <v>11</v>
      </c>
      <c r="G2418" t="s">
        <v>12</v>
      </c>
      <c r="H2418" t="s">
        <v>7</v>
      </c>
      <c r="I2418">
        <v>6</v>
      </c>
      <c r="J2418" t="str">
        <f>PROPER(Table1[[#This Row],[NAMA]])</f>
        <v>Pita Kado Ls-30</v>
      </c>
      <c r="K2418">
        <f>Table1[[#This Row],[STOCK]]</f>
        <v>6</v>
      </c>
      <c r="L2418" t="str">
        <f>IF(Table1[[#This Row],[KODE]]="","",Table1[[#This Row],[KODE]])</f>
        <v/>
      </c>
      <c r="M2418" t="str">
        <f>IF(Table1[[#This Row],[QTY]]=0,"",CONCATENATE(Table1[[#This Row],[QTY]]," ",Table1[[#This Row],[STN]]))</f>
        <v>1500 PCS</v>
      </c>
      <c r="N2418" t="str">
        <f>Table1[[#This Row],[SUPPLIER]]</f>
        <v>IMPORT C4</v>
      </c>
      <c r="O2418" t="str">
        <f>Table1[[#This Row],[KATEGORI]]</f>
        <v>IMPORT</v>
      </c>
    </row>
    <row r="2419" spans="1:15" ht="15.75" customHeight="1" x14ac:dyDescent="0.25">
      <c r="A2419">
        <v>4356</v>
      </c>
      <c r="B2419" t="s">
        <v>7</v>
      </c>
      <c r="C2419" t="s">
        <v>6136</v>
      </c>
      <c r="D2419" t="s">
        <v>59</v>
      </c>
      <c r="E2419">
        <v>1500</v>
      </c>
      <c r="F2419" t="s">
        <v>11</v>
      </c>
      <c r="G2419" t="s">
        <v>12</v>
      </c>
      <c r="H2419" t="s">
        <v>7</v>
      </c>
      <c r="I2419">
        <v>7</v>
      </c>
      <c r="J2419" t="str">
        <f>PROPER(Table1[[#This Row],[NAMA]])</f>
        <v>Pita Kado Ls-30-1</v>
      </c>
      <c r="K2419">
        <f>Table1[[#This Row],[STOCK]]</f>
        <v>7</v>
      </c>
      <c r="L2419" t="str">
        <f>IF(Table1[[#This Row],[KODE]]="","",Table1[[#This Row],[KODE]])</f>
        <v/>
      </c>
      <c r="M2419" t="str">
        <f>IF(Table1[[#This Row],[QTY]]=0,"",CONCATENATE(Table1[[#This Row],[QTY]]," ",Table1[[#This Row],[STN]]))</f>
        <v>1500 PCS</v>
      </c>
      <c r="N2419" t="str">
        <f>Table1[[#This Row],[SUPPLIER]]</f>
        <v>IMPORT C4</v>
      </c>
      <c r="O2419" t="str">
        <f>Table1[[#This Row],[KATEGORI]]</f>
        <v>IMPORT</v>
      </c>
    </row>
    <row r="2420" spans="1:15" ht="15.75" customHeight="1" x14ac:dyDescent="0.25">
      <c r="A2420">
        <v>4357</v>
      </c>
      <c r="B2420" t="s">
        <v>7</v>
      </c>
      <c r="C2420" t="s">
        <v>6136</v>
      </c>
      <c r="D2420" t="s">
        <v>10</v>
      </c>
      <c r="E2420">
        <v>1500</v>
      </c>
      <c r="F2420" t="s">
        <v>11</v>
      </c>
      <c r="G2420" t="s">
        <v>12</v>
      </c>
      <c r="H2420" t="s">
        <v>7</v>
      </c>
      <c r="I2420">
        <v>2</v>
      </c>
      <c r="J2420" t="str">
        <f>PROPER(Table1[[#This Row],[NAMA]])</f>
        <v>Pita Kado Ls-30-1</v>
      </c>
      <c r="K2420">
        <f>Table1[[#This Row],[STOCK]]</f>
        <v>2</v>
      </c>
      <c r="L2420" t="str">
        <f>IF(Table1[[#This Row],[KODE]]="","",Table1[[#This Row],[KODE]])</f>
        <v/>
      </c>
      <c r="M2420" t="str">
        <f>IF(Table1[[#This Row],[QTY]]=0,"",CONCATENATE(Table1[[#This Row],[QTY]]," ",Table1[[#This Row],[STN]]))</f>
        <v>1500 PCS</v>
      </c>
      <c r="N2420" t="str">
        <f>Table1[[#This Row],[SUPPLIER]]</f>
        <v>IMPORT 2019</v>
      </c>
      <c r="O2420" t="str">
        <f>Table1[[#This Row],[KATEGORI]]</f>
        <v>IMPORT</v>
      </c>
    </row>
    <row r="2421" spans="1:15" ht="15.75" customHeight="1" x14ac:dyDescent="0.25">
      <c r="A2421">
        <v>4358</v>
      </c>
      <c r="B2421" t="s">
        <v>7</v>
      </c>
      <c r="C2421" t="s">
        <v>6137</v>
      </c>
      <c r="D2421" t="s">
        <v>59</v>
      </c>
      <c r="E2421">
        <v>500</v>
      </c>
      <c r="F2421" t="s">
        <v>11</v>
      </c>
      <c r="G2421" t="s">
        <v>12</v>
      </c>
      <c r="H2421" t="s">
        <v>7</v>
      </c>
      <c r="I2421">
        <v>9</v>
      </c>
      <c r="J2421" t="str">
        <f>PROPER(Table1[[#This Row],[NAMA]])</f>
        <v>Pita Kado Ls-50</v>
      </c>
      <c r="K2421">
        <f>Table1[[#This Row],[STOCK]]</f>
        <v>9</v>
      </c>
      <c r="L2421" t="str">
        <f>IF(Table1[[#This Row],[KODE]]="","",Table1[[#This Row],[KODE]])</f>
        <v/>
      </c>
      <c r="M2421" t="str">
        <f>IF(Table1[[#This Row],[QTY]]=0,"",CONCATENATE(Table1[[#This Row],[QTY]]," ",Table1[[#This Row],[STN]]))</f>
        <v>500 PCS</v>
      </c>
      <c r="N2421" t="str">
        <f>Table1[[#This Row],[SUPPLIER]]</f>
        <v>IMPORT C4</v>
      </c>
      <c r="O2421" t="str">
        <f>Table1[[#This Row],[KATEGORI]]</f>
        <v>IMPORT</v>
      </c>
    </row>
    <row r="2422" spans="1:15" ht="15.75" customHeight="1" x14ac:dyDescent="0.25">
      <c r="A2422">
        <v>4359</v>
      </c>
      <c r="B2422" t="s">
        <v>7</v>
      </c>
      <c r="C2422" t="s">
        <v>6138</v>
      </c>
      <c r="D2422" t="s">
        <v>59</v>
      </c>
      <c r="E2422">
        <v>500</v>
      </c>
      <c r="F2422" t="s">
        <v>11</v>
      </c>
      <c r="G2422" t="s">
        <v>12</v>
      </c>
      <c r="H2422" t="s">
        <v>7</v>
      </c>
      <c r="I2422">
        <v>6</v>
      </c>
      <c r="J2422" t="str">
        <f>PROPER(Table1[[#This Row],[NAMA]])</f>
        <v>Pita Kado Ls-50-1</v>
      </c>
      <c r="K2422">
        <f>Table1[[#This Row],[STOCK]]</f>
        <v>6</v>
      </c>
      <c r="L2422" t="str">
        <f>IF(Table1[[#This Row],[KODE]]="","",Table1[[#This Row],[KODE]])</f>
        <v/>
      </c>
      <c r="M2422" t="str">
        <f>IF(Table1[[#This Row],[QTY]]=0,"",CONCATENATE(Table1[[#This Row],[QTY]]," ",Table1[[#This Row],[STN]]))</f>
        <v>500 PCS</v>
      </c>
      <c r="N2422" t="str">
        <f>Table1[[#This Row],[SUPPLIER]]</f>
        <v>IMPORT C4</v>
      </c>
      <c r="O2422" t="str">
        <f>Table1[[#This Row],[KATEGORI]]</f>
        <v>IMPORT</v>
      </c>
    </row>
    <row r="2423" spans="1:15" ht="15.75" customHeight="1" x14ac:dyDescent="0.25">
      <c r="A2423">
        <v>4361</v>
      </c>
      <c r="B2423" t="s">
        <v>7</v>
      </c>
      <c r="C2423" t="s">
        <v>6139</v>
      </c>
      <c r="D2423" t="s">
        <v>14</v>
      </c>
      <c r="E2423">
        <v>400</v>
      </c>
      <c r="F2423" t="s">
        <v>11</v>
      </c>
      <c r="G2423" t="s">
        <v>12</v>
      </c>
      <c r="H2423" t="s">
        <v>7</v>
      </c>
      <c r="I2423">
        <v>3</v>
      </c>
      <c r="J2423" t="str">
        <f>PROPER(Table1[[#This Row],[NAMA]])</f>
        <v>Pita Kado Sj-50</v>
      </c>
      <c r="K2423">
        <f>Table1[[#This Row],[STOCK]]</f>
        <v>3</v>
      </c>
      <c r="L2423" t="str">
        <f>IF(Table1[[#This Row],[KODE]]="","",Table1[[#This Row],[KODE]])</f>
        <v/>
      </c>
      <c r="M2423" t="str">
        <f>IF(Table1[[#This Row],[QTY]]=0,"",CONCATENATE(Table1[[#This Row],[QTY]]," ",Table1[[#This Row],[STN]]))</f>
        <v>400 PCS</v>
      </c>
      <c r="N2423" t="str">
        <f>Table1[[#This Row],[SUPPLIER]]</f>
        <v>IMPORT B4</v>
      </c>
      <c r="O2423" t="str">
        <f>Table1[[#This Row],[KATEGORI]]</f>
        <v>IMPORT</v>
      </c>
    </row>
    <row r="2424" spans="1:15" ht="15.75" customHeight="1" x14ac:dyDescent="0.25">
      <c r="A2424">
        <v>4362</v>
      </c>
      <c r="B2424" t="s">
        <v>7</v>
      </c>
      <c r="C2424" t="s">
        <v>6140</v>
      </c>
      <c r="D2424" t="s">
        <v>94</v>
      </c>
      <c r="E2424">
        <v>1000</v>
      </c>
      <c r="F2424" t="s">
        <v>11</v>
      </c>
      <c r="G2424" t="s">
        <v>12</v>
      </c>
      <c r="H2424" t="s">
        <v>7</v>
      </c>
      <c r="I2424">
        <v>7</v>
      </c>
      <c r="J2424" t="str">
        <f>PROPER(Table1[[#This Row],[NAMA]])</f>
        <v>Pita Kado Th-30</v>
      </c>
      <c r="K2424">
        <f>Table1[[#This Row],[STOCK]]</f>
        <v>7</v>
      </c>
      <c r="L2424" t="str">
        <f>IF(Table1[[#This Row],[KODE]]="","",Table1[[#This Row],[KODE]])</f>
        <v/>
      </c>
      <c r="M2424" t="str">
        <f>IF(Table1[[#This Row],[QTY]]=0,"",CONCATENATE(Table1[[#This Row],[QTY]]," ",Table1[[#This Row],[STN]]))</f>
        <v>1000 PCS</v>
      </c>
      <c r="N2424" t="str">
        <f>Table1[[#This Row],[SUPPLIER]]</f>
        <v>IMPORT 2020</v>
      </c>
      <c r="O2424" t="str">
        <f>Table1[[#This Row],[KATEGORI]]</f>
        <v>IMPORT</v>
      </c>
    </row>
    <row r="2425" spans="1:15" ht="15.75" customHeight="1" x14ac:dyDescent="0.25">
      <c r="A2425">
        <v>4363</v>
      </c>
      <c r="B2425" t="s">
        <v>7</v>
      </c>
      <c r="C2425" t="s">
        <v>6141</v>
      </c>
      <c r="D2425" t="s">
        <v>94</v>
      </c>
      <c r="E2425">
        <v>1000</v>
      </c>
      <c r="F2425" t="s">
        <v>11</v>
      </c>
      <c r="G2425" t="s">
        <v>12</v>
      </c>
      <c r="H2425" t="s">
        <v>7</v>
      </c>
      <c r="I2425">
        <v>7</v>
      </c>
      <c r="J2425" t="str">
        <f>PROPER(Table1[[#This Row],[NAMA]])</f>
        <v>Pita Kado Th-30-1</v>
      </c>
      <c r="K2425">
        <f>Table1[[#This Row],[STOCK]]</f>
        <v>7</v>
      </c>
      <c r="L2425" t="str">
        <f>IF(Table1[[#This Row],[KODE]]="","",Table1[[#This Row],[KODE]])</f>
        <v/>
      </c>
      <c r="M2425" t="str">
        <f>IF(Table1[[#This Row],[QTY]]=0,"",CONCATENATE(Table1[[#This Row],[QTY]]," ",Table1[[#This Row],[STN]]))</f>
        <v>1000 PCS</v>
      </c>
      <c r="N2425" t="str">
        <f>Table1[[#This Row],[SUPPLIER]]</f>
        <v>IMPORT 2020</v>
      </c>
      <c r="O2425" t="str">
        <f>Table1[[#This Row],[KATEGORI]]</f>
        <v>IMPORT</v>
      </c>
    </row>
    <row r="2426" spans="1:15" ht="15.75" customHeight="1" x14ac:dyDescent="0.25">
      <c r="A2426">
        <v>4364</v>
      </c>
      <c r="B2426" t="s">
        <v>7</v>
      </c>
      <c r="C2426" t="s">
        <v>6142</v>
      </c>
      <c r="D2426" t="s">
        <v>14</v>
      </c>
      <c r="E2426">
        <v>400</v>
      </c>
      <c r="F2426" t="s">
        <v>11</v>
      </c>
      <c r="G2426" t="s">
        <v>12</v>
      </c>
      <c r="H2426" t="s">
        <v>7</v>
      </c>
      <c r="I2426">
        <v>3</v>
      </c>
      <c r="J2426" t="str">
        <f>PROPER(Table1[[#This Row],[NAMA]])</f>
        <v>Pita Kado Th-50</v>
      </c>
      <c r="K2426">
        <f>Table1[[#This Row],[STOCK]]</f>
        <v>3</v>
      </c>
      <c r="L2426" t="str">
        <f>IF(Table1[[#This Row],[KODE]]="","",Table1[[#This Row],[KODE]])</f>
        <v/>
      </c>
      <c r="M2426" t="str">
        <f>IF(Table1[[#This Row],[QTY]]=0,"",CONCATENATE(Table1[[#This Row],[QTY]]," ",Table1[[#This Row],[STN]]))</f>
        <v>400 PCS</v>
      </c>
      <c r="N2426" t="str">
        <f>Table1[[#This Row],[SUPPLIER]]</f>
        <v>IMPORT B4</v>
      </c>
      <c r="O2426" t="str">
        <f>Table1[[#This Row],[KATEGORI]]</f>
        <v>IMPORT</v>
      </c>
    </row>
    <row r="2427" spans="1:15" ht="15.75" customHeight="1" x14ac:dyDescent="0.25">
      <c r="A2427">
        <v>4365</v>
      </c>
      <c r="B2427" t="s">
        <v>7</v>
      </c>
      <c r="C2427" t="s">
        <v>6143</v>
      </c>
      <c r="D2427" t="s">
        <v>17</v>
      </c>
      <c r="E2427">
        <v>400</v>
      </c>
      <c r="F2427" t="s">
        <v>11</v>
      </c>
      <c r="G2427" t="s">
        <v>12</v>
      </c>
      <c r="H2427" t="s">
        <v>7</v>
      </c>
      <c r="I2427">
        <v>3</v>
      </c>
      <c r="J2427" t="str">
        <f>PROPER(Table1[[#This Row],[NAMA]])</f>
        <v>Pita Kado Th50-1</v>
      </c>
      <c r="K2427">
        <f>Table1[[#This Row],[STOCK]]</f>
        <v>3</v>
      </c>
      <c r="L2427" t="str">
        <f>IF(Table1[[#This Row],[KODE]]="","",Table1[[#This Row],[KODE]])</f>
        <v/>
      </c>
      <c r="M2427" t="str">
        <f>IF(Table1[[#This Row],[QTY]]=0,"",CONCATENATE(Table1[[#This Row],[QTY]]," ",Table1[[#This Row],[STN]]))</f>
        <v>400 PCS</v>
      </c>
      <c r="N2427" t="str">
        <f>Table1[[#This Row],[SUPPLIER]]</f>
        <v>IMPORT B2 + B3</v>
      </c>
      <c r="O2427" t="str">
        <f>Table1[[#This Row],[KATEGORI]]</f>
        <v>IMPORT</v>
      </c>
    </row>
    <row r="2428" spans="1:15" ht="15.75" customHeight="1" x14ac:dyDescent="0.25">
      <c r="A2428">
        <v>4366</v>
      </c>
      <c r="B2428" t="s">
        <v>7</v>
      </c>
      <c r="C2428" t="s">
        <v>6144</v>
      </c>
      <c r="D2428" t="s">
        <v>94</v>
      </c>
      <c r="E2428">
        <v>1000</v>
      </c>
      <c r="F2428" t="s">
        <v>11</v>
      </c>
      <c r="G2428" t="s">
        <v>12</v>
      </c>
      <c r="H2428" t="s">
        <v>7</v>
      </c>
      <c r="I2428">
        <v>4</v>
      </c>
      <c r="J2428" t="str">
        <f>PROPER(Table1[[#This Row],[NAMA]])</f>
        <v>Pita Kado Tht-30</v>
      </c>
      <c r="K2428">
        <f>Table1[[#This Row],[STOCK]]</f>
        <v>4</v>
      </c>
      <c r="L2428" t="str">
        <f>IF(Table1[[#This Row],[KODE]]="","",Table1[[#This Row],[KODE]])</f>
        <v/>
      </c>
      <c r="M2428" t="str">
        <f>IF(Table1[[#This Row],[QTY]]=0,"",CONCATENATE(Table1[[#This Row],[QTY]]," ",Table1[[#This Row],[STN]]))</f>
        <v>1000 PCS</v>
      </c>
      <c r="N2428" t="str">
        <f>Table1[[#This Row],[SUPPLIER]]</f>
        <v>IMPORT 2020</v>
      </c>
      <c r="O2428" t="str">
        <f>Table1[[#This Row],[KATEGORI]]</f>
        <v>IMPORT</v>
      </c>
    </row>
    <row r="2429" spans="1:15" ht="15.75" customHeight="1" x14ac:dyDescent="0.25">
      <c r="A2429">
        <v>4367</v>
      </c>
      <c r="B2429" t="s">
        <v>7</v>
      </c>
      <c r="C2429" t="s">
        <v>6145</v>
      </c>
      <c r="D2429" t="s">
        <v>94</v>
      </c>
      <c r="E2429">
        <v>1000</v>
      </c>
      <c r="F2429" t="s">
        <v>11</v>
      </c>
      <c r="G2429" t="s">
        <v>12</v>
      </c>
      <c r="H2429" t="s">
        <v>7</v>
      </c>
      <c r="I2429">
        <v>5</v>
      </c>
      <c r="J2429" t="str">
        <f>PROPER(Table1[[#This Row],[NAMA]])</f>
        <v>Pita Kado Tht-30-1</v>
      </c>
      <c r="K2429">
        <f>Table1[[#This Row],[STOCK]]</f>
        <v>5</v>
      </c>
      <c r="L2429" t="str">
        <f>IF(Table1[[#This Row],[KODE]]="","",Table1[[#This Row],[KODE]])</f>
        <v/>
      </c>
      <c r="M2429" t="str">
        <f>IF(Table1[[#This Row],[QTY]]=0,"",CONCATENATE(Table1[[#This Row],[QTY]]," ",Table1[[#This Row],[STN]]))</f>
        <v>1000 PCS</v>
      </c>
      <c r="N2429" t="str">
        <f>Table1[[#This Row],[SUPPLIER]]</f>
        <v>IMPORT 2020</v>
      </c>
      <c r="O2429" t="str">
        <f>Table1[[#This Row],[KATEGORI]]</f>
        <v>IMPORT</v>
      </c>
    </row>
    <row r="2430" spans="1:15" ht="15.75" customHeight="1" x14ac:dyDescent="0.25">
      <c r="A2430">
        <v>4368</v>
      </c>
      <c r="B2430" t="s">
        <v>7</v>
      </c>
      <c r="C2430" t="s">
        <v>6146</v>
      </c>
      <c r="D2430" t="s">
        <v>14</v>
      </c>
      <c r="E2430">
        <v>400</v>
      </c>
      <c r="F2430" t="s">
        <v>11</v>
      </c>
      <c r="G2430" t="s">
        <v>12</v>
      </c>
      <c r="H2430" t="s">
        <v>7</v>
      </c>
      <c r="I2430">
        <v>4</v>
      </c>
      <c r="J2430" t="str">
        <f>PROPER(Table1[[#This Row],[NAMA]])</f>
        <v>Pita Kado Thy-50</v>
      </c>
      <c r="K2430">
        <f>Table1[[#This Row],[STOCK]]</f>
        <v>4</v>
      </c>
      <c r="L2430" t="str">
        <f>IF(Table1[[#This Row],[KODE]]="","",Table1[[#This Row],[KODE]])</f>
        <v/>
      </c>
      <c r="M2430" t="str">
        <f>IF(Table1[[#This Row],[QTY]]=0,"",CONCATENATE(Table1[[#This Row],[QTY]]," ",Table1[[#This Row],[STN]]))</f>
        <v>400 PCS</v>
      </c>
      <c r="N2430" t="str">
        <f>Table1[[#This Row],[SUPPLIER]]</f>
        <v>IMPORT B4</v>
      </c>
      <c r="O2430" t="str">
        <f>Table1[[#This Row],[KATEGORI]]</f>
        <v>IMPORT</v>
      </c>
    </row>
    <row r="2431" spans="1:15" ht="15.75" customHeight="1" x14ac:dyDescent="0.25">
      <c r="A2431">
        <v>4369</v>
      </c>
      <c r="B2431" t="s">
        <v>7</v>
      </c>
      <c r="C2431" t="s">
        <v>6147</v>
      </c>
      <c r="D2431" t="s">
        <v>94</v>
      </c>
      <c r="E2431">
        <v>1000</v>
      </c>
      <c r="F2431" t="s">
        <v>11</v>
      </c>
      <c r="G2431" t="s">
        <v>12</v>
      </c>
      <c r="H2431" t="s">
        <v>7</v>
      </c>
      <c r="I2431">
        <v>2</v>
      </c>
      <c r="J2431" t="str">
        <f>PROPER(Table1[[#This Row],[NAMA]])</f>
        <v>Pita Kado Xs-30</v>
      </c>
      <c r="K2431">
        <f>Table1[[#This Row],[STOCK]]</f>
        <v>2</v>
      </c>
      <c r="L2431" t="str">
        <f>IF(Table1[[#This Row],[KODE]]="","",Table1[[#This Row],[KODE]])</f>
        <v/>
      </c>
      <c r="M2431" t="str">
        <f>IF(Table1[[#This Row],[QTY]]=0,"",CONCATENATE(Table1[[#This Row],[QTY]]," ",Table1[[#This Row],[STN]]))</f>
        <v>1000 PCS</v>
      </c>
      <c r="N2431" t="str">
        <f>Table1[[#This Row],[SUPPLIER]]</f>
        <v>IMPORT 2020</v>
      </c>
      <c r="O2431" t="str">
        <f>Table1[[#This Row],[KATEGORI]]</f>
        <v>IMPORT</v>
      </c>
    </row>
    <row r="2432" spans="1:15" ht="15.75" hidden="1" customHeight="1" x14ac:dyDescent="0.25">
      <c r="A2432">
        <v>4371</v>
      </c>
      <c r="B2432" t="s">
        <v>7</v>
      </c>
      <c r="C2432" t="s">
        <v>1812</v>
      </c>
      <c r="D2432" t="s">
        <v>7</v>
      </c>
      <c r="E2432">
        <v>2400</v>
      </c>
      <c r="F2432" t="s">
        <v>11</v>
      </c>
      <c r="G2432" t="s">
        <v>9</v>
      </c>
      <c r="H2432" t="s">
        <v>7</v>
      </c>
      <c r="I2432">
        <v>9</v>
      </c>
      <c r="J2432" t="str">
        <f>PROPER(Table1[[#This Row],[NAMA]])</f>
        <v>Pita Tarik 18 Renda Motif</v>
      </c>
      <c r="K2432">
        <f>Table1[[#This Row],[STOCK]]</f>
        <v>9</v>
      </c>
      <c r="L2432" t="str">
        <f>IF(Table1[[#This Row],[KODE]]="","",Table1[[#This Row],[KODE]])</f>
        <v/>
      </c>
      <c r="M2432" t="str">
        <f>IF(Table1[[#This Row],[QTY]]=0,"",CONCATENATE(Table1[[#This Row],[QTY]]," ",Table1[[#This Row],[STN]]))</f>
        <v>2400 PCS</v>
      </c>
      <c r="N2432" t="str">
        <f>Table1[[#This Row],[SUPPLIER]]</f>
        <v/>
      </c>
      <c r="O2432" t="str">
        <f>Table1[[#This Row],[KATEGORI]]</f>
        <v>GLOBAL</v>
      </c>
    </row>
    <row r="2433" spans="1:15" ht="15.75" hidden="1" customHeight="1" x14ac:dyDescent="0.25">
      <c r="A2433">
        <v>4372</v>
      </c>
      <c r="B2433" t="s">
        <v>7</v>
      </c>
      <c r="C2433" t="s">
        <v>1813</v>
      </c>
      <c r="D2433" t="s">
        <v>7</v>
      </c>
      <c r="E2433">
        <v>2000</v>
      </c>
      <c r="F2433" t="s">
        <v>11</v>
      </c>
      <c r="G2433" t="s">
        <v>9</v>
      </c>
      <c r="H2433" t="s">
        <v>7</v>
      </c>
      <c r="I2433">
        <v>5</v>
      </c>
      <c r="J2433" t="str">
        <f>PROPER(Table1[[#This Row],[NAMA]])</f>
        <v>Pita Tarik 23 List Gold</v>
      </c>
      <c r="K2433">
        <f>Table1[[#This Row],[STOCK]]</f>
        <v>5</v>
      </c>
      <c r="L2433" t="str">
        <f>IF(Table1[[#This Row],[KODE]]="","",Table1[[#This Row],[KODE]])</f>
        <v/>
      </c>
      <c r="M2433" t="str">
        <f>IF(Table1[[#This Row],[QTY]]=0,"",CONCATENATE(Table1[[#This Row],[QTY]]," ",Table1[[#This Row],[STN]]))</f>
        <v>2000 PCS</v>
      </c>
      <c r="N2433" t="str">
        <f>Table1[[#This Row],[SUPPLIER]]</f>
        <v/>
      </c>
      <c r="O2433" t="str">
        <f>Table1[[#This Row],[KATEGORI]]</f>
        <v>GLOBAL</v>
      </c>
    </row>
    <row r="2434" spans="1:15" ht="15.75" hidden="1" customHeight="1" x14ac:dyDescent="0.25">
      <c r="A2434">
        <v>4373</v>
      </c>
      <c r="B2434" t="s">
        <v>7</v>
      </c>
      <c r="C2434" t="s">
        <v>1814</v>
      </c>
      <c r="D2434" t="s">
        <v>7</v>
      </c>
      <c r="E2434">
        <v>2000</v>
      </c>
      <c r="F2434" t="s">
        <v>11</v>
      </c>
      <c r="G2434" t="s">
        <v>9</v>
      </c>
      <c r="H2434" t="s">
        <v>7</v>
      </c>
      <c r="I2434">
        <v>1</v>
      </c>
      <c r="J2434" t="str">
        <f>PROPER(Table1[[#This Row],[NAMA]])</f>
        <v>Pita Tarik 23 Motif Polos</v>
      </c>
      <c r="K2434">
        <f>Table1[[#This Row],[STOCK]]</f>
        <v>1</v>
      </c>
      <c r="L2434" t="str">
        <f>IF(Table1[[#This Row],[KODE]]="","",Table1[[#This Row],[KODE]])</f>
        <v/>
      </c>
      <c r="M2434" t="str">
        <f>IF(Table1[[#This Row],[QTY]]=0,"",CONCATENATE(Table1[[#This Row],[QTY]]," ",Table1[[#This Row],[STN]]))</f>
        <v>2000 PCS</v>
      </c>
      <c r="N2434" t="str">
        <f>Table1[[#This Row],[SUPPLIER]]</f>
        <v/>
      </c>
      <c r="O2434" t="str">
        <f>Table1[[#This Row],[KATEGORI]]</f>
        <v>GLOBAL</v>
      </c>
    </row>
    <row r="2435" spans="1:15" ht="15.75" hidden="1" customHeight="1" x14ac:dyDescent="0.25">
      <c r="A2435">
        <v>4374</v>
      </c>
      <c r="B2435" t="s">
        <v>7</v>
      </c>
      <c r="C2435" t="s">
        <v>1815</v>
      </c>
      <c r="D2435" t="s">
        <v>7</v>
      </c>
      <c r="E2435">
        <v>1000</v>
      </c>
      <c r="F2435" t="s">
        <v>11</v>
      </c>
      <c r="G2435" t="s">
        <v>9</v>
      </c>
      <c r="H2435" t="s">
        <v>7</v>
      </c>
      <c r="I2435">
        <v>9</v>
      </c>
      <c r="J2435" t="str">
        <f>PROPER(Table1[[#This Row],[NAMA]])</f>
        <v>Pita Tarik 30 List Emas</v>
      </c>
      <c r="K2435">
        <f>Table1[[#This Row],[STOCK]]</f>
        <v>9</v>
      </c>
      <c r="L2435" t="str">
        <f>IF(Table1[[#This Row],[KODE]]="","",Table1[[#This Row],[KODE]])</f>
        <v/>
      </c>
      <c r="M2435" t="str">
        <f>IF(Table1[[#This Row],[QTY]]=0,"",CONCATENATE(Table1[[#This Row],[QTY]]," ",Table1[[#This Row],[STN]]))</f>
        <v>1000 PCS</v>
      </c>
      <c r="N2435" t="str">
        <f>Table1[[#This Row],[SUPPLIER]]</f>
        <v/>
      </c>
      <c r="O2435" t="str">
        <f>Table1[[#This Row],[KATEGORI]]</f>
        <v>GLOBAL</v>
      </c>
    </row>
    <row r="2436" spans="1:15" ht="15.75" hidden="1" customHeight="1" x14ac:dyDescent="0.25">
      <c r="A2436">
        <v>4382</v>
      </c>
      <c r="B2436" t="s">
        <v>7</v>
      </c>
      <c r="C2436" t="s">
        <v>5916</v>
      </c>
      <c r="D2436" t="s">
        <v>128</v>
      </c>
      <c r="E2436">
        <v>60</v>
      </c>
      <c r="F2436" t="s">
        <v>716</v>
      </c>
      <c r="G2436" t="s">
        <v>110</v>
      </c>
      <c r="H2436" t="s">
        <v>7</v>
      </c>
      <c r="I2436">
        <v>1</v>
      </c>
      <c r="J2436" t="str">
        <f>PROPER(Table1[[#This Row],[NAMA]])</f>
        <v>Plakban Kain Kenko 48Mm Plst Biru</v>
      </c>
      <c r="K2436">
        <f>Table1[[#This Row],[STOCK]]</f>
        <v>1</v>
      </c>
      <c r="L2436" t="str">
        <f>IF(Table1[[#This Row],[KODE]]="","",Table1[[#This Row],[KODE]])</f>
        <v/>
      </c>
      <c r="M2436" t="str">
        <f>IF(Table1[[#This Row],[QTY]]=0,"",CONCATENATE(Table1[[#This Row],[QTY]]," ",Table1[[#This Row],[STN]]))</f>
        <v>60 ROL</v>
      </c>
      <c r="N2436" t="str">
        <f>Table1[[#This Row],[SUPPLIER]]</f>
        <v>KENKO</v>
      </c>
      <c r="O2436" t="str">
        <f>Table1[[#This Row],[KATEGORI]]</f>
        <v>PAJAK</v>
      </c>
    </row>
    <row r="2437" spans="1:15" ht="15.75" hidden="1" customHeight="1" x14ac:dyDescent="0.25">
      <c r="A2437">
        <v>4383</v>
      </c>
      <c r="B2437" t="s">
        <v>7</v>
      </c>
      <c r="C2437" t="s">
        <v>1816</v>
      </c>
      <c r="D2437" t="s">
        <v>128</v>
      </c>
      <c r="E2437">
        <v>72</v>
      </c>
      <c r="F2437" t="s">
        <v>11</v>
      </c>
      <c r="G2437" t="s">
        <v>110</v>
      </c>
      <c r="H2437" t="s">
        <v>7</v>
      </c>
      <c r="I2437">
        <v>3</v>
      </c>
      <c r="J2437" t="str">
        <f>PROPER(Table1[[#This Row],[NAMA]])</f>
        <v>Plakban Kenko Coklat</v>
      </c>
      <c r="K2437">
        <f>Table1[[#This Row],[STOCK]]</f>
        <v>3</v>
      </c>
      <c r="L2437" t="str">
        <f>IF(Table1[[#This Row],[KODE]]="","",Table1[[#This Row],[KODE]])</f>
        <v/>
      </c>
      <c r="M2437" t="str">
        <f>IF(Table1[[#This Row],[QTY]]=0,"",CONCATENATE(Table1[[#This Row],[QTY]]," ",Table1[[#This Row],[STN]]))</f>
        <v>72 PCS</v>
      </c>
      <c r="N2437" t="str">
        <f>Table1[[#This Row],[SUPPLIER]]</f>
        <v>KENKO</v>
      </c>
      <c r="O2437" t="str">
        <f>Table1[[#This Row],[KATEGORI]]</f>
        <v>PAJAK</v>
      </c>
    </row>
    <row r="2438" spans="1:15" ht="15.75" hidden="1" customHeight="1" x14ac:dyDescent="0.25">
      <c r="A2438">
        <v>4384</v>
      </c>
      <c r="B2438" t="s">
        <v>7</v>
      </c>
      <c r="C2438" t="s">
        <v>2726</v>
      </c>
      <c r="D2438" t="s">
        <v>128</v>
      </c>
      <c r="E2438">
        <v>72</v>
      </c>
      <c r="F2438" t="s">
        <v>716</v>
      </c>
      <c r="G2438" t="s">
        <v>110</v>
      </c>
      <c r="H2438" t="s">
        <v>7</v>
      </c>
      <c r="I2438">
        <v>13</v>
      </c>
      <c r="J2438" t="str">
        <f>PROPER(Table1[[#This Row],[NAMA]])</f>
        <v>Plakban Kenko Transparant</v>
      </c>
      <c r="K2438">
        <f>Table1[[#This Row],[STOCK]]</f>
        <v>13</v>
      </c>
      <c r="L2438" t="str">
        <f>IF(Table1[[#This Row],[KODE]]="","",Table1[[#This Row],[KODE]])</f>
        <v/>
      </c>
      <c r="M2438" t="str">
        <f>IF(Table1[[#This Row],[QTY]]=0,"",CONCATENATE(Table1[[#This Row],[QTY]]," ",Table1[[#This Row],[STN]]))</f>
        <v>72 ROL</v>
      </c>
      <c r="N2438" t="str">
        <f>Table1[[#This Row],[SUPPLIER]]</f>
        <v>KENKO</v>
      </c>
      <c r="O2438" t="str">
        <f>Table1[[#This Row],[KATEGORI]]</f>
        <v>PAJAK</v>
      </c>
    </row>
    <row r="2439" spans="1:15" ht="15.75" customHeight="1" x14ac:dyDescent="0.25">
      <c r="A2439">
        <v>4390</v>
      </c>
      <c r="B2439" t="s">
        <v>7</v>
      </c>
      <c r="C2439" t="s">
        <v>5691</v>
      </c>
      <c r="D2439" t="s">
        <v>5660</v>
      </c>
      <c r="E2439">
        <v>384</v>
      </c>
      <c r="F2439" t="s">
        <v>11</v>
      </c>
      <c r="G2439" t="s">
        <v>12</v>
      </c>
      <c r="H2439" t="s">
        <v>7</v>
      </c>
      <c r="I2439">
        <v>9</v>
      </c>
      <c r="J2439" t="str">
        <f>PROPER(Table1[[#This Row],[NAMA]])</f>
        <v>Pompa + Balon 16Ea-1 (16)</v>
      </c>
      <c r="K2439">
        <f>Table1[[#This Row],[STOCK]]</f>
        <v>9</v>
      </c>
      <c r="L2439" t="str">
        <f>IF(Table1[[#This Row],[KODE]]="","",Table1[[#This Row],[KODE]])</f>
        <v/>
      </c>
      <c r="M2439" t="str">
        <f>IF(Table1[[#This Row],[QTY]]=0,"",CONCATENATE(Table1[[#This Row],[QTY]]," ",Table1[[#This Row],[STN]]))</f>
        <v>384 PCS</v>
      </c>
      <c r="N2439" t="str">
        <f>Table1[[#This Row],[SUPPLIER]]</f>
        <v>IMPORT E3</v>
      </c>
      <c r="O2439" t="str">
        <f>Table1[[#This Row],[KATEGORI]]</f>
        <v>IMPORT</v>
      </c>
    </row>
    <row r="2440" spans="1:15" ht="15.75" customHeight="1" x14ac:dyDescent="0.25">
      <c r="A2440">
        <v>4391</v>
      </c>
      <c r="B2440" t="s">
        <v>7</v>
      </c>
      <c r="C2440" t="s">
        <v>5692</v>
      </c>
      <c r="D2440" t="s">
        <v>5660</v>
      </c>
      <c r="E2440">
        <v>384</v>
      </c>
      <c r="F2440" t="s">
        <v>11</v>
      </c>
      <c r="G2440" t="s">
        <v>12</v>
      </c>
      <c r="H2440" t="s">
        <v>7</v>
      </c>
      <c r="I2440">
        <v>10</v>
      </c>
      <c r="J2440" t="str">
        <f>PROPER(Table1[[#This Row],[NAMA]])</f>
        <v xml:space="preserve">Pompa + Balon 16Ea-2 </v>
      </c>
      <c r="K2440">
        <f>Table1[[#This Row],[STOCK]]</f>
        <v>10</v>
      </c>
      <c r="L2440" t="str">
        <f>IF(Table1[[#This Row],[KODE]]="","",Table1[[#This Row],[KODE]])</f>
        <v/>
      </c>
      <c r="M2440" t="str">
        <f>IF(Table1[[#This Row],[QTY]]=0,"",CONCATENATE(Table1[[#This Row],[QTY]]," ",Table1[[#This Row],[STN]]))</f>
        <v>384 PCS</v>
      </c>
      <c r="N2440" t="str">
        <f>Table1[[#This Row],[SUPPLIER]]</f>
        <v>IMPORT E3</v>
      </c>
      <c r="O2440" t="str">
        <f>Table1[[#This Row],[KATEGORI]]</f>
        <v>IMPORT</v>
      </c>
    </row>
    <row r="2441" spans="1:15" ht="15.75" customHeight="1" x14ac:dyDescent="0.25">
      <c r="A2441">
        <v>4392</v>
      </c>
      <c r="B2441" t="s">
        <v>7</v>
      </c>
      <c r="C2441" t="s">
        <v>5693</v>
      </c>
      <c r="D2441" t="s">
        <v>5660</v>
      </c>
      <c r="E2441">
        <v>240</v>
      </c>
      <c r="F2441" t="s">
        <v>11</v>
      </c>
      <c r="G2441" t="s">
        <v>12</v>
      </c>
      <c r="H2441" t="s">
        <v>7</v>
      </c>
      <c r="I2441">
        <v>9</v>
      </c>
      <c r="J2441" t="str">
        <f>PROPER(Table1[[#This Row],[NAMA]])</f>
        <v>Pompa + Balon 2000 (10)</v>
      </c>
      <c r="K2441">
        <f>Table1[[#This Row],[STOCK]]</f>
        <v>9</v>
      </c>
      <c r="L2441" t="str">
        <f>IF(Table1[[#This Row],[KODE]]="","",Table1[[#This Row],[KODE]])</f>
        <v/>
      </c>
      <c r="M2441" t="str">
        <f>IF(Table1[[#This Row],[QTY]]=0,"",CONCATENATE(Table1[[#This Row],[QTY]]," ",Table1[[#This Row],[STN]]))</f>
        <v>240 PCS</v>
      </c>
      <c r="N2441" t="str">
        <f>Table1[[#This Row],[SUPPLIER]]</f>
        <v>IMPORT E3</v>
      </c>
      <c r="O2441" t="str">
        <f>Table1[[#This Row],[KATEGORI]]</f>
        <v>IMPORT</v>
      </c>
    </row>
    <row r="2442" spans="1:15" ht="15.75" hidden="1" customHeight="1" x14ac:dyDescent="0.25">
      <c r="A2442">
        <v>4393</v>
      </c>
      <c r="B2442" t="s">
        <v>7</v>
      </c>
      <c r="C2442" t="s">
        <v>5540</v>
      </c>
      <c r="D2442" t="s">
        <v>22</v>
      </c>
      <c r="E2442">
        <v>100</v>
      </c>
      <c r="F2442" t="s">
        <v>11</v>
      </c>
      <c r="G2442" t="s">
        <v>9</v>
      </c>
      <c r="H2442" t="s">
        <v>7</v>
      </c>
      <c r="I2442">
        <v>2</v>
      </c>
      <c r="J2442" t="str">
        <f>PROPER(Table1[[#This Row],[NAMA]])</f>
        <v>Pompa Balon</v>
      </c>
      <c r="K2442">
        <f>Table1[[#This Row],[STOCK]]</f>
        <v>2</v>
      </c>
      <c r="L2442" t="str">
        <f>IF(Table1[[#This Row],[KODE]]="","",Table1[[#This Row],[KODE]])</f>
        <v/>
      </c>
      <c r="M2442" t="str">
        <f>IF(Table1[[#This Row],[QTY]]=0,"",CONCATENATE(Table1[[#This Row],[QTY]]," ",Table1[[#This Row],[STN]]))</f>
        <v>100 PCS</v>
      </c>
      <c r="N2442" t="str">
        <f>Table1[[#This Row],[SUPPLIER]]</f>
        <v>-</v>
      </c>
      <c r="O2442" t="str">
        <f>Table1[[#This Row],[KATEGORI]]</f>
        <v>GLOBAL</v>
      </c>
    </row>
    <row r="2443" spans="1:15" ht="15.75" hidden="1" customHeight="1" x14ac:dyDescent="0.25">
      <c r="A2443">
        <v>4397</v>
      </c>
      <c r="B2443" t="s">
        <v>7</v>
      </c>
      <c r="C2443" t="s">
        <v>1817</v>
      </c>
      <c r="D2443" t="s">
        <v>7</v>
      </c>
      <c r="E2443">
        <v>1200</v>
      </c>
      <c r="F2443" t="s">
        <v>11</v>
      </c>
      <c r="G2443" t="s">
        <v>9</v>
      </c>
      <c r="H2443" t="s">
        <v>7</v>
      </c>
      <c r="I2443">
        <v>5</v>
      </c>
      <c r="J2443" t="str">
        <f>PROPER(Table1[[#This Row],[NAMA]])</f>
        <v>Post It 889 K Pony</v>
      </c>
      <c r="K2443">
        <f>Table1[[#This Row],[STOCK]]</f>
        <v>5</v>
      </c>
      <c r="L2443" t="str">
        <f>IF(Table1[[#This Row],[KODE]]="","",Table1[[#This Row],[KODE]])</f>
        <v/>
      </c>
      <c r="M2443" t="str">
        <f>IF(Table1[[#This Row],[QTY]]=0,"",CONCATENATE(Table1[[#This Row],[QTY]]," ",Table1[[#This Row],[STN]]))</f>
        <v>1200 PCS</v>
      </c>
      <c r="N2443" t="str">
        <f>Table1[[#This Row],[SUPPLIER]]</f>
        <v/>
      </c>
      <c r="O2443" t="str">
        <f>Table1[[#This Row],[KATEGORI]]</f>
        <v>GLOBAL</v>
      </c>
    </row>
    <row r="2444" spans="1:15" ht="15.75" hidden="1" customHeight="1" x14ac:dyDescent="0.25">
      <c r="A2444">
        <v>4398</v>
      </c>
      <c r="B2444" t="s">
        <v>7</v>
      </c>
      <c r="C2444" t="s">
        <v>1818</v>
      </c>
      <c r="D2444" t="s">
        <v>7</v>
      </c>
      <c r="E2444">
        <v>1200</v>
      </c>
      <c r="F2444" t="s">
        <v>11</v>
      </c>
      <c r="G2444" t="s">
        <v>9</v>
      </c>
      <c r="H2444" t="s">
        <v>7</v>
      </c>
      <c r="I2444">
        <v>2</v>
      </c>
      <c r="J2444" t="str">
        <f>PROPER(Table1[[#This Row],[NAMA]])</f>
        <v>Post It 96-15</v>
      </c>
      <c r="K2444">
        <f>Table1[[#This Row],[STOCK]]</f>
        <v>2</v>
      </c>
      <c r="L2444" t="str">
        <f>IF(Table1[[#This Row],[KODE]]="","",Table1[[#This Row],[KODE]])</f>
        <v/>
      </c>
      <c r="M2444" t="str">
        <f>IF(Table1[[#This Row],[QTY]]=0,"",CONCATENATE(Table1[[#This Row],[QTY]]," ",Table1[[#This Row],[STN]]))</f>
        <v>1200 PCS</v>
      </c>
      <c r="N2444" t="str">
        <f>Table1[[#This Row],[SUPPLIER]]</f>
        <v/>
      </c>
      <c r="O2444" t="str">
        <f>Table1[[#This Row],[KATEGORI]]</f>
        <v>GLOBAL</v>
      </c>
    </row>
    <row r="2445" spans="1:15" ht="15.75" hidden="1" customHeight="1" x14ac:dyDescent="0.25">
      <c r="A2445">
        <v>4399</v>
      </c>
      <c r="B2445" t="s">
        <v>7</v>
      </c>
      <c r="C2445" t="s">
        <v>5917</v>
      </c>
      <c r="D2445" t="s">
        <v>7</v>
      </c>
      <c r="E2445">
        <v>1200</v>
      </c>
      <c r="F2445" t="s">
        <v>11</v>
      </c>
      <c r="G2445" t="s">
        <v>9</v>
      </c>
      <c r="H2445" t="s">
        <v>7</v>
      </c>
      <c r="I2445">
        <v>1</v>
      </c>
      <c r="J2445" t="str">
        <f>PROPER(Table1[[#This Row],[NAMA]])</f>
        <v>Post It 96-20</v>
      </c>
      <c r="K2445">
        <f>Table1[[#This Row],[STOCK]]</f>
        <v>1</v>
      </c>
      <c r="L2445" t="str">
        <f>IF(Table1[[#This Row],[KODE]]="","",Table1[[#This Row],[KODE]])</f>
        <v/>
      </c>
      <c r="M2445" t="str">
        <f>IF(Table1[[#This Row],[QTY]]=0,"",CONCATENATE(Table1[[#This Row],[QTY]]," ",Table1[[#This Row],[STN]]))</f>
        <v>1200 PCS</v>
      </c>
      <c r="N2445" t="str">
        <f>Table1[[#This Row],[SUPPLIER]]</f>
        <v/>
      </c>
      <c r="O2445" t="str">
        <f>Table1[[#This Row],[KATEGORI]]</f>
        <v>GLOBAL</v>
      </c>
    </row>
    <row r="2446" spans="1:15" ht="15.75" hidden="1" customHeight="1" x14ac:dyDescent="0.25">
      <c r="A2446">
        <v>4400</v>
      </c>
      <c r="B2446" t="s">
        <v>7</v>
      </c>
      <c r="C2446" t="s">
        <v>1819</v>
      </c>
      <c r="D2446" t="s">
        <v>7</v>
      </c>
      <c r="E2446">
        <v>1200</v>
      </c>
      <c r="F2446" t="s">
        <v>11</v>
      </c>
      <c r="G2446" t="s">
        <v>9</v>
      </c>
      <c r="H2446" t="s">
        <v>7</v>
      </c>
      <c r="I2446">
        <v>8</v>
      </c>
      <c r="J2446" t="str">
        <f>PROPER(Table1[[#This Row],[NAMA]])</f>
        <v>Post It 96-21</v>
      </c>
      <c r="K2446">
        <f>Table1[[#This Row],[STOCK]]</f>
        <v>8</v>
      </c>
      <c r="L2446" t="str">
        <f>IF(Table1[[#This Row],[KODE]]="","",Table1[[#This Row],[KODE]])</f>
        <v/>
      </c>
      <c r="M2446" t="str">
        <f>IF(Table1[[#This Row],[QTY]]=0,"",CONCATENATE(Table1[[#This Row],[QTY]]," ",Table1[[#This Row],[STN]]))</f>
        <v>1200 PCS</v>
      </c>
      <c r="N2446" t="str">
        <f>Table1[[#This Row],[SUPPLIER]]</f>
        <v/>
      </c>
      <c r="O2446" t="str">
        <f>Table1[[#This Row],[KATEGORI]]</f>
        <v>GLOBAL</v>
      </c>
    </row>
    <row r="2447" spans="1:15" ht="15.75" hidden="1" customHeight="1" x14ac:dyDescent="0.25">
      <c r="A2447">
        <v>4402</v>
      </c>
      <c r="B2447" t="s">
        <v>7</v>
      </c>
      <c r="C2447" t="s">
        <v>1820</v>
      </c>
      <c r="D2447" t="s">
        <v>7</v>
      </c>
      <c r="E2447">
        <v>1152</v>
      </c>
      <c r="F2447" t="s">
        <v>11</v>
      </c>
      <c r="G2447" t="s">
        <v>9</v>
      </c>
      <c r="H2447" t="s">
        <v>7</v>
      </c>
      <c r="I2447">
        <v>6</v>
      </c>
      <c r="J2447" t="str">
        <f>PROPER(Table1[[#This Row],[NAMA]])</f>
        <v>Post It Pf 1368</v>
      </c>
      <c r="K2447">
        <f>Table1[[#This Row],[STOCK]]</f>
        <v>6</v>
      </c>
      <c r="L2447" t="str">
        <f>IF(Table1[[#This Row],[KODE]]="","",Table1[[#This Row],[KODE]])</f>
        <v/>
      </c>
      <c r="M2447" t="str">
        <f>IF(Table1[[#This Row],[QTY]]=0,"",CONCATENATE(Table1[[#This Row],[QTY]]," ",Table1[[#This Row],[STN]]))</f>
        <v>1152 PCS</v>
      </c>
      <c r="N2447" t="str">
        <f>Table1[[#This Row],[SUPPLIER]]</f>
        <v/>
      </c>
      <c r="O2447" t="str">
        <f>Table1[[#This Row],[KATEGORI]]</f>
        <v>GLOBAL</v>
      </c>
    </row>
    <row r="2448" spans="1:15" ht="15.75" hidden="1" customHeight="1" x14ac:dyDescent="0.25">
      <c r="A2448">
        <v>4403</v>
      </c>
      <c r="B2448" t="s">
        <v>7</v>
      </c>
      <c r="C2448" t="s">
        <v>1821</v>
      </c>
      <c r="D2448" t="s">
        <v>7</v>
      </c>
      <c r="E2448">
        <v>1152</v>
      </c>
      <c r="F2448" t="s">
        <v>11</v>
      </c>
      <c r="G2448" t="s">
        <v>9</v>
      </c>
      <c r="H2448" t="s">
        <v>7</v>
      </c>
      <c r="I2448">
        <v>9</v>
      </c>
      <c r="J2448" t="str">
        <f>PROPER(Table1[[#This Row],[NAMA]])</f>
        <v>Post It Pf 1899(1)/ 2899(8)</v>
      </c>
      <c r="K2448">
        <f>Table1[[#This Row],[STOCK]]</f>
        <v>9</v>
      </c>
      <c r="L2448" t="str">
        <f>IF(Table1[[#This Row],[KODE]]="","",Table1[[#This Row],[KODE]])</f>
        <v/>
      </c>
      <c r="M2448" t="str">
        <f>IF(Table1[[#This Row],[QTY]]=0,"",CONCATENATE(Table1[[#This Row],[QTY]]," ",Table1[[#This Row],[STN]]))</f>
        <v>1152 PCS</v>
      </c>
      <c r="N2448" t="str">
        <f>Table1[[#This Row],[SUPPLIER]]</f>
        <v/>
      </c>
      <c r="O2448" t="str">
        <f>Table1[[#This Row],[KATEGORI]]</f>
        <v>GLOBAL</v>
      </c>
    </row>
    <row r="2449" spans="1:15" ht="15.75" hidden="1" customHeight="1" x14ac:dyDescent="0.25">
      <c r="A2449">
        <v>4404</v>
      </c>
      <c r="B2449" t="s">
        <v>7</v>
      </c>
      <c r="C2449" t="s">
        <v>1822</v>
      </c>
      <c r="D2449" t="s">
        <v>7</v>
      </c>
      <c r="E2449">
        <v>1152</v>
      </c>
      <c r="F2449" t="s">
        <v>11</v>
      </c>
      <c r="G2449" t="s">
        <v>9</v>
      </c>
      <c r="H2449" t="s">
        <v>7</v>
      </c>
      <c r="I2449">
        <v>1</v>
      </c>
      <c r="J2449" t="str">
        <f>PROPER(Table1[[#This Row],[NAMA]])</f>
        <v>Post It Pf 2368</v>
      </c>
      <c r="K2449">
        <f>Table1[[#This Row],[STOCK]]</f>
        <v>1</v>
      </c>
      <c r="L2449" t="str">
        <f>IF(Table1[[#This Row],[KODE]]="","",Table1[[#This Row],[KODE]])</f>
        <v/>
      </c>
      <c r="M2449" t="str">
        <f>IF(Table1[[#This Row],[QTY]]=0,"",CONCATENATE(Table1[[#This Row],[QTY]]," ",Table1[[#This Row],[STN]]))</f>
        <v>1152 PCS</v>
      </c>
      <c r="N2449" t="str">
        <f>Table1[[#This Row],[SUPPLIER]]</f>
        <v/>
      </c>
      <c r="O2449" t="str">
        <f>Table1[[#This Row],[KATEGORI]]</f>
        <v>GLOBAL</v>
      </c>
    </row>
    <row r="2450" spans="1:15" ht="15.75" hidden="1" customHeight="1" x14ac:dyDescent="0.25">
      <c r="A2450">
        <v>4405</v>
      </c>
      <c r="B2450" t="s">
        <v>7</v>
      </c>
      <c r="C2450" t="s">
        <v>1823</v>
      </c>
      <c r="D2450" t="s">
        <v>7</v>
      </c>
      <c r="E2450">
        <v>1152</v>
      </c>
      <c r="F2450" t="s">
        <v>11</v>
      </c>
      <c r="G2450" t="s">
        <v>9</v>
      </c>
      <c r="H2450" t="s">
        <v>7</v>
      </c>
      <c r="I2450">
        <v>9</v>
      </c>
      <c r="J2450" t="str">
        <f>PROPER(Table1[[#This Row],[NAMA]])</f>
        <v>Post It Pf 3368(5)/ 4368(4)</v>
      </c>
      <c r="K2450">
        <f>Table1[[#This Row],[STOCK]]</f>
        <v>9</v>
      </c>
      <c r="L2450" t="str">
        <f>IF(Table1[[#This Row],[KODE]]="","",Table1[[#This Row],[KODE]])</f>
        <v/>
      </c>
      <c r="M2450" t="str">
        <f>IF(Table1[[#This Row],[QTY]]=0,"",CONCATENATE(Table1[[#This Row],[QTY]]," ",Table1[[#This Row],[STN]]))</f>
        <v>1152 PCS</v>
      </c>
      <c r="N2450" t="str">
        <f>Table1[[#This Row],[SUPPLIER]]</f>
        <v/>
      </c>
      <c r="O2450" t="str">
        <f>Table1[[#This Row],[KATEGORI]]</f>
        <v>GLOBAL</v>
      </c>
    </row>
    <row r="2451" spans="1:15" ht="15.75" hidden="1" customHeight="1" x14ac:dyDescent="0.25">
      <c r="A2451">
        <v>4406</v>
      </c>
      <c r="B2451" t="s">
        <v>7</v>
      </c>
      <c r="C2451" t="s">
        <v>1824</v>
      </c>
      <c r="D2451" t="s">
        <v>7</v>
      </c>
      <c r="E2451">
        <v>1152</v>
      </c>
      <c r="F2451" t="s">
        <v>11</v>
      </c>
      <c r="G2451" t="s">
        <v>9</v>
      </c>
      <c r="H2451" t="s">
        <v>7</v>
      </c>
      <c r="I2451">
        <v>5</v>
      </c>
      <c r="J2451" t="str">
        <f>PROPER(Table1[[#This Row],[NAMA]])</f>
        <v>Post It Pf 3899</v>
      </c>
      <c r="K2451">
        <f>Table1[[#This Row],[STOCK]]</f>
        <v>5</v>
      </c>
      <c r="L2451" t="str">
        <f>IF(Table1[[#This Row],[KODE]]="","",Table1[[#This Row],[KODE]])</f>
        <v/>
      </c>
      <c r="M2451" t="str">
        <f>IF(Table1[[#This Row],[QTY]]=0,"",CONCATENATE(Table1[[#This Row],[QTY]]," ",Table1[[#This Row],[STN]]))</f>
        <v>1152 PCS</v>
      </c>
      <c r="N2451" t="str">
        <f>Table1[[#This Row],[SUPPLIER]]</f>
        <v/>
      </c>
      <c r="O2451" t="str">
        <f>Table1[[#This Row],[KATEGORI]]</f>
        <v>GLOBAL</v>
      </c>
    </row>
    <row r="2452" spans="1:15" ht="15.75" hidden="1" customHeight="1" x14ac:dyDescent="0.25">
      <c r="A2452">
        <v>4407</v>
      </c>
      <c r="B2452" t="s">
        <v>7</v>
      </c>
      <c r="C2452" t="s">
        <v>1825</v>
      </c>
      <c r="D2452" t="s">
        <v>7</v>
      </c>
      <c r="E2452">
        <v>1152</v>
      </c>
      <c r="F2452" t="s">
        <v>11</v>
      </c>
      <c r="G2452" t="s">
        <v>9</v>
      </c>
      <c r="H2452" t="s">
        <v>7</v>
      </c>
      <c r="I2452">
        <v>9</v>
      </c>
      <c r="J2452" t="str">
        <f>PROPER(Table1[[#This Row],[NAMA]])</f>
        <v>Post It Pf 5368(3)/ 6368(6)</v>
      </c>
      <c r="K2452">
        <f>Table1[[#This Row],[STOCK]]</f>
        <v>9</v>
      </c>
      <c r="L2452" t="str">
        <f>IF(Table1[[#This Row],[KODE]]="","",Table1[[#This Row],[KODE]])</f>
        <v/>
      </c>
      <c r="M2452" t="str">
        <f>IF(Table1[[#This Row],[QTY]]=0,"",CONCATENATE(Table1[[#This Row],[QTY]]," ",Table1[[#This Row],[STN]]))</f>
        <v>1152 PCS</v>
      </c>
      <c r="N2452" t="str">
        <f>Table1[[#This Row],[SUPPLIER]]</f>
        <v/>
      </c>
      <c r="O2452" t="str">
        <f>Table1[[#This Row],[KATEGORI]]</f>
        <v>GLOBAL</v>
      </c>
    </row>
    <row r="2453" spans="1:15" ht="15.75" hidden="1" customHeight="1" x14ac:dyDescent="0.25">
      <c r="A2453">
        <v>4408</v>
      </c>
      <c r="B2453" t="s">
        <v>7</v>
      </c>
      <c r="C2453" t="s">
        <v>1826</v>
      </c>
      <c r="D2453" t="s">
        <v>7</v>
      </c>
      <c r="E2453">
        <v>1152</v>
      </c>
      <c r="F2453" t="s">
        <v>11</v>
      </c>
      <c r="G2453" t="s">
        <v>9</v>
      </c>
      <c r="H2453" t="s">
        <v>7</v>
      </c>
      <c r="I2453">
        <v>4</v>
      </c>
      <c r="J2453" t="str">
        <f>PROPER(Table1[[#This Row],[NAMA]])</f>
        <v>Post It Pf 5899(2)/ 6899(2)</v>
      </c>
      <c r="K2453">
        <f>Table1[[#This Row],[STOCK]]</f>
        <v>4</v>
      </c>
      <c r="L2453" t="str">
        <f>IF(Table1[[#This Row],[KODE]]="","",Table1[[#This Row],[KODE]])</f>
        <v/>
      </c>
      <c r="M2453" t="str">
        <f>IF(Table1[[#This Row],[QTY]]=0,"",CONCATENATE(Table1[[#This Row],[QTY]]," ",Table1[[#This Row],[STN]]))</f>
        <v>1152 PCS</v>
      </c>
      <c r="N2453" t="str">
        <f>Table1[[#This Row],[SUPPLIER]]</f>
        <v/>
      </c>
      <c r="O2453" t="str">
        <f>Table1[[#This Row],[KATEGORI]]</f>
        <v>GLOBAL</v>
      </c>
    </row>
    <row r="2454" spans="1:15" ht="15.75" customHeight="1" x14ac:dyDescent="0.25">
      <c r="A2454">
        <v>4409</v>
      </c>
      <c r="B2454" t="s">
        <v>7</v>
      </c>
      <c r="C2454" t="s">
        <v>1827</v>
      </c>
      <c r="D2454" t="s">
        <v>274</v>
      </c>
      <c r="E2454">
        <v>1800</v>
      </c>
      <c r="F2454" t="s">
        <v>11</v>
      </c>
      <c r="G2454" t="s">
        <v>12</v>
      </c>
      <c r="H2454" t="s">
        <v>7</v>
      </c>
      <c r="I2454">
        <v>653</v>
      </c>
      <c r="J2454" t="str">
        <f>PROPER(Table1[[#This Row],[NAMA]])</f>
        <v>Post It Plastik Gambar (Fancy) Biasa/ Holo</v>
      </c>
      <c r="K2454">
        <f>Table1[[#This Row],[STOCK]]</f>
        <v>653</v>
      </c>
      <c r="L2454" t="str">
        <f>IF(Table1[[#This Row],[KODE]]="","",Table1[[#This Row],[KODE]])</f>
        <v/>
      </c>
      <c r="M2454" t="str">
        <f>IF(Table1[[#This Row],[QTY]]=0,"",CONCATENATE(Table1[[#This Row],[QTY]]," ",Table1[[#This Row],[STN]]))</f>
        <v>1800 PCS</v>
      </c>
      <c r="N2454" t="str">
        <f>Table1[[#This Row],[SUPPLIER]]</f>
        <v>IMPORT 2019 POST IT</v>
      </c>
      <c r="O2454" t="str">
        <f>Table1[[#This Row],[KATEGORI]]</f>
        <v>IMPORT</v>
      </c>
    </row>
    <row r="2455" spans="1:15" ht="15.75" hidden="1" customHeight="1" x14ac:dyDescent="0.25">
      <c r="A2455">
        <v>4410</v>
      </c>
      <c r="B2455" t="s">
        <v>7</v>
      </c>
      <c r="C2455" t="s">
        <v>1828</v>
      </c>
      <c r="D2455" t="s">
        <v>7</v>
      </c>
      <c r="E2455">
        <v>1200</v>
      </c>
      <c r="F2455" t="s">
        <v>11</v>
      </c>
      <c r="G2455" t="s">
        <v>9</v>
      </c>
      <c r="H2455" t="s">
        <v>7</v>
      </c>
      <c r="I2455">
        <v>1</v>
      </c>
      <c r="J2455" t="str">
        <f>PROPER(Table1[[#This Row],[NAMA]])</f>
        <v>Post It Post A</v>
      </c>
      <c r="K2455">
        <f>Table1[[#This Row],[STOCK]]</f>
        <v>1</v>
      </c>
      <c r="L2455" t="str">
        <f>IF(Table1[[#This Row],[KODE]]="","",Table1[[#This Row],[KODE]])</f>
        <v/>
      </c>
      <c r="M2455" t="str">
        <f>IF(Table1[[#This Row],[QTY]]=0,"",CONCATENATE(Table1[[#This Row],[QTY]]," ",Table1[[#This Row],[STN]]))</f>
        <v>1200 PCS</v>
      </c>
      <c r="N2455" t="str">
        <f>Table1[[#This Row],[SUPPLIER]]</f>
        <v/>
      </c>
      <c r="O2455" t="str">
        <f>Table1[[#This Row],[KATEGORI]]</f>
        <v>GLOBAL</v>
      </c>
    </row>
    <row r="2456" spans="1:15" ht="15.75" hidden="1" customHeight="1" x14ac:dyDescent="0.25">
      <c r="A2456">
        <v>4411</v>
      </c>
      <c r="B2456" t="s">
        <v>7</v>
      </c>
      <c r="C2456" t="s">
        <v>1829</v>
      </c>
      <c r="D2456" t="s">
        <v>7</v>
      </c>
      <c r="E2456">
        <v>1200</v>
      </c>
      <c r="F2456" t="s">
        <v>11</v>
      </c>
      <c r="G2456" t="s">
        <v>9</v>
      </c>
      <c r="H2456" t="s">
        <v>7</v>
      </c>
      <c r="I2456">
        <v>1</v>
      </c>
      <c r="J2456" t="str">
        <f>PROPER(Table1[[#This Row],[NAMA]])</f>
        <v>Post It Shf 5</v>
      </c>
      <c r="K2456">
        <f>Table1[[#This Row],[STOCK]]</f>
        <v>1</v>
      </c>
      <c r="L2456" t="str">
        <f>IF(Table1[[#This Row],[KODE]]="","",Table1[[#This Row],[KODE]])</f>
        <v/>
      </c>
      <c r="M2456" t="str">
        <f>IF(Table1[[#This Row],[QTY]]=0,"",CONCATENATE(Table1[[#This Row],[QTY]]," ",Table1[[#This Row],[STN]]))</f>
        <v>1200 PCS</v>
      </c>
      <c r="N2456" t="str">
        <f>Table1[[#This Row],[SUPPLIER]]</f>
        <v/>
      </c>
      <c r="O2456" t="str">
        <f>Table1[[#This Row],[KATEGORI]]</f>
        <v>GLOBAL</v>
      </c>
    </row>
    <row r="2457" spans="1:15" ht="15.75" customHeight="1" x14ac:dyDescent="0.25">
      <c r="A2457">
        <v>4412</v>
      </c>
      <c r="B2457" t="s">
        <v>7</v>
      </c>
      <c r="C2457" t="s">
        <v>1830</v>
      </c>
      <c r="D2457" t="s">
        <v>274</v>
      </c>
      <c r="E2457">
        <v>1200</v>
      </c>
      <c r="F2457" t="s">
        <v>11</v>
      </c>
      <c r="G2457" t="s">
        <v>12</v>
      </c>
      <c r="H2457" t="s">
        <v>7</v>
      </c>
      <c r="I2457">
        <v>4</v>
      </c>
      <c r="J2457" t="str">
        <f>PROPER(Table1[[#This Row],[NAMA]])</f>
        <v>Post It Walito Wlt-8838</v>
      </c>
      <c r="K2457">
        <f>Table1[[#This Row],[STOCK]]</f>
        <v>4</v>
      </c>
      <c r="L2457" t="str">
        <f>IF(Table1[[#This Row],[KODE]]="","",Table1[[#This Row],[KODE]])</f>
        <v/>
      </c>
      <c r="M2457" t="str">
        <f>IF(Table1[[#This Row],[QTY]]=0,"",CONCATENATE(Table1[[#This Row],[QTY]]," ",Table1[[#This Row],[STN]]))</f>
        <v>1200 PCS</v>
      </c>
      <c r="N2457" t="str">
        <f>Table1[[#This Row],[SUPPLIER]]</f>
        <v>IMPORT 2019 POST IT</v>
      </c>
      <c r="O2457" t="str">
        <f>Table1[[#This Row],[KATEGORI]]</f>
        <v>IMPORT</v>
      </c>
    </row>
    <row r="2458" spans="1:15" ht="15.75" customHeight="1" x14ac:dyDescent="0.25">
      <c r="A2458">
        <v>4413</v>
      </c>
      <c r="B2458" t="s">
        <v>7</v>
      </c>
      <c r="C2458" t="s">
        <v>1831</v>
      </c>
      <c r="D2458" t="s">
        <v>274</v>
      </c>
      <c r="E2458">
        <v>1200</v>
      </c>
      <c r="F2458" t="s">
        <v>11</v>
      </c>
      <c r="G2458" t="s">
        <v>12</v>
      </c>
      <c r="H2458" t="s">
        <v>7</v>
      </c>
      <c r="I2458">
        <v>1</v>
      </c>
      <c r="J2458" t="str">
        <f>PROPER(Table1[[#This Row],[NAMA]])</f>
        <v>Post It Walito Wlt-8839</v>
      </c>
      <c r="K2458">
        <f>Table1[[#This Row],[STOCK]]</f>
        <v>1</v>
      </c>
      <c r="L2458" t="str">
        <f>IF(Table1[[#This Row],[KODE]]="","",Table1[[#This Row],[KODE]])</f>
        <v/>
      </c>
      <c r="M2458" t="str">
        <f>IF(Table1[[#This Row],[QTY]]=0,"",CONCATENATE(Table1[[#This Row],[QTY]]," ",Table1[[#This Row],[STN]]))</f>
        <v>1200 PCS</v>
      </c>
      <c r="N2458" t="str">
        <f>Table1[[#This Row],[SUPPLIER]]</f>
        <v>IMPORT 2019 POST IT</v>
      </c>
      <c r="O2458" t="str">
        <f>Table1[[#This Row],[KATEGORI]]</f>
        <v>IMPORT</v>
      </c>
    </row>
    <row r="2459" spans="1:15" ht="15.75" customHeight="1" x14ac:dyDescent="0.25">
      <c r="A2459">
        <v>4414</v>
      </c>
      <c r="B2459" t="s">
        <v>7</v>
      </c>
      <c r="C2459" t="s">
        <v>1832</v>
      </c>
      <c r="D2459" t="s">
        <v>274</v>
      </c>
      <c r="E2459">
        <v>1200</v>
      </c>
      <c r="F2459" t="s">
        <v>11</v>
      </c>
      <c r="G2459" t="s">
        <v>12</v>
      </c>
      <c r="H2459" t="s">
        <v>7</v>
      </c>
      <c r="I2459">
        <v>1</v>
      </c>
      <c r="J2459" t="str">
        <f>PROPER(Table1[[#This Row],[NAMA]])</f>
        <v>Post It Walito Wlt-8840</v>
      </c>
      <c r="K2459">
        <f>Table1[[#This Row],[STOCK]]</f>
        <v>1</v>
      </c>
      <c r="L2459" t="str">
        <f>IF(Table1[[#This Row],[KODE]]="","",Table1[[#This Row],[KODE]])</f>
        <v/>
      </c>
      <c r="M2459" t="str">
        <f>IF(Table1[[#This Row],[QTY]]=0,"",CONCATENATE(Table1[[#This Row],[QTY]]," ",Table1[[#This Row],[STN]]))</f>
        <v>1200 PCS</v>
      </c>
      <c r="N2459" t="str">
        <f>Table1[[#This Row],[SUPPLIER]]</f>
        <v>IMPORT 2019 POST IT</v>
      </c>
      <c r="O2459" t="str">
        <f>Table1[[#This Row],[KATEGORI]]</f>
        <v>IMPORT</v>
      </c>
    </row>
    <row r="2460" spans="1:15" ht="15.75" customHeight="1" x14ac:dyDescent="0.25">
      <c r="A2460">
        <v>4415</v>
      </c>
      <c r="B2460" t="s">
        <v>7</v>
      </c>
      <c r="C2460" t="s">
        <v>1833</v>
      </c>
      <c r="D2460" t="s">
        <v>274</v>
      </c>
      <c r="E2460">
        <v>1200</v>
      </c>
      <c r="F2460" t="s">
        <v>11</v>
      </c>
      <c r="G2460" t="s">
        <v>12</v>
      </c>
      <c r="H2460" t="s">
        <v>7</v>
      </c>
      <c r="I2460">
        <v>1</v>
      </c>
      <c r="J2460" t="str">
        <f>PROPER(Table1[[#This Row],[NAMA]])</f>
        <v>Post It Walito Wlt-8841</v>
      </c>
      <c r="K2460">
        <f>Table1[[#This Row],[STOCK]]</f>
        <v>1</v>
      </c>
      <c r="L2460" t="str">
        <f>IF(Table1[[#This Row],[KODE]]="","",Table1[[#This Row],[KODE]])</f>
        <v/>
      </c>
      <c r="M2460" t="str">
        <f>IF(Table1[[#This Row],[QTY]]=0,"",CONCATENATE(Table1[[#This Row],[QTY]]," ",Table1[[#This Row],[STN]]))</f>
        <v>1200 PCS</v>
      </c>
      <c r="N2460" t="str">
        <f>Table1[[#This Row],[SUPPLIER]]</f>
        <v>IMPORT 2019 POST IT</v>
      </c>
      <c r="O2460" t="str">
        <f>Table1[[#This Row],[KATEGORI]]</f>
        <v>IMPORT</v>
      </c>
    </row>
    <row r="2461" spans="1:15" ht="15.75" customHeight="1" x14ac:dyDescent="0.25">
      <c r="A2461">
        <v>4416</v>
      </c>
      <c r="B2461" t="s">
        <v>7</v>
      </c>
      <c r="C2461" t="s">
        <v>1834</v>
      </c>
      <c r="D2461" t="s">
        <v>274</v>
      </c>
      <c r="E2461">
        <v>1200</v>
      </c>
      <c r="F2461" t="s">
        <v>11</v>
      </c>
      <c r="G2461" t="s">
        <v>12</v>
      </c>
      <c r="H2461" t="s">
        <v>7</v>
      </c>
      <c r="I2461">
        <v>2</v>
      </c>
      <c r="J2461" t="str">
        <f>PROPER(Table1[[#This Row],[NAMA]])</f>
        <v>Post It Walito Wlt-8843</v>
      </c>
      <c r="K2461">
        <f>Table1[[#This Row],[STOCK]]</f>
        <v>2</v>
      </c>
      <c r="L2461" t="str">
        <f>IF(Table1[[#This Row],[KODE]]="","",Table1[[#This Row],[KODE]])</f>
        <v/>
      </c>
      <c r="M2461" t="str">
        <f>IF(Table1[[#This Row],[QTY]]=0,"",CONCATENATE(Table1[[#This Row],[QTY]]," ",Table1[[#This Row],[STN]]))</f>
        <v>1200 PCS</v>
      </c>
      <c r="N2461" t="str">
        <f>Table1[[#This Row],[SUPPLIER]]</f>
        <v>IMPORT 2019 POST IT</v>
      </c>
      <c r="O2461" t="str">
        <f>Table1[[#This Row],[KATEGORI]]</f>
        <v>IMPORT</v>
      </c>
    </row>
    <row r="2462" spans="1:15" ht="15.75" customHeight="1" x14ac:dyDescent="0.25">
      <c r="A2462">
        <v>4417</v>
      </c>
      <c r="B2462" t="s">
        <v>7</v>
      </c>
      <c r="C2462" t="s">
        <v>1835</v>
      </c>
      <c r="D2462" t="s">
        <v>274</v>
      </c>
      <c r="E2462">
        <v>1200</v>
      </c>
      <c r="F2462" t="s">
        <v>11</v>
      </c>
      <c r="G2462" t="s">
        <v>12</v>
      </c>
      <c r="H2462" t="s">
        <v>7</v>
      </c>
      <c r="I2462">
        <v>1</v>
      </c>
      <c r="J2462" t="str">
        <f>PROPER(Table1[[#This Row],[NAMA]])</f>
        <v>Post It Walito Wlt-8846</v>
      </c>
      <c r="K2462">
        <f>Table1[[#This Row],[STOCK]]</f>
        <v>1</v>
      </c>
      <c r="L2462" t="str">
        <f>IF(Table1[[#This Row],[KODE]]="","",Table1[[#This Row],[KODE]])</f>
        <v/>
      </c>
      <c r="M2462" t="str">
        <f>IF(Table1[[#This Row],[QTY]]=0,"",CONCATENATE(Table1[[#This Row],[QTY]]," ",Table1[[#This Row],[STN]]))</f>
        <v>1200 PCS</v>
      </c>
      <c r="N2462" t="str">
        <f>Table1[[#This Row],[SUPPLIER]]</f>
        <v>IMPORT 2019 POST IT</v>
      </c>
      <c r="O2462" t="str">
        <f>Table1[[#This Row],[KATEGORI]]</f>
        <v>IMPORT</v>
      </c>
    </row>
    <row r="2463" spans="1:15" ht="15.75" customHeight="1" x14ac:dyDescent="0.25">
      <c r="A2463">
        <v>4418</v>
      </c>
      <c r="B2463" t="s">
        <v>7</v>
      </c>
      <c r="C2463" t="s">
        <v>1836</v>
      </c>
      <c r="D2463" t="s">
        <v>274</v>
      </c>
      <c r="E2463">
        <v>1200</v>
      </c>
      <c r="F2463" t="s">
        <v>11</v>
      </c>
      <c r="G2463" t="s">
        <v>12</v>
      </c>
      <c r="H2463" t="s">
        <v>7</v>
      </c>
      <c r="I2463">
        <v>1</v>
      </c>
      <c r="J2463" t="str">
        <f>PROPER(Table1[[#This Row],[NAMA]])</f>
        <v>Post It Walito Wlt-8850</v>
      </c>
      <c r="K2463">
        <f>Table1[[#This Row],[STOCK]]</f>
        <v>1</v>
      </c>
      <c r="L2463" t="str">
        <f>IF(Table1[[#This Row],[KODE]]="","",Table1[[#This Row],[KODE]])</f>
        <v/>
      </c>
      <c r="M2463" t="str">
        <f>IF(Table1[[#This Row],[QTY]]=0,"",CONCATENATE(Table1[[#This Row],[QTY]]," ",Table1[[#This Row],[STN]]))</f>
        <v>1200 PCS</v>
      </c>
      <c r="N2463" t="str">
        <f>Table1[[#This Row],[SUPPLIER]]</f>
        <v>IMPORT 2019 POST IT</v>
      </c>
      <c r="O2463" t="str">
        <f>Table1[[#This Row],[KATEGORI]]</f>
        <v>IMPORT</v>
      </c>
    </row>
    <row r="2464" spans="1:15" ht="15.75" customHeight="1" x14ac:dyDescent="0.25">
      <c r="A2464">
        <v>4419</v>
      </c>
      <c r="B2464" t="s">
        <v>7</v>
      </c>
      <c r="C2464" t="s">
        <v>1837</v>
      </c>
      <c r="D2464" t="s">
        <v>274</v>
      </c>
      <c r="E2464">
        <v>1200</v>
      </c>
      <c r="F2464" t="s">
        <v>11</v>
      </c>
      <c r="G2464" t="s">
        <v>12</v>
      </c>
      <c r="H2464" t="s">
        <v>7</v>
      </c>
      <c r="I2464">
        <v>14</v>
      </c>
      <c r="J2464" t="str">
        <f>PROPER(Table1[[#This Row],[NAMA]])</f>
        <v>Post It Walito Wlt-8886</v>
      </c>
      <c r="K2464">
        <f>Table1[[#This Row],[STOCK]]</f>
        <v>14</v>
      </c>
      <c r="L2464" t="str">
        <f>IF(Table1[[#This Row],[KODE]]="","",Table1[[#This Row],[KODE]])</f>
        <v/>
      </c>
      <c r="M2464" t="str">
        <f>IF(Table1[[#This Row],[QTY]]=0,"",CONCATENATE(Table1[[#This Row],[QTY]]," ",Table1[[#This Row],[STN]]))</f>
        <v>1200 PCS</v>
      </c>
      <c r="N2464" t="str">
        <f>Table1[[#This Row],[SUPPLIER]]</f>
        <v>IMPORT 2019 POST IT</v>
      </c>
      <c r="O2464" t="str">
        <f>Table1[[#This Row],[KATEGORI]]</f>
        <v>IMPORT</v>
      </c>
    </row>
    <row r="2465" spans="1:15" ht="15.75" customHeight="1" x14ac:dyDescent="0.25">
      <c r="A2465">
        <v>4420</v>
      </c>
      <c r="B2465" t="s">
        <v>7</v>
      </c>
      <c r="C2465" t="s">
        <v>1838</v>
      </c>
      <c r="D2465" t="s">
        <v>274</v>
      </c>
      <c r="E2465">
        <v>1200</v>
      </c>
      <c r="F2465" t="s">
        <v>11</v>
      </c>
      <c r="G2465" t="s">
        <v>12</v>
      </c>
      <c r="H2465" t="s">
        <v>7</v>
      </c>
      <c r="I2465">
        <v>2</v>
      </c>
      <c r="J2465" t="str">
        <f>PROPER(Table1[[#This Row],[NAMA]])</f>
        <v>Post It Walito Wlt-8889A</v>
      </c>
      <c r="K2465">
        <f>Table1[[#This Row],[STOCK]]</f>
        <v>2</v>
      </c>
      <c r="L2465" t="str">
        <f>IF(Table1[[#This Row],[KODE]]="","",Table1[[#This Row],[KODE]])</f>
        <v/>
      </c>
      <c r="M2465" t="str">
        <f>IF(Table1[[#This Row],[QTY]]=0,"",CONCATENATE(Table1[[#This Row],[QTY]]," ",Table1[[#This Row],[STN]]))</f>
        <v>1200 PCS</v>
      </c>
      <c r="N2465" t="str">
        <f>Table1[[#This Row],[SUPPLIER]]</f>
        <v>IMPORT 2019 POST IT</v>
      </c>
      <c r="O2465" t="str">
        <f>Table1[[#This Row],[KATEGORI]]</f>
        <v>IMPORT</v>
      </c>
    </row>
    <row r="2466" spans="1:15" ht="15.75" customHeight="1" x14ac:dyDescent="0.25">
      <c r="A2466">
        <v>4421</v>
      </c>
      <c r="B2466" t="s">
        <v>7</v>
      </c>
      <c r="C2466" t="s">
        <v>1839</v>
      </c>
      <c r="D2466" t="s">
        <v>274</v>
      </c>
      <c r="E2466">
        <v>1200</v>
      </c>
      <c r="F2466" t="s">
        <v>11</v>
      </c>
      <c r="G2466" t="s">
        <v>12</v>
      </c>
      <c r="H2466" t="s">
        <v>7</v>
      </c>
      <c r="I2466">
        <v>4</v>
      </c>
      <c r="J2466" t="str">
        <f>PROPER(Table1[[#This Row],[NAMA]])</f>
        <v>Post It Walito Wlt-8890A</v>
      </c>
      <c r="K2466">
        <f>Table1[[#This Row],[STOCK]]</f>
        <v>4</v>
      </c>
      <c r="L2466" t="str">
        <f>IF(Table1[[#This Row],[KODE]]="","",Table1[[#This Row],[KODE]])</f>
        <v/>
      </c>
      <c r="M2466" t="str">
        <f>IF(Table1[[#This Row],[QTY]]=0,"",CONCATENATE(Table1[[#This Row],[QTY]]," ",Table1[[#This Row],[STN]]))</f>
        <v>1200 PCS</v>
      </c>
      <c r="N2466" t="str">
        <f>Table1[[#This Row],[SUPPLIER]]</f>
        <v>IMPORT 2019 POST IT</v>
      </c>
      <c r="O2466" t="str">
        <f>Table1[[#This Row],[KATEGORI]]</f>
        <v>IMPORT</v>
      </c>
    </row>
    <row r="2467" spans="1:15" ht="15.75" customHeight="1" x14ac:dyDescent="0.25">
      <c r="A2467">
        <v>4422</v>
      </c>
      <c r="B2467" t="s">
        <v>7</v>
      </c>
      <c r="C2467" t="s">
        <v>1840</v>
      </c>
      <c r="D2467" t="s">
        <v>274</v>
      </c>
      <c r="E2467">
        <v>1200</v>
      </c>
      <c r="F2467" t="s">
        <v>11</v>
      </c>
      <c r="G2467" t="s">
        <v>12</v>
      </c>
      <c r="H2467" t="s">
        <v>7</v>
      </c>
      <c r="I2467">
        <v>3</v>
      </c>
      <c r="J2467" t="str">
        <f>PROPER(Table1[[#This Row],[NAMA]])</f>
        <v>Post It Walito Wlt-8891</v>
      </c>
      <c r="K2467">
        <f>Table1[[#This Row],[STOCK]]</f>
        <v>3</v>
      </c>
      <c r="L2467" t="str">
        <f>IF(Table1[[#This Row],[KODE]]="","",Table1[[#This Row],[KODE]])</f>
        <v/>
      </c>
      <c r="M2467" t="str">
        <f>IF(Table1[[#This Row],[QTY]]=0,"",CONCATENATE(Table1[[#This Row],[QTY]]," ",Table1[[#This Row],[STN]]))</f>
        <v>1200 PCS</v>
      </c>
      <c r="N2467" t="str">
        <f>Table1[[#This Row],[SUPPLIER]]</f>
        <v>IMPORT 2019 POST IT</v>
      </c>
      <c r="O2467" t="str">
        <f>Table1[[#This Row],[KATEGORI]]</f>
        <v>IMPORT</v>
      </c>
    </row>
    <row r="2468" spans="1:15" ht="15.75" customHeight="1" x14ac:dyDescent="0.25">
      <c r="A2468">
        <v>4423</v>
      </c>
      <c r="B2468" t="s">
        <v>7</v>
      </c>
      <c r="C2468" t="s">
        <v>1841</v>
      </c>
      <c r="D2468" t="s">
        <v>274</v>
      </c>
      <c r="E2468">
        <v>600</v>
      </c>
      <c r="F2468" t="s">
        <v>11</v>
      </c>
      <c r="G2468" t="s">
        <v>12</v>
      </c>
      <c r="H2468" t="s">
        <v>7</v>
      </c>
      <c r="I2468">
        <v>11</v>
      </c>
      <c r="J2468" t="str">
        <f>PROPER(Table1[[#This Row],[NAMA]])</f>
        <v>Post It Walito Wlt-8909</v>
      </c>
      <c r="K2468">
        <f>Table1[[#This Row],[STOCK]]</f>
        <v>11</v>
      </c>
      <c r="L2468" t="str">
        <f>IF(Table1[[#This Row],[KODE]]="","",Table1[[#This Row],[KODE]])</f>
        <v/>
      </c>
      <c r="M2468" t="str">
        <f>IF(Table1[[#This Row],[QTY]]=0,"",CONCATENATE(Table1[[#This Row],[QTY]]," ",Table1[[#This Row],[STN]]))</f>
        <v>600 PCS</v>
      </c>
      <c r="N2468" t="str">
        <f>Table1[[#This Row],[SUPPLIER]]</f>
        <v>IMPORT 2019 POST IT</v>
      </c>
      <c r="O2468" t="str">
        <f>Table1[[#This Row],[KATEGORI]]</f>
        <v>IMPORT</v>
      </c>
    </row>
    <row r="2469" spans="1:15" ht="15.75" customHeight="1" x14ac:dyDescent="0.25">
      <c r="A2469">
        <v>4424</v>
      </c>
      <c r="B2469" t="s">
        <v>7</v>
      </c>
      <c r="C2469" t="s">
        <v>1842</v>
      </c>
      <c r="D2469" t="s">
        <v>274</v>
      </c>
      <c r="E2469">
        <v>1200</v>
      </c>
      <c r="F2469" t="s">
        <v>11</v>
      </c>
      <c r="G2469" t="s">
        <v>12</v>
      </c>
      <c r="H2469" t="s">
        <v>7</v>
      </c>
      <c r="I2469">
        <v>2</v>
      </c>
      <c r="J2469" t="str">
        <f>PROPER(Table1[[#This Row],[NAMA]])</f>
        <v>Post It Walito Wlt-8921</v>
      </c>
      <c r="K2469">
        <f>Table1[[#This Row],[STOCK]]</f>
        <v>2</v>
      </c>
      <c r="L2469" t="str">
        <f>IF(Table1[[#This Row],[KODE]]="","",Table1[[#This Row],[KODE]])</f>
        <v/>
      </c>
      <c r="M2469" t="str">
        <f>IF(Table1[[#This Row],[QTY]]=0,"",CONCATENATE(Table1[[#This Row],[QTY]]," ",Table1[[#This Row],[STN]]))</f>
        <v>1200 PCS</v>
      </c>
      <c r="N2469" t="str">
        <f>Table1[[#This Row],[SUPPLIER]]</f>
        <v>IMPORT 2019 POST IT</v>
      </c>
      <c r="O2469" t="str">
        <f>Table1[[#This Row],[KATEGORI]]</f>
        <v>IMPORT</v>
      </c>
    </row>
    <row r="2470" spans="1:15" ht="15.75" customHeight="1" x14ac:dyDescent="0.25">
      <c r="A2470">
        <v>4425</v>
      </c>
      <c r="B2470" t="s">
        <v>7</v>
      </c>
      <c r="C2470" t="s">
        <v>1843</v>
      </c>
      <c r="D2470" t="s">
        <v>274</v>
      </c>
      <c r="E2470">
        <v>1200</v>
      </c>
      <c r="F2470" t="s">
        <v>11</v>
      </c>
      <c r="G2470" t="s">
        <v>12</v>
      </c>
      <c r="H2470" t="s">
        <v>7</v>
      </c>
      <c r="I2470">
        <v>1</v>
      </c>
      <c r="J2470" t="str">
        <f>PROPER(Table1[[#This Row],[NAMA]])</f>
        <v>Post It Walito Wlt-8922</v>
      </c>
      <c r="K2470">
        <f>Table1[[#This Row],[STOCK]]</f>
        <v>1</v>
      </c>
      <c r="L2470" t="str">
        <f>IF(Table1[[#This Row],[KODE]]="","",Table1[[#This Row],[KODE]])</f>
        <v/>
      </c>
      <c r="M2470" t="str">
        <f>IF(Table1[[#This Row],[QTY]]=0,"",CONCATENATE(Table1[[#This Row],[QTY]]," ",Table1[[#This Row],[STN]]))</f>
        <v>1200 PCS</v>
      </c>
      <c r="N2470" t="str">
        <f>Table1[[#This Row],[SUPPLIER]]</f>
        <v>IMPORT 2019 POST IT</v>
      </c>
      <c r="O2470" t="str">
        <f>Table1[[#This Row],[KATEGORI]]</f>
        <v>IMPORT</v>
      </c>
    </row>
    <row r="2471" spans="1:15" ht="15.75" customHeight="1" x14ac:dyDescent="0.25">
      <c r="A2471">
        <v>4426</v>
      </c>
      <c r="B2471" t="s">
        <v>7</v>
      </c>
      <c r="C2471" t="s">
        <v>1844</v>
      </c>
      <c r="D2471" t="s">
        <v>274</v>
      </c>
      <c r="E2471">
        <v>1200</v>
      </c>
      <c r="F2471" t="s">
        <v>11</v>
      </c>
      <c r="G2471" t="s">
        <v>12</v>
      </c>
      <c r="H2471" t="s">
        <v>7</v>
      </c>
      <c r="I2471">
        <v>2</v>
      </c>
      <c r="J2471" t="str">
        <f>PROPER(Table1[[#This Row],[NAMA]])</f>
        <v>Post It Walito Wlt-8927</v>
      </c>
      <c r="K2471">
        <f>Table1[[#This Row],[STOCK]]</f>
        <v>2</v>
      </c>
      <c r="L2471" t="str">
        <f>IF(Table1[[#This Row],[KODE]]="","",Table1[[#This Row],[KODE]])</f>
        <v/>
      </c>
      <c r="M2471" t="str">
        <f>IF(Table1[[#This Row],[QTY]]=0,"",CONCATENATE(Table1[[#This Row],[QTY]]," ",Table1[[#This Row],[STN]]))</f>
        <v>1200 PCS</v>
      </c>
      <c r="N2471" t="str">
        <f>Table1[[#This Row],[SUPPLIER]]</f>
        <v>IMPORT 2019 POST IT</v>
      </c>
      <c r="O2471" t="str">
        <f>Table1[[#This Row],[KATEGORI]]</f>
        <v>IMPORT</v>
      </c>
    </row>
    <row r="2472" spans="1:15" ht="15.75" customHeight="1" x14ac:dyDescent="0.25">
      <c r="A2472">
        <v>4427</v>
      </c>
      <c r="B2472" t="s">
        <v>7</v>
      </c>
      <c r="C2472" t="s">
        <v>1845</v>
      </c>
      <c r="D2472" t="s">
        <v>274</v>
      </c>
      <c r="E2472">
        <v>1200</v>
      </c>
      <c r="F2472" t="s">
        <v>11</v>
      </c>
      <c r="G2472" t="s">
        <v>12</v>
      </c>
      <c r="H2472" t="s">
        <v>7</v>
      </c>
      <c r="I2472">
        <v>1</v>
      </c>
      <c r="J2472" t="str">
        <f>PROPER(Table1[[#This Row],[NAMA]])</f>
        <v>Post It Walito Wlt-8933</v>
      </c>
      <c r="K2472">
        <f>Table1[[#This Row],[STOCK]]</f>
        <v>1</v>
      </c>
      <c r="L2472" t="str">
        <f>IF(Table1[[#This Row],[KODE]]="","",Table1[[#This Row],[KODE]])</f>
        <v/>
      </c>
      <c r="M2472" t="str">
        <f>IF(Table1[[#This Row],[QTY]]=0,"",CONCATENATE(Table1[[#This Row],[QTY]]," ",Table1[[#This Row],[STN]]))</f>
        <v>1200 PCS</v>
      </c>
      <c r="N2472" t="str">
        <f>Table1[[#This Row],[SUPPLIER]]</f>
        <v>IMPORT 2019 POST IT</v>
      </c>
      <c r="O2472" t="str">
        <f>Table1[[#This Row],[KATEGORI]]</f>
        <v>IMPORT</v>
      </c>
    </row>
    <row r="2473" spans="1:15" ht="15.75" customHeight="1" x14ac:dyDescent="0.25">
      <c r="A2473">
        <v>4428</v>
      </c>
      <c r="B2473" t="s">
        <v>7</v>
      </c>
      <c r="C2473" t="s">
        <v>1846</v>
      </c>
      <c r="D2473" t="s">
        <v>274</v>
      </c>
      <c r="E2473">
        <v>1200</v>
      </c>
      <c r="F2473" t="s">
        <v>11</v>
      </c>
      <c r="G2473" t="s">
        <v>12</v>
      </c>
      <c r="H2473" t="s">
        <v>7</v>
      </c>
      <c r="I2473">
        <v>2</v>
      </c>
      <c r="J2473" t="str">
        <f>PROPER(Table1[[#This Row],[NAMA]])</f>
        <v>Post It Walito Wlt-8935</v>
      </c>
      <c r="K2473">
        <f>Table1[[#This Row],[STOCK]]</f>
        <v>2</v>
      </c>
      <c r="L2473" t="str">
        <f>IF(Table1[[#This Row],[KODE]]="","",Table1[[#This Row],[KODE]])</f>
        <v/>
      </c>
      <c r="M2473" t="str">
        <f>IF(Table1[[#This Row],[QTY]]=0,"",CONCATENATE(Table1[[#This Row],[QTY]]," ",Table1[[#This Row],[STN]]))</f>
        <v>1200 PCS</v>
      </c>
      <c r="N2473" t="str">
        <f>Table1[[#This Row],[SUPPLIER]]</f>
        <v>IMPORT 2019 POST IT</v>
      </c>
      <c r="O2473" t="str">
        <f>Table1[[#This Row],[KATEGORI]]</f>
        <v>IMPORT</v>
      </c>
    </row>
    <row r="2474" spans="1:15" ht="15.75" customHeight="1" x14ac:dyDescent="0.25">
      <c r="A2474">
        <v>4429</v>
      </c>
      <c r="B2474" t="s">
        <v>7</v>
      </c>
      <c r="C2474" t="s">
        <v>1847</v>
      </c>
      <c r="D2474" t="s">
        <v>274</v>
      </c>
      <c r="E2474">
        <v>1200</v>
      </c>
      <c r="F2474" t="s">
        <v>11</v>
      </c>
      <c r="G2474" t="s">
        <v>12</v>
      </c>
      <c r="H2474" t="s">
        <v>7</v>
      </c>
      <c r="I2474">
        <v>1</v>
      </c>
      <c r="J2474" t="str">
        <f>PROPER(Table1[[#This Row],[NAMA]])</f>
        <v>Post It Walito Wlt-8946</v>
      </c>
      <c r="K2474">
        <f>Table1[[#This Row],[STOCK]]</f>
        <v>1</v>
      </c>
      <c r="L2474" t="str">
        <f>IF(Table1[[#This Row],[KODE]]="","",Table1[[#This Row],[KODE]])</f>
        <v/>
      </c>
      <c r="M2474" t="str">
        <f>IF(Table1[[#This Row],[QTY]]=0,"",CONCATENATE(Table1[[#This Row],[QTY]]," ",Table1[[#This Row],[STN]]))</f>
        <v>1200 PCS</v>
      </c>
      <c r="N2474" t="str">
        <f>Table1[[#This Row],[SUPPLIER]]</f>
        <v>IMPORT 2019 POST IT</v>
      </c>
      <c r="O2474" t="str">
        <f>Table1[[#This Row],[KATEGORI]]</f>
        <v>IMPORT</v>
      </c>
    </row>
    <row r="2475" spans="1:15" ht="15.75" customHeight="1" x14ac:dyDescent="0.25">
      <c r="A2475">
        <v>4430</v>
      </c>
      <c r="B2475" t="s">
        <v>7</v>
      </c>
      <c r="C2475" t="s">
        <v>1848</v>
      </c>
      <c r="D2475" t="s">
        <v>274</v>
      </c>
      <c r="E2475">
        <v>1200</v>
      </c>
      <c r="F2475" t="s">
        <v>11</v>
      </c>
      <c r="G2475" t="s">
        <v>12</v>
      </c>
      <c r="H2475" t="s">
        <v>7</v>
      </c>
      <c r="I2475">
        <v>2</v>
      </c>
      <c r="J2475" t="str">
        <f>PROPER(Table1[[#This Row],[NAMA]])</f>
        <v>Post It Walito Wlt-8952</v>
      </c>
      <c r="K2475">
        <f>Table1[[#This Row],[STOCK]]</f>
        <v>2</v>
      </c>
      <c r="L2475" t="str">
        <f>IF(Table1[[#This Row],[KODE]]="","",Table1[[#This Row],[KODE]])</f>
        <v/>
      </c>
      <c r="M2475" t="str">
        <f>IF(Table1[[#This Row],[QTY]]=0,"",CONCATENATE(Table1[[#This Row],[QTY]]," ",Table1[[#This Row],[STN]]))</f>
        <v>1200 PCS</v>
      </c>
      <c r="N2475" t="str">
        <f>Table1[[#This Row],[SUPPLIER]]</f>
        <v>IMPORT 2019 POST IT</v>
      </c>
      <c r="O2475" t="str">
        <f>Table1[[#This Row],[KATEGORI]]</f>
        <v>IMPORT</v>
      </c>
    </row>
    <row r="2476" spans="1:15" ht="15.75" customHeight="1" x14ac:dyDescent="0.25">
      <c r="A2476">
        <v>4431</v>
      </c>
      <c r="B2476" t="s">
        <v>7</v>
      </c>
      <c r="C2476" t="s">
        <v>1849</v>
      </c>
      <c r="D2476" t="s">
        <v>274</v>
      </c>
      <c r="E2476">
        <v>1200</v>
      </c>
      <c r="F2476" t="s">
        <v>11</v>
      </c>
      <c r="G2476" t="s">
        <v>12</v>
      </c>
      <c r="H2476" t="s">
        <v>7</v>
      </c>
      <c r="I2476">
        <v>1</v>
      </c>
      <c r="J2476" t="str">
        <f>PROPER(Table1[[#This Row],[NAMA]])</f>
        <v>Post It Walito Wlt-8953</v>
      </c>
      <c r="K2476">
        <f>Table1[[#This Row],[STOCK]]</f>
        <v>1</v>
      </c>
      <c r="L2476" t="str">
        <f>IF(Table1[[#This Row],[KODE]]="","",Table1[[#This Row],[KODE]])</f>
        <v/>
      </c>
      <c r="M2476" t="str">
        <f>IF(Table1[[#This Row],[QTY]]=0,"",CONCATENATE(Table1[[#This Row],[QTY]]," ",Table1[[#This Row],[STN]]))</f>
        <v>1200 PCS</v>
      </c>
      <c r="N2476" t="str">
        <f>Table1[[#This Row],[SUPPLIER]]</f>
        <v>IMPORT 2019 POST IT</v>
      </c>
      <c r="O2476" t="str">
        <f>Table1[[#This Row],[KATEGORI]]</f>
        <v>IMPORT</v>
      </c>
    </row>
    <row r="2477" spans="1:15" ht="15.75" customHeight="1" x14ac:dyDescent="0.25">
      <c r="A2477">
        <v>4432</v>
      </c>
      <c r="B2477" t="s">
        <v>7</v>
      </c>
      <c r="C2477" t="s">
        <v>1850</v>
      </c>
      <c r="D2477" t="s">
        <v>274</v>
      </c>
      <c r="E2477">
        <v>1200</v>
      </c>
      <c r="F2477" t="s">
        <v>11</v>
      </c>
      <c r="G2477" t="s">
        <v>12</v>
      </c>
      <c r="H2477" t="s">
        <v>7</v>
      </c>
      <c r="I2477">
        <v>1</v>
      </c>
      <c r="J2477" t="str">
        <f>PROPER(Table1[[#This Row],[NAMA]])</f>
        <v>Post It Walito Wlt-8962</v>
      </c>
      <c r="K2477">
        <f>Table1[[#This Row],[STOCK]]</f>
        <v>1</v>
      </c>
      <c r="L2477" t="str">
        <f>IF(Table1[[#This Row],[KODE]]="","",Table1[[#This Row],[KODE]])</f>
        <v/>
      </c>
      <c r="M2477" t="str">
        <f>IF(Table1[[#This Row],[QTY]]=0,"",CONCATENATE(Table1[[#This Row],[QTY]]," ",Table1[[#This Row],[STN]]))</f>
        <v>1200 PCS</v>
      </c>
      <c r="N2477" t="str">
        <f>Table1[[#This Row],[SUPPLIER]]</f>
        <v>IMPORT 2019 POST IT</v>
      </c>
      <c r="O2477" t="str">
        <f>Table1[[#This Row],[KATEGORI]]</f>
        <v>IMPORT</v>
      </c>
    </row>
    <row r="2478" spans="1:15" ht="15.75" hidden="1" customHeight="1" x14ac:dyDescent="0.25">
      <c r="A2478">
        <v>4433</v>
      </c>
      <c r="B2478" t="s">
        <v>7</v>
      </c>
      <c r="C2478" t="s">
        <v>5372</v>
      </c>
      <c r="D2478" t="s">
        <v>22</v>
      </c>
      <c r="E2478">
        <v>100</v>
      </c>
      <c r="F2478" t="s">
        <v>11</v>
      </c>
      <c r="G2478" t="s">
        <v>9</v>
      </c>
      <c r="H2478" t="s">
        <v>7</v>
      </c>
      <c r="I2478">
        <v>1</v>
      </c>
      <c r="J2478" t="str">
        <f>PROPER(Table1[[#This Row],[NAMA]])</f>
        <v>Poster Color Paint Vtro</v>
      </c>
      <c r="K2478">
        <f>Table1[[#This Row],[STOCK]]</f>
        <v>1</v>
      </c>
      <c r="L2478" t="str">
        <f>IF(Table1[[#This Row],[KODE]]="","",Table1[[#This Row],[KODE]])</f>
        <v/>
      </c>
      <c r="M2478" t="str">
        <f>IF(Table1[[#This Row],[QTY]]=0,"",CONCATENATE(Table1[[#This Row],[QTY]]," ",Table1[[#This Row],[STN]]))</f>
        <v>100 PCS</v>
      </c>
      <c r="N2478" t="str">
        <f>Table1[[#This Row],[SUPPLIER]]</f>
        <v>-</v>
      </c>
      <c r="O2478" t="str">
        <f>Table1[[#This Row],[KATEGORI]]</f>
        <v>GLOBAL</v>
      </c>
    </row>
    <row r="2479" spans="1:15" ht="15.75" hidden="1" customHeight="1" x14ac:dyDescent="0.25">
      <c r="A2479">
        <v>4434</v>
      </c>
      <c r="B2479" t="s">
        <v>7</v>
      </c>
      <c r="C2479" t="s">
        <v>5694</v>
      </c>
      <c r="D2479" t="s">
        <v>22</v>
      </c>
      <c r="E2479">
        <v>100</v>
      </c>
      <c r="F2479" t="s">
        <v>11</v>
      </c>
      <c r="G2479" t="s">
        <v>9</v>
      </c>
      <c r="H2479" t="s">
        <v>7</v>
      </c>
      <c r="I2479">
        <v>2</v>
      </c>
      <c r="J2479" t="str">
        <f>PROPER(Table1[[#This Row],[NAMA]])</f>
        <v>Poster Color Paint V-Tro</v>
      </c>
      <c r="K2479">
        <f>Table1[[#This Row],[STOCK]]</f>
        <v>2</v>
      </c>
      <c r="L2479" t="str">
        <f>IF(Table1[[#This Row],[KODE]]="","",Table1[[#This Row],[KODE]])</f>
        <v/>
      </c>
      <c r="M2479" t="str">
        <f>IF(Table1[[#This Row],[QTY]]=0,"",CONCATENATE(Table1[[#This Row],[QTY]]," ",Table1[[#This Row],[STN]]))</f>
        <v>100 PCS</v>
      </c>
      <c r="N2479" t="str">
        <f>Table1[[#This Row],[SUPPLIER]]</f>
        <v>-</v>
      </c>
      <c r="O2479" t="str">
        <f>Table1[[#This Row],[KATEGORI]]</f>
        <v>GLOBAL</v>
      </c>
    </row>
    <row r="2480" spans="1:15" ht="15.75" customHeight="1" x14ac:dyDescent="0.25">
      <c r="A2480">
        <v>5698</v>
      </c>
      <c r="B2480" t="s">
        <v>7</v>
      </c>
      <c r="C2480" t="s">
        <v>6450</v>
      </c>
      <c r="D2480" t="s">
        <v>6377</v>
      </c>
      <c r="E2480">
        <v>240</v>
      </c>
      <c r="F2480" t="s">
        <v>11</v>
      </c>
      <c r="G2480" t="s">
        <v>12</v>
      </c>
      <c r="H2480" t="s">
        <v>7</v>
      </c>
      <c r="I2480">
        <v>7</v>
      </c>
      <c r="J2480" t="str">
        <f>PROPER(Table1[[#This Row],[NAMA]])</f>
        <v>Punch 3011</v>
      </c>
      <c r="K2480">
        <f>Table1[[#This Row],[STOCK]]</f>
        <v>7</v>
      </c>
      <c r="L2480" t="str">
        <f>IF(Table1[[#This Row],[KODE]]="","",Table1[[#This Row],[KODE]])</f>
        <v/>
      </c>
      <c r="M2480" t="str">
        <f>IF(Table1[[#This Row],[QTY]]=0,"",CONCATENATE(Table1[[#This Row],[QTY]]," ",Table1[[#This Row],[STN]]))</f>
        <v>240 PCS</v>
      </c>
      <c r="N2480" t="str">
        <f>Table1[[#This Row],[SUPPLIER]]</f>
        <v>IMPORT E4</v>
      </c>
      <c r="O2480" t="str">
        <f>Table1[[#This Row],[KATEGORI]]</f>
        <v>IMPORT</v>
      </c>
    </row>
    <row r="2481" spans="1:15" ht="15.75" hidden="1" customHeight="1" x14ac:dyDescent="0.25">
      <c r="A2481">
        <v>4436</v>
      </c>
      <c r="B2481" t="s">
        <v>7</v>
      </c>
      <c r="C2481" t="s">
        <v>1851</v>
      </c>
      <c r="D2481" t="s">
        <v>7</v>
      </c>
      <c r="E2481">
        <v>5</v>
      </c>
      <c r="F2481" t="s">
        <v>8</v>
      </c>
      <c r="G2481" t="s">
        <v>9</v>
      </c>
      <c r="H2481" t="s">
        <v>7</v>
      </c>
      <c r="I2481">
        <v>28</v>
      </c>
      <c r="J2481" t="str">
        <f>PROPER(Table1[[#This Row],[NAMA]])</f>
        <v>Punch General (B) (330)</v>
      </c>
      <c r="K2481">
        <f>Table1[[#This Row],[STOCK]]</f>
        <v>28</v>
      </c>
      <c r="L2481" t="str">
        <f>IF(Table1[[#This Row],[KODE]]="","",Table1[[#This Row],[KODE]])</f>
        <v/>
      </c>
      <c r="M2481" t="str">
        <f>IF(Table1[[#This Row],[QTY]]=0,"",CONCATENATE(Table1[[#This Row],[QTY]]," ",Table1[[#This Row],[STN]]))</f>
        <v>5 LSN</v>
      </c>
      <c r="N2481" t="str">
        <f>Table1[[#This Row],[SUPPLIER]]</f>
        <v/>
      </c>
      <c r="O2481" t="str">
        <f>Table1[[#This Row],[KATEGORI]]</f>
        <v>GLOBAL</v>
      </c>
    </row>
    <row r="2482" spans="1:15" ht="15.75" hidden="1" customHeight="1" x14ac:dyDescent="0.25">
      <c r="A2482">
        <v>4437</v>
      </c>
      <c r="B2482" t="s">
        <v>7</v>
      </c>
      <c r="C2482" t="s">
        <v>1852</v>
      </c>
      <c r="D2482" t="s">
        <v>7</v>
      </c>
      <c r="E2482">
        <v>10</v>
      </c>
      <c r="F2482" t="s">
        <v>8</v>
      </c>
      <c r="G2482" t="s">
        <v>9</v>
      </c>
      <c r="H2482" t="s">
        <v>7</v>
      </c>
      <c r="I2482">
        <v>17</v>
      </c>
      <c r="J2482" t="str">
        <f>PROPER(Table1[[#This Row],[NAMA]])</f>
        <v>Punch General (K) (220)</v>
      </c>
      <c r="K2482">
        <f>Table1[[#This Row],[STOCK]]</f>
        <v>17</v>
      </c>
      <c r="L2482" t="str">
        <f>IF(Table1[[#This Row],[KODE]]="","",Table1[[#This Row],[KODE]])</f>
        <v/>
      </c>
      <c r="M2482" t="str">
        <f>IF(Table1[[#This Row],[QTY]]=0,"",CONCATENATE(Table1[[#This Row],[QTY]]," ",Table1[[#This Row],[STN]]))</f>
        <v>10 LSN</v>
      </c>
      <c r="N2482" t="str">
        <f>Table1[[#This Row],[SUPPLIER]]</f>
        <v/>
      </c>
      <c r="O2482" t="str">
        <f>Table1[[#This Row],[KATEGORI]]</f>
        <v>GLOBAL</v>
      </c>
    </row>
    <row r="2483" spans="1:15" ht="15.75" hidden="1" customHeight="1" x14ac:dyDescent="0.25">
      <c r="A2483">
        <v>4441</v>
      </c>
      <c r="B2483" t="s">
        <v>7</v>
      </c>
      <c r="C2483" t="s">
        <v>1853</v>
      </c>
      <c r="D2483" t="s">
        <v>109</v>
      </c>
      <c r="E2483">
        <v>24</v>
      </c>
      <c r="F2483" t="s">
        <v>11</v>
      </c>
      <c r="G2483" t="s">
        <v>110</v>
      </c>
      <c r="H2483" t="s">
        <v>7</v>
      </c>
      <c r="I2483">
        <v>1</v>
      </c>
      <c r="J2483" t="str">
        <f>PROPER(Table1[[#This Row],[NAMA]])</f>
        <v>Punch Jk 85</v>
      </c>
      <c r="K2483">
        <f>Table1[[#This Row],[STOCK]]</f>
        <v>1</v>
      </c>
      <c r="L2483" t="str">
        <f>IF(Table1[[#This Row],[KODE]]="","",Table1[[#This Row],[KODE]])</f>
        <v/>
      </c>
      <c r="M2483" t="str">
        <f>IF(Table1[[#This Row],[QTY]]=0,"",CONCATENATE(Table1[[#This Row],[QTY]]," ",Table1[[#This Row],[STN]]))</f>
        <v>24 PCS</v>
      </c>
      <c r="N2483" t="str">
        <f>Table1[[#This Row],[SUPPLIER]]</f>
        <v>ATALI</v>
      </c>
      <c r="O2483" t="str">
        <f>Table1[[#This Row],[KATEGORI]]</f>
        <v>PAJAK</v>
      </c>
    </row>
    <row r="2484" spans="1:15" ht="15.75" hidden="1" customHeight="1" x14ac:dyDescent="0.25">
      <c r="A2484">
        <v>4447</v>
      </c>
      <c r="B2484" t="s">
        <v>7</v>
      </c>
      <c r="C2484" t="s">
        <v>5877</v>
      </c>
      <c r="D2484" t="s">
        <v>128</v>
      </c>
      <c r="E2484">
        <v>24</v>
      </c>
      <c r="F2484" t="s">
        <v>11</v>
      </c>
      <c r="G2484" t="s">
        <v>110</v>
      </c>
      <c r="H2484" t="s">
        <v>7</v>
      </c>
      <c r="I2484">
        <v>1</v>
      </c>
      <c r="J2484" t="str">
        <f>PROPER(Table1[[#This Row],[NAMA]])</f>
        <v>Punch Kenko 85</v>
      </c>
      <c r="K2484">
        <f>Table1[[#This Row],[STOCK]]</f>
        <v>1</v>
      </c>
      <c r="L2484" t="str">
        <f>IF(Table1[[#This Row],[KODE]]="","",Table1[[#This Row],[KODE]])</f>
        <v/>
      </c>
      <c r="M2484" t="str">
        <f>IF(Table1[[#This Row],[QTY]]=0,"",CONCATENATE(Table1[[#This Row],[QTY]]," ",Table1[[#This Row],[STN]]))</f>
        <v>24 PCS</v>
      </c>
      <c r="N2484" t="str">
        <f>Table1[[#This Row],[SUPPLIER]]</f>
        <v>KENKO</v>
      </c>
      <c r="O2484" t="str">
        <f>Table1[[#This Row],[KATEGORI]]</f>
        <v>PAJAK</v>
      </c>
    </row>
    <row r="2485" spans="1:15" ht="15.75" hidden="1" customHeight="1" x14ac:dyDescent="0.25">
      <c r="A2485">
        <v>4450</v>
      </c>
      <c r="B2485" t="s">
        <v>7</v>
      </c>
      <c r="C2485" t="s">
        <v>1854</v>
      </c>
      <c r="D2485" t="s">
        <v>7</v>
      </c>
      <c r="E2485">
        <v>720</v>
      </c>
      <c r="F2485" t="s">
        <v>103</v>
      </c>
      <c r="G2485" t="s">
        <v>9</v>
      </c>
      <c r="H2485" t="s">
        <v>7</v>
      </c>
      <c r="I2485">
        <v>2</v>
      </c>
      <c r="J2485" t="str">
        <f>PROPER(Table1[[#This Row],[NAMA]])</f>
        <v>Push Pin Warna Nariko</v>
      </c>
      <c r="K2485">
        <f>Table1[[#This Row],[STOCK]]</f>
        <v>2</v>
      </c>
      <c r="L2485" t="str">
        <f>IF(Table1[[#This Row],[KODE]]="","",Table1[[#This Row],[KODE]])</f>
        <v/>
      </c>
      <c r="M2485" t="str">
        <f>IF(Table1[[#This Row],[QTY]]=0,"",CONCATENATE(Table1[[#This Row],[QTY]]," ",Table1[[#This Row],[STN]]))</f>
        <v>720 PAK</v>
      </c>
      <c r="N2485" t="str">
        <f>Table1[[#This Row],[SUPPLIER]]</f>
        <v/>
      </c>
      <c r="O2485" t="str">
        <f>Table1[[#This Row],[KATEGORI]]</f>
        <v>GLOBAL</v>
      </c>
    </row>
    <row r="2486" spans="1:15" ht="15.75" hidden="1" customHeight="1" x14ac:dyDescent="0.25">
      <c r="A2486">
        <v>4453</v>
      </c>
      <c r="B2486" t="s">
        <v>7</v>
      </c>
      <c r="C2486" t="s">
        <v>1855</v>
      </c>
      <c r="D2486" t="s">
        <v>7</v>
      </c>
      <c r="E2486">
        <v>500</v>
      </c>
      <c r="F2486" t="s">
        <v>11</v>
      </c>
      <c r="G2486" t="s">
        <v>9</v>
      </c>
      <c r="H2486" t="s">
        <v>7</v>
      </c>
      <c r="I2486">
        <v>1</v>
      </c>
      <c r="J2486" t="str">
        <f>PROPER(Table1[[#This Row],[NAMA]])</f>
        <v>Puzzle S 6663</v>
      </c>
      <c r="K2486">
        <f>Table1[[#This Row],[STOCK]]</f>
        <v>1</v>
      </c>
      <c r="L2486" t="str">
        <f>IF(Table1[[#This Row],[KODE]]="","",Table1[[#This Row],[KODE]])</f>
        <v/>
      </c>
      <c r="M2486" t="str">
        <f>IF(Table1[[#This Row],[QTY]]=0,"",CONCATENATE(Table1[[#This Row],[QTY]]," ",Table1[[#This Row],[STN]]))</f>
        <v>500 PCS</v>
      </c>
      <c r="N2486" t="str">
        <f>Table1[[#This Row],[SUPPLIER]]</f>
        <v/>
      </c>
      <c r="O2486" t="str">
        <f>Table1[[#This Row],[KATEGORI]]</f>
        <v>GLOBAL</v>
      </c>
    </row>
    <row r="2487" spans="1:15" ht="15.75" hidden="1" customHeight="1" x14ac:dyDescent="0.25">
      <c r="A2487">
        <v>4454</v>
      </c>
      <c r="B2487" t="s">
        <v>7</v>
      </c>
      <c r="C2487" t="s">
        <v>1856</v>
      </c>
      <c r="D2487" t="s">
        <v>7</v>
      </c>
      <c r="E2487">
        <v>260</v>
      </c>
      <c r="F2487" t="s">
        <v>11</v>
      </c>
      <c r="G2487" t="s">
        <v>9</v>
      </c>
      <c r="H2487" t="s">
        <v>7</v>
      </c>
      <c r="I2487">
        <v>4</v>
      </c>
      <c r="J2487" t="str">
        <f>PROPER(Table1[[#This Row],[NAMA]])</f>
        <v>Puzzle Spiderman Gloria</v>
      </c>
      <c r="K2487">
        <f>Table1[[#This Row],[STOCK]]</f>
        <v>4</v>
      </c>
      <c r="L2487" t="str">
        <f>IF(Table1[[#This Row],[KODE]]="","",Table1[[#This Row],[KODE]])</f>
        <v/>
      </c>
      <c r="M2487" t="str">
        <f>IF(Table1[[#This Row],[QTY]]=0,"",CONCATENATE(Table1[[#This Row],[QTY]]," ",Table1[[#This Row],[STN]]))</f>
        <v>260 PCS</v>
      </c>
      <c r="N2487" t="str">
        <f>Table1[[#This Row],[SUPPLIER]]</f>
        <v/>
      </c>
      <c r="O2487" t="str">
        <f>Table1[[#This Row],[KATEGORI]]</f>
        <v>GLOBAL</v>
      </c>
    </row>
    <row r="2488" spans="1:15" ht="15.75" hidden="1" customHeight="1" x14ac:dyDescent="0.25">
      <c r="A2488">
        <v>4455</v>
      </c>
      <c r="B2488" t="s">
        <v>7</v>
      </c>
      <c r="C2488" t="s">
        <v>1857</v>
      </c>
      <c r="D2488" t="s">
        <v>7</v>
      </c>
      <c r="E2488">
        <v>3000</v>
      </c>
      <c r="F2488" t="s">
        <v>11</v>
      </c>
      <c r="G2488" t="s">
        <v>9</v>
      </c>
      <c r="H2488" t="s">
        <v>7</v>
      </c>
      <c r="I2488">
        <v>7</v>
      </c>
      <c r="J2488" t="str">
        <f>PROPER(Table1[[#This Row],[NAMA]])</f>
        <v>Puzzle Tg Po-01 Fancy Cmp</v>
      </c>
      <c r="K2488">
        <f>Table1[[#This Row],[STOCK]]</f>
        <v>7</v>
      </c>
      <c r="L2488" t="str">
        <f>IF(Table1[[#This Row],[KODE]]="","",Table1[[#This Row],[KODE]])</f>
        <v/>
      </c>
      <c r="M2488" t="str">
        <f>IF(Table1[[#This Row],[QTY]]=0,"",CONCATENATE(Table1[[#This Row],[QTY]]," ",Table1[[#This Row],[STN]]))</f>
        <v>3000 PCS</v>
      </c>
      <c r="N2488" t="str">
        <f>Table1[[#This Row],[SUPPLIER]]</f>
        <v/>
      </c>
      <c r="O2488" t="str">
        <f>Table1[[#This Row],[KATEGORI]]</f>
        <v>GLOBAL</v>
      </c>
    </row>
    <row r="2489" spans="1:15" ht="15.75" hidden="1" customHeight="1" x14ac:dyDescent="0.25">
      <c r="A2489">
        <v>4456</v>
      </c>
      <c r="B2489" t="s">
        <v>7</v>
      </c>
      <c r="C2489" t="s">
        <v>1857</v>
      </c>
      <c r="D2489" t="s">
        <v>7</v>
      </c>
      <c r="E2489">
        <v>2500</v>
      </c>
      <c r="F2489" t="s">
        <v>11</v>
      </c>
      <c r="G2489" t="s">
        <v>9</v>
      </c>
      <c r="H2489" t="s">
        <v>7</v>
      </c>
      <c r="I2489">
        <v>10</v>
      </c>
      <c r="J2489" t="str">
        <f>PROPER(Table1[[#This Row],[NAMA]])</f>
        <v>Puzzle Tg Po-01 Fancy Cmp</v>
      </c>
      <c r="K2489">
        <f>Table1[[#This Row],[STOCK]]</f>
        <v>10</v>
      </c>
      <c r="L2489" t="str">
        <f>IF(Table1[[#This Row],[KODE]]="","",Table1[[#This Row],[KODE]])</f>
        <v/>
      </c>
      <c r="M2489" t="str">
        <f>IF(Table1[[#This Row],[QTY]]=0,"",CONCATENATE(Table1[[#This Row],[QTY]]," ",Table1[[#This Row],[STN]]))</f>
        <v>2500 PCS</v>
      </c>
      <c r="N2489" t="str">
        <f>Table1[[#This Row],[SUPPLIER]]</f>
        <v/>
      </c>
      <c r="O2489" t="str">
        <f>Table1[[#This Row],[KATEGORI]]</f>
        <v>GLOBAL</v>
      </c>
    </row>
    <row r="2490" spans="1:15" ht="15.75" hidden="1" customHeight="1" x14ac:dyDescent="0.25">
      <c r="A2490">
        <v>4457</v>
      </c>
      <c r="B2490" t="s">
        <v>7</v>
      </c>
      <c r="C2490" t="s">
        <v>1857</v>
      </c>
      <c r="D2490" t="s">
        <v>7</v>
      </c>
      <c r="E2490">
        <v>2000</v>
      </c>
      <c r="F2490" t="s">
        <v>11</v>
      </c>
      <c r="G2490" t="s">
        <v>9</v>
      </c>
      <c r="H2490" t="s">
        <v>7</v>
      </c>
      <c r="I2490">
        <v>6</v>
      </c>
      <c r="J2490" t="str">
        <f>PROPER(Table1[[#This Row],[NAMA]])</f>
        <v>Puzzle Tg Po-01 Fancy Cmp</v>
      </c>
      <c r="K2490">
        <f>Table1[[#This Row],[STOCK]]</f>
        <v>6</v>
      </c>
      <c r="L2490" t="str">
        <f>IF(Table1[[#This Row],[KODE]]="","",Table1[[#This Row],[KODE]])</f>
        <v/>
      </c>
      <c r="M2490" t="str">
        <f>IF(Table1[[#This Row],[QTY]]=0,"",CONCATENATE(Table1[[#This Row],[QTY]]," ",Table1[[#This Row],[STN]]))</f>
        <v>2000 PCS</v>
      </c>
      <c r="N2490" t="str">
        <f>Table1[[#This Row],[SUPPLIER]]</f>
        <v/>
      </c>
      <c r="O2490" t="str">
        <f>Table1[[#This Row],[KATEGORI]]</f>
        <v>GLOBAL</v>
      </c>
    </row>
    <row r="2491" spans="1:15" ht="15.75" customHeight="1" x14ac:dyDescent="0.25">
      <c r="A2491">
        <v>4458</v>
      </c>
      <c r="B2491" t="s">
        <v>7</v>
      </c>
      <c r="C2491" t="s">
        <v>6148</v>
      </c>
      <c r="D2491" t="s">
        <v>477</v>
      </c>
      <c r="E2491">
        <v>200</v>
      </c>
      <c r="F2491" t="s">
        <v>11</v>
      </c>
      <c r="G2491" t="s">
        <v>12</v>
      </c>
      <c r="H2491" t="s">
        <v>7</v>
      </c>
      <c r="I2491">
        <v>1</v>
      </c>
      <c r="J2491" t="str">
        <f>PROPER(Table1[[#This Row],[NAMA]])</f>
        <v>Puzzle Ys-6661</v>
      </c>
      <c r="K2491">
        <f>Table1[[#This Row],[STOCK]]</f>
        <v>1</v>
      </c>
      <c r="L2491" t="str">
        <f>IF(Table1[[#This Row],[KODE]]="","",Table1[[#This Row],[KODE]])</f>
        <v/>
      </c>
      <c r="M2491" t="str">
        <f>IF(Table1[[#This Row],[QTY]]=0,"",CONCATENATE(Table1[[#This Row],[QTY]]," ",Table1[[#This Row],[STN]]))</f>
        <v>200 PCS</v>
      </c>
      <c r="N2491" t="str">
        <f>Table1[[#This Row],[SUPPLIER]]</f>
        <v>IMPORT C1 + C2</v>
      </c>
      <c r="O2491" t="str">
        <f>Table1[[#This Row],[KATEGORI]]</f>
        <v>IMPORT</v>
      </c>
    </row>
    <row r="2492" spans="1:15" ht="15.75" customHeight="1" x14ac:dyDescent="0.25">
      <c r="A2492">
        <v>4459</v>
      </c>
      <c r="B2492" t="s">
        <v>7</v>
      </c>
      <c r="C2492" t="s">
        <v>6149</v>
      </c>
      <c r="D2492" t="s">
        <v>477</v>
      </c>
      <c r="E2492">
        <v>300</v>
      </c>
      <c r="F2492" t="s">
        <v>11</v>
      </c>
      <c r="G2492" t="s">
        <v>12</v>
      </c>
      <c r="H2492" t="s">
        <v>7</v>
      </c>
      <c r="I2492">
        <v>4</v>
      </c>
      <c r="J2492" t="str">
        <f>PROPER(Table1[[#This Row],[NAMA]])</f>
        <v>Puzzle Ys-6662</v>
      </c>
      <c r="K2492">
        <f>Table1[[#This Row],[STOCK]]</f>
        <v>4</v>
      </c>
      <c r="L2492" t="str">
        <f>IF(Table1[[#This Row],[KODE]]="","",Table1[[#This Row],[KODE]])</f>
        <v/>
      </c>
      <c r="M2492" t="str">
        <f>IF(Table1[[#This Row],[QTY]]=0,"",CONCATENATE(Table1[[#This Row],[QTY]]," ",Table1[[#This Row],[STN]]))</f>
        <v>300 PCS</v>
      </c>
      <c r="N2492" t="str">
        <f>Table1[[#This Row],[SUPPLIER]]</f>
        <v>IMPORT C1 + C2</v>
      </c>
      <c r="O2492" t="str">
        <f>Table1[[#This Row],[KATEGORI]]</f>
        <v>IMPORT</v>
      </c>
    </row>
    <row r="2493" spans="1:15" ht="15.75" customHeight="1" x14ac:dyDescent="0.25">
      <c r="A2493">
        <v>4460</v>
      </c>
      <c r="B2493" t="s">
        <v>7</v>
      </c>
      <c r="C2493" t="s">
        <v>6150</v>
      </c>
      <c r="D2493" t="s">
        <v>94</v>
      </c>
      <c r="E2493">
        <v>600</v>
      </c>
      <c r="F2493" t="s">
        <v>11</v>
      </c>
      <c r="G2493" t="s">
        <v>12</v>
      </c>
      <c r="H2493" t="s">
        <v>7</v>
      </c>
      <c r="I2493">
        <v>4</v>
      </c>
      <c r="J2493" t="str">
        <f>PROPER(Table1[[#This Row],[NAMA]])</f>
        <v>Puzzle Yz-6663</v>
      </c>
      <c r="K2493">
        <f>Table1[[#This Row],[STOCK]]</f>
        <v>4</v>
      </c>
      <c r="L2493" t="str">
        <f>IF(Table1[[#This Row],[KODE]]="","",Table1[[#This Row],[KODE]])</f>
        <v/>
      </c>
      <c r="M2493" t="str">
        <f>IF(Table1[[#This Row],[QTY]]=0,"",CONCATENATE(Table1[[#This Row],[QTY]]," ",Table1[[#This Row],[STN]]))</f>
        <v>600 PCS</v>
      </c>
      <c r="N2493" t="str">
        <f>Table1[[#This Row],[SUPPLIER]]</f>
        <v>IMPORT 2020</v>
      </c>
      <c r="O2493" t="str">
        <f>Table1[[#This Row],[KATEGORI]]</f>
        <v>IMPORT</v>
      </c>
    </row>
    <row r="2494" spans="1:15" ht="15.75" hidden="1" customHeight="1" x14ac:dyDescent="0.25">
      <c r="A2494">
        <v>4463</v>
      </c>
      <c r="B2494" t="s">
        <v>7</v>
      </c>
      <c r="C2494" t="s">
        <v>1858</v>
      </c>
      <c r="D2494" t="s">
        <v>7</v>
      </c>
      <c r="E2494">
        <v>20</v>
      </c>
      <c r="F2494" t="s">
        <v>8</v>
      </c>
      <c r="G2494" t="s">
        <v>9</v>
      </c>
      <c r="H2494" t="s">
        <v>7</v>
      </c>
      <c r="I2494">
        <v>7</v>
      </c>
      <c r="J2494" t="str">
        <f>PROPER(Table1[[#This Row],[NAMA]])</f>
        <v>Pw 12W Koala</v>
      </c>
      <c r="K2494">
        <f>Table1[[#This Row],[STOCK]]</f>
        <v>7</v>
      </c>
      <c r="L2494" t="str">
        <f>IF(Table1[[#This Row],[KODE]]="","",Table1[[#This Row],[KODE]])</f>
        <v/>
      </c>
      <c r="M2494" t="str">
        <f>IF(Table1[[#This Row],[QTY]]=0,"",CONCATENATE(Table1[[#This Row],[QTY]]," ",Table1[[#This Row],[STN]]))</f>
        <v>20 LSN</v>
      </c>
      <c r="N2494" t="str">
        <f>Table1[[#This Row],[SUPPLIER]]</f>
        <v/>
      </c>
      <c r="O2494" t="str">
        <f>Table1[[#This Row],[KATEGORI]]</f>
        <v>GLOBAL</v>
      </c>
    </row>
    <row r="2495" spans="1:15" ht="15.75" hidden="1" customHeight="1" x14ac:dyDescent="0.25">
      <c r="A2495">
        <v>4464</v>
      </c>
      <c r="B2495" t="s">
        <v>7</v>
      </c>
      <c r="C2495" t="s">
        <v>1859</v>
      </c>
      <c r="D2495" t="s">
        <v>7</v>
      </c>
      <c r="E2495">
        <v>20</v>
      </c>
      <c r="F2495" t="s">
        <v>73</v>
      </c>
      <c r="G2495" t="s">
        <v>9</v>
      </c>
      <c r="H2495" t="s">
        <v>7</v>
      </c>
      <c r="I2495">
        <v>31</v>
      </c>
      <c r="J2495" t="str">
        <f>PROPER(Table1[[#This Row],[NAMA]])</f>
        <v>Pw 12W Panjang Bts</v>
      </c>
      <c r="K2495">
        <f>Table1[[#This Row],[STOCK]]</f>
        <v>31</v>
      </c>
      <c r="L2495" t="str">
        <f>IF(Table1[[#This Row],[KODE]]="","",Table1[[#This Row],[KODE]])</f>
        <v/>
      </c>
      <c r="M2495" t="str">
        <f>IF(Table1[[#This Row],[QTY]]=0,"",CONCATENATE(Table1[[#This Row],[QTY]]," ",Table1[[#This Row],[STN]]))</f>
        <v>20 GRS</v>
      </c>
      <c r="N2495" t="str">
        <f>Table1[[#This Row],[SUPPLIER]]</f>
        <v/>
      </c>
      <c r="O2495" t="str">
        <f>Table1[[#This Row],[KATEGORI]]</f>
        <v>GLOBAL</v>
      </c>
    </row>
    <row r="2496" spans="1:15" ht="15.75" hidden="1" customHeight="1" x14ac:dyDescent="0.25">
      <c r="A2496">
        <v>4465</v>
      </c>
      <c r="B2496" t="s">
        <v>7</v>
      </c>
      <c r="C2496" t="s">
        <v>5841</v>
      </c>
      <c r="D2496" t="s">
        <v>22</v>
      </c>
      <c r="E2496">
        <v>240</v>
      </c>
      <c r="F2496" t="s">
        <v>8</v>
      </c>
      <c r="G2496" t="s">
        <v>9</v>
      </c>
      <c r="H2496" t="s">
        <v>7</v>
      </c>
      <c r="I2496">
        <v>1</v>
      </c>
      <c r="J2496" t="str">
        <f>PROPER(Table1[[#This Row],[NAMA]])</f>
        <v>Pw 12W Panjang Vanco Zoo</v>
      </c>
      <c r="K2496">
        <f>Table1[[#This Row],[STOCK]]</f>
        <v>1</v>
      </c>
      <c r="L2496" t="str">
        <f>IF(Table1[[#This Row],[KODE]]="","",Table1[[#This Row],[KODE]])</f>
        <v/>
      </c>
      <c r="M2496" t="str">
        <f>IF(Table1[[#This Row],[QTY]]=0,"",CONCATENATE(Table1[[#This Row],[QTY]]," ",Table1[[#This Row],[STN]]))</f>
        <v>240 LSN</v>
      </c>
      <c r="N2496" t="str">
        <f>Table1[[#This Row],[SUPPLIER]]</f>
        <v>-</v>
      </c>
      <c r="O2496" t="str">
        <f>Table1[[#This Row],[KATEGORI]]</f>
        <v>GLOBAL</v>
      </c>
    </row>
    <row r="2497" spans="1:15" ht="15.75" hidden="1" customHeight="1" x14ac:dyDescent="0.25">
      <c r="A2497">
        <v>4467</v>
      </c>
      <c r="B2497" t="s">
        <v>7</v>
      </c>
      <c r="C2497" t="s">
        <v>1860</v>
      </c>
      <c r="D2497" t="s">
        <v>7</v>
      </c>
      <c r="E2497">
        <v>24</v>
      </c>
      <c r="F2497" t="s">
        <v>8</v>
      </c>
      <c r="G2497" t="s">
        <v>9</v>
      </c>
      <c r="H2497" t="s">
        <v>7</v>
      </c>
      <c r="I2497">
        <v>2</v>
      </c>
      <c r="J2497" t="str">
        <f>PROPER(Table1[[#This Row],[NAMA]])</f>
        <v>Pw Infico 12W Pdk 1235</v>
      </c>
      <c r="K2497">
        <f>Table1[[#This Row],[STOCK]]</f>
        <v>2</v>
      </c>
      <c r="L2497" t="str">
        <f>IF(Table1[[#This Row],[KODE]]="","",Table1[[#This Row],[KODE]])</f>
        <v/>
      </c>
      <c r="M2497" t="str">
        <f>IF(Table1[[#This Row],[QTY]]=0,"",CONCATENATE(Table1[[#This Row],[QTY]]," ",Table1[[#This Row],[STN]]))</f>
        <v>24 LSN</v>
      </c>
      <c r="N2497" t="str">
        <f>Table1[[#This Row],[SUPPLIER]]</f>
        <v/>
      </c>
      <c r="O2497" t="str">
        <f>Table1[[#This Row],[KATEGORI]]</f>
        <v>GLOBAL</v>
      </c>
    </row>
    <row r="2498" spans="1:15" ht="15.75" hidden="1" customHeight="1" x14ac:dyDescent="0.25">
      <c r="A2498">
        <v>4485</v>
      </c>
      <c r="B2498" t="s">
        <v>7</v>
      </c>
      <c r="C2498" t="s">
        <v>5878</v>
      </c>
      <c r="D2498" t="s">
        <v>128</v>
      </c>
      <c r="E2498">
        <v>24</v>
      </c>
      <c r="F2498" t="s">
        <v>8</v>
      </c>
      <c r="G2498" t="s">
        <v>110</v>
      </c>
      <c r="H2498" t="s">
        <v>7</v>
      </c>
      <c r="I2498">
        <v>3</v>
      </c>
      <c r="J2498" t="str">
        <f>PROPER(Table1[[#This Row],[NAMA]])</f>
        <v>Pw Kenko 12W Cp-12 F Nonwood Classic</v>
      </c>
      <c r="K2498">
        <f>Table1[[#This Row],[STOCK]]</f>
        <v>3</v>
      </c>
      <c r="L2498" t="str">
        <f>IF(Table1[[#This Row],[KODE]]="","",Table1[[#This Row],[KODE]])</f>
        <v/>
      </c>
      <c r="M2498" t="str">
        <f>IF(Table1[[#This Row],[QTY]]=0,"",CONCATENATE(Table1[[#This Row],[QTY]]," ",Table1[[#This Row],[STN]]))</f>
        <v>24 LSN</v>
      </c>
      <c r="N2498" t="str">
        <f>Table1[[#This Row],[SUPPLIER]]</f>
        <v>KENKO</v>
      </c>
      <c r="O2498" t="str">
        <f>Table1[[#This Row],[KATEGORI]]</f>
        <v>PAJAK</v>
      </c>
    </row>
    <row r="2499" spans="1:15" ht="15.75" hidden="1" customHeight="1" x14ac:dyDescent="0.25">
      <c r="A2499">
        <v>4486</v>
      </c>
      <c r="B2499" t="s">
        <v>7</v>
      </c>
      <c r="C2499" t="s">
        <v>5879</v>
      </c>
      <c r="D2499" t="s">
        <v>128</v>
      </c>
      <c r="E2499">
        <v>24</v>
      </c>
      <c r="F2499" t="s">
        <v>8</v>
      </c>
      <c r="G2499" t="s">
        <v>110</v>
      </c>
      <c r="H2499" t="s">
        <v>7</v>
      </c>
      <c r="I2499">
        <v>3</v>
      </c>
      <c r="J2499" t="str">
        <f>PROPER(Table1[[#This Row],[NAMA]])</f>
        <v>Pw Kenko 12W Cp-12 F Sandy Bear</v>
      </c>
      <c r="K2499">
        <f>Table1[[#This Row],[STOCK]]</f>
        <v>3</v>
      </c>
      <c r="L2499" t="str">
        <f>IF(Table1[[#This Row],[KODE]]="","",Table1[[#This Row],[KODE]])</f>
        <v/>
      </c>
      <c r="M2499" t="str">
        <f>IF(Table1[[#This Row],[QTY]]=0,"",CONCATENATE(Table1[[#This Row],[QTY]]," ",Table1[[#This Row],[STN]]))</f>
        <v>24 LSN</v>
      </c>
      <c r="N2499" t="str">
        <f>Table1[[#This Row],[SUPPLIER]]</f>
        <v>KENKO</v>
      </c>
      <c r="O2499" t="str">
        <f>Table1[[#This Row],[KATEGORI]]</f>
        <v>PAJAK</v>
      </c>
    </row>
    <row r="2500" spans="1:15" ht="15.75" hidden="1" customHeight="1" x14ac:dyDescent="0.25">
      <c r="A2500">
        <v>4488</v>
      </c>
      <c r="B2500" t="s">
        <v>7</v>
      </c>
      <c r="C2500" t="s">
        <v>5438</v>
      </c>
      <c r="D2500" t="s">
        <v>128</v>
      </c>
      <c r="E2500">
        <v>24</v>
      </c>
      <c r="F2500" t="s">
        <v>8</v>
      </c>
      <c r="G2500" t="s">
        <v>110</v>
      </c>
      <c r="H2500" t="s">
        <v>7</v>
      </c>
      <c r="I2500">
        <v>4</v>
      </c>
      <c r="J2500" t="str">
        <f>PROPER(Table1[[#This Row],[NAMA]])</f>
        <v>Pw Kenko 12W Cp-12 Fmc Classic</v>
      </c>
      <c r="K2500">
        <f>Table1[[#This Row],[STOCK]]</f>
        <v>4</v>
      </c>
      <c r="L2500" t="str">
        <f>IF(Table1[[#This Row],[KODE]]="","",Table1[[#This Row],[KODE]])</f>
        <v/>
      </c>
      <c r="M2500" t="str">
        <f>IF(Table1[[#This Row],[QTY]]=0,"",CONCATENATE(Table1[[#This Row],[QTY]]," ",Table1[[#This Row],[STN]]))</f>
        <v>24 LSN</v>
      </c>
      <c r="N2500" t="str">
        <f>Table1[[#This Row],[SUPPLIER]]</f>
        <v>KENKO</v>
      </c>
      <c r="O2500" t="str">
        <f>Table1[[#This Row],[KATEGORI]]</f>
        <v>PAJAK</v>
      </c>
    </row>
    <row r="2501" spans="1:15" ht="15.75" hidden="1" customHeight="1" x14ac:dyDescent="0.25">
      <c r="A2501">
        <v>4492</v>
      </c>
      <c r="B2501" t="s">
        <v>7</v>
      </c>
      <c r="C2501" t="s">
        <v>5373</v>
      </c>
      <c r="D2501" t="s">
        <v>128</v>
      </c>
      <c r="E2501">
        <v>24</v>
      </c>
      <c r="F2501" t="s">
        <v>8</v>
      </c>
      <c r="G2501" t="s">
        <v>110</v>
      </c>
      <c r="H2501" t="s">
        <v>7</v>
      </c>
      <c r="I2501">
        <v>3</v>
      </c>
      <c r="J2501" t="str">
        <f>PROPER(Table1[[#This Row],[NAMA]])</f>
        <v>Pw Kenko 12W Ncp-12 C Neon Metalik</v>
      </c>
      <c r="K2501">
        <f>Table1[[#This Row],[STOCK]]</f>
        <v>3</v>
      </c>
      <c r="L2501" t="str">
        <f>IF(Table1[[#This Row],[KODE]]="","",Table1[[#This Row],[KODE]])</f>
        <v/>
      </c>
      <c r="M2501" t="str">
        <f>IF(Table1[[#This Row],[QTY]]=0,"",CONCATENATE(Table1[[#This Row],[QTY]]," ",Table1[[#This Row],[STN]]))</f>
        <v>24 LSN</v>
      </c>
      <c r="N2501" t="str">
        <f>Table1[[#This Row],[SUPPLIER]]</f>
        <v>KENKO</v>
      </c>
      <c r="O2501" t="str">
        <f>Table1[[#This Row],[KATEGORI]]</f>
        <v>PAJAK</v>
      </c>
    </row>
    <row r="2502" spans="1:15" ht="15.75" hidden="1" customHeight="1" x14ac:dyDescent="0.25">
      <c r="A2502">
        <v>4493</v>
      </c>
      <c r="B2502" t="s">
        <v>7</v>
      </c>
      <c r="C2502" t="s">
        <v>5374</v>
      </c>
      <c r="D2502" t="s">
        <v>128</v>
      </c>
      <c r="E2502">
        <v>24</v>
      </c>
      <c r="F2502" t="s">
        <v>8</v>
      </c>
      <c r="G2502" t="s">
        <v>110</v>
      </c>
      <c r="H2502" t="s">
        <v>7</v>
      </c>
      <c r="I2502">
        <v>4</v>
      </c>
      <c r="J2502" t="str">
        <f>PROPER(Table1[[#This Row],[NAMA]])</f>
        <v xml:space="preserve">Pw Kenko 12W Nmcp-12Fbc Bicolor Neon Metalik </v>
      </c>
      <c r="K2502">
        <f>Table1[[#This Row],[STOCK]]</f>
        <v>4</v>
      </c>
      <c r="L2502" t="str">
        <f>IF(Table1[[#This Row],[KODE]]="","",Table1[[#This Row],[KODE]])</f>
        <v/>
      </c>
      <c r="M2502" t="str">
        <f>IF(Table1[[#This Row],[QTY]]=0,"",CONCATENATE(Table1[[#This Row],[QTY]]," ",Table1[[#This Row],[STN]]))</f>
        <v>24 LSN</v>
      </c>
      <c r="N2502" t="str">
        <f>Table1[[#This Row],[SUPPLIER]]</f>
        <v>KENKO</v>
      </c>
      <c r="O2502" t="str">
        <f>Table1[[#This Row],[KATEGORI]]</f>
        <v>PAJAK</v>
      </c>
    </row>
    <row r="2503" spans="1:15" ht="15.75" hidden="1" customHeight="1" x14ac:dyDescent="0.25">
      <c r="A2503">
        <v>4494</v>
      </c>
      <c r="B2503" t="s">
        <v>7</v>
      </c>
      <c r="C2503" t="s">
        <v>7150</v>
      </c>
      <c r="D2503" t="s">
        <v>128</v>
      </c>
      <c r="E2503">
        <v>144</v>
      </c>
      <c r="F2503" t="s">
        <v>11</v>
      </c>
      <c r="G2503" t="s">
        <v>110</v>
      </c>
      <c r="H2503" t="s">
        <v>7</v>
      </c>
      <c r="I2503">
        <v>2</v>
      </c>
      <c r="J2503" t="str">
        <f>PROPER(Table1[[#This Row],[NAMA]])</f>
        <v>Pw Kenko 24W Cp-24 F Classic Panjang</v>
      </c>
      <c r="K2503">
        <f>Table1[[#This Row],[STOCK]]</f>
        <v>2</v>
      </c>
      <c r="L2503" t="str">
        <f>IF(Table1[[#This Row],[KODE]]="","",Table1[[#This Row],[KODE]])</f>
        <v/>
      </c>
      <c r="M2503" t="str">
        <f>IF(Table1[[#This Row],[QTY]]=0,"",CONCATENATE(Table1[[#This Row],[QTY]]," ",Table1[[#This Row],[STN]]))</f>
        <v>144 PCS</v>
      </c>
      <c r="N2503" t="str">
        <f>Table1[[#This Row],[SUPPLIER]]</f>
        <v>KENKO</v>
      </c>
      <c r="O2503" t="str">
        <f>Table1[[#This Row],[KATEGORI]]</f>
        <v>PAJAK</v>
      </c>
    </row>
    <row r="2504" spans="1:15" ht="15.75" hidden="1" customHeight="1" x14ac:dyDescent="0.25">
      <c r="A2504">
        <v>4501</v>
      </c>
      <c r="B2504" t="s">
        <v>7</v>
      </c>
      <c r="C2504" t="s">
        <v>1861</v>
      </c>
      <c r="D2504" t="s">
        <v>7</v>
      </c>
      <c r="E2504">
        <v>20</v>
      </c>
      <c r="F2504" t="s">
        <v>8</v>
      </c>
      <c r="G2504" t="s">
        <v>9</v>
      </c>
      <c r="H2504" t="s">
        <v>7</v>
      </c>
      <c r="I2504">
        <v>3</v>
      </c>
      <c r="J2504" t="str">
        <f>PROPER(Table1[[#This Row],[NAMA]])</f>
        <v>Pw Kiko 12/12W</v>
      </c>
      <c r="K2504">
        <f>Table1[[#This Row],[STOCK]]</f>
        <v>3</v>
      </c>
      <c r="L2504" t="str">
        <f>IF(Table1[[#This Row],[KODE]]="","",Table1[[#This Row],[KODE]])</f>
        <v/>
      </c>
      <c r="M2504" t="str">
        <f>IF(Table1[[#This Row],[QTY]]=0,"",CONCATENATE(Table1[[#This Row],[QTY]]," ",Table1[[#This Row],[STN]]))</f>
        <v>20 LSN</v>
      </c>
      <c r="N2504" t="str">
        <f>Table1[[#This Row],[SUPPLIER]]</f>
        <v/>
      </c>
      <c r="O2504" t="str">
        <f>Table1[[#This Row],[KATEGORI]]</f>
        <v>GLOBAL</v>
      </c>
    </row>
    <row r="2505" spans="1:15" ht="15.75" hidden="1" customHeight="1" x14ac:dyDescent="0.25">
      <c r="A2505">
        <v>4504</v>
      </c>
      <c r="B2505" t="s">
        <v>7</v>
      </c>
      <c r="C2505" t="s">
        <v>1862</v>
      </c>
      <c r="D2505" t="s">
        <v>7</v>
      </c>
      <c r="E2505">
        <v>40</v>
      </c>
      <c r="F2505" t="s">
        <v>8</v>
      </c>
      <c r="G2505" t="s">
        <v>9</v>
      </c>
      <c r="H2505" t="s">
        <v>7</v>
      </c>
      <c r="I2505">
        <v>1</v>
      </c>
      <c r="J2505" t="str">
        <f>PROPER(Table1[[#This Row],[NAMA]])</f>
        <v>Pw Kiko 6/12W</v>
      </c>
      <c r="K2505">
        <f>Table1[[#This Row],[STOCK]]</f>
        <v>1</v>
      </c>
      <c r="L2505" t="str">
        <f>IF(Table1[[#This Row],[KODE]]="","",Table1[[#This Row],[KODE]])</f>
        <v/>
      </c>
      <c r="M2505" t="str">
        <f>IF(Table1[[#This Row],[QTY]]=0,"",CONCATENATE(Table1[[#This Row],[QTY]]," ",Table1[[#This Row],[STN]]))</f>
        <v>40 LSN</v>
      </c>
      <c r="N2505" t="str">
        <f>Table1[[#This Row],[SUPPLIER]]</f>
        <v/>
      </c>
      <c r="O2505" t="str">
        <f>Table1[[#This Row],[KATEGORI]]</f>
        <v>GLOBAL</v>
      </c>
    </row>
    <row r="2506" spans="1:15" ht="15.75" hidden="1" customHeight="1" x14ac:dyDescent="0.25">
      <c r="A2506">
        <v>4508</v>
      </c>
      <c r="B2506" t="s">
        <v>7</v>
      </c>
      <c r="C2506" t="s">
        <v>1863</v>
      </c>
      <c r="D2506" t="s">
        <v>7</v>
      </c>
      <c r="E2506">
        <v>20</v>
      </c>
      <c r="F2506" t="s">
        <v>8</v>
      </c>
      <c r="G2506" t="s">
        <v>9</v>
      </c>
      <c r="H2506" t="s">
        <v>7</v>
      </c>
      <c r="I2506">
        <v>1</v>
      </c>
      <c r="J2506" t="str">
        <f>PROPER(Table1[[#This Row],[NAMA]])</f>
        <v>Pw Pjg 12/ 24 W 0723</v>
      </c>
      <c r="K2506">
        <f>Table1[[#This Row],[STOCK]]</f>
        <v>1</v>
      </c>
      <c r="L2506" t="str">
        <f>IF(Table1[[#This Row],[KODE]]="","",Table1[[#This Row],[KODE]])</f>
        <v/>
      </c>
      <c r="M2506" t="str">
        <f>IF(Table1[[#This Row],[QTY]]=0,"",CONCATENATE(Table1[[#This Row],[QTY]]," ",Table1[[#This Row],[STN]]))</f>
        <v>20 LSN</v>
      </c>
      <c r="N2506" t="str">
        <f>Table1[[#This Row],[SUPPLIER]]</f>
        <v/>
      </c>
      <c r="O2506" t="str">
        <f>Table1[[#This Row],[KATEGORI]]</f>
        <v>GLOBAL</v>
      </c>
    </row>
    <row r="2507" spans="1:15" ht="15.75" hidden="1" customHeight="1" x14ac:dyDescent="0.25">
      <c r="A2507">
        <v>4510</v>
      </c>
      <c r="B2507" t="s">
        <v>7</v>
      </c>
      <c r="C2507" t="s">
        <v>1864</v>
      </c>
      <c r="D2507" t="s">
        <v>7</v>
      </c>
      <c r="E2507">
        <v>40</v>
      </c>
      <c r="F2507" t="s">
        <v>73</v>
      </c>
      <c r="G2507" t="s">
        <v>9</v>
      </c>
      <c r="H2507" t="s">
        <v>7</v>
      </c>
      <c r="I2507">
        <v>1</v>
      </c>
      <c r="J2507" t="str">
        <f>PROPER(Table1[[#This Row],[NAMA]])</f>
        <v>Pw Station I Pendek</v>
      </c>
      <c r="K2507">
        <f>Table1[[#This Row],[STOCK]]</f>
        <v>1</v>
      </c>
      <c r="L2507" t="str">
        <f>IF(Table1[[#This Row],[KODE]]="","",Table1[[#This Row],[KODE]])</f>
        <v/>
      </c>
      <c r="M2507" t="str">
        <f>IF(Table1[[#This Row],[QTY]]=0,"",CONCATENATE(Table1[[#This Row],[QTY]]," ",Table1[[#This Row],[STN]]))</f>
        <v>40 GRS</v>
      </c>
      <c r="N2507" t="str">
        <f>Table1[[#This Row],[SUPPLIER]]</f>
        <v/>
      </c>
      <c r="O2507" t="str">
        <f>Table1[[#This Row],[KATEGORI]]</f>
        <v>GLOBAL</v>
      </c>
    </row>
    <row r="2508" spans="1:15" ht="15.75" hidden="1" customHeight="1" x14ac:dyDescent="0.25">
      <c r="A2508">
        <v>4511</v>
      </c>
      <c r="B2508" t="s">
        <v>7</v>
      </c>
      <c r="C2508" t="s">
        <v>1865</v>
      </c>
      <c r="D2508" t="s">
        <v>7</v>
      </c>
      <c r="E2508">
        <v>120</v>
      </c>
      <c r="F2508" t="s">
        <v>11</v>
      </c>
      <c r="G2508" t="s">
        <v>9</v>
      </c>
      <c r="H2508" t="s">
        <v>7</v>
      </c>
      <c r="I2508">
        <v>5</v>
      </c>
      <c r="J2508" t="str">
        <f>PROPER(Table1[[#This Row],[NAMA]])</f>
        <v>Pw Super Lead 3724</v>
      </c>
      <c r="K2508">
        <f>Table1[[#This Row],[STOCK]]</f>
        <v>5</v>
      </c>
      <c r="L2508" t="str">
        <f>IF(Table1[[#This Row],[KODE]]="","",Table1[[#This Row],[KODE]])</f>
        <v/>
      </c>
      <c r="M2508" t="str">
        <f>IF(Table1[[#This Row],[QTY]]=0,"",CONCATENATE(Table1[[#This Row],[QTY]]," ",Table1[[#This Row],[STN]]))</f>
        <v>120 PCS</v>
      </c>
      <c r="N2508" t="str">
        <f>Table1[[#This Row],[SUPPLIER]]</f>
        <v/>
      </c>
      <c r="O2508" t="str">
        <f>Table1[[#This Row],[KATEGORI]]</f>
        <v>GLOBAL</v>
      </c>
    </row>
    <row r="2509" spans="1:15" ht="15.75" hidden="1" customHeight="1" x14ac:dyDescent="0.25">
      <c r="A2509">
        <v>4513</v>
      </c>
      <c r="B2509" t="s">
        <v>7</v>
      </c>
      <c r="C2509" t="s">
        <v>2742</v>
      </c>
      <c r="D2509" t="s">
        <v>22</v>
      </c>
      <c r="E2509">
        <v>20</v>
      </c>
      <c r="F2509" t="s">
        <v>8</v>
      </c>
      <c r="G2509" t="s">
        <v>9</v>
      </c>
      <c r="H2509" t="s">
        <v>7</v>
      </c>
      <c r="I2509">
        <v>1</v>
      </c>
      <c r="J2509" t="str">
        <f>PROPER(Table1[[#This Row],[NAMA]])</f>
        <v>Pw Tf 195-12 Plastik 12W</v>
      </c>
      <c r="K2509">
        <f>Table1[[#This Row],[STOCK]]</f>
        <v>1</v>
      </c>
      <c r="L2509" t="str">
        <f>IF(Table1[[#This Row],[KODE]]="","",Table1[[#This Row],[KODE]])</f>
        <v/>
      </c>
      <c r="M2509" t="str">
        <f>IF(Table1[[#This Row],[QTY]]=0,"",CONCATENATE(Table1[[#This Row],[QTY]]," ",Table1[[#This Row],[STN]]))</f>
        <v>20 LSN</v>
      </c>
      <c r="N2509" t="str">
        <f>Table1[[#This Row],[SUPPLIER]]</f>
        <v>-</v>
      </c>
      <c r="O2509" t="str">
        <f>Table1[[#This Row],[KATEGORI]]</f>
        <v>GLOBAL</v>
      </c>
    </row>
    <row r="2510" spans="1:15" ht="15.75" hidden="1" customHeight="1" x14ac:dyDescent="0.25">
      <c r="A2510">
        <v>4514</v>
      </c>
      <c r="B2510" t="s">
        <v>7</v>
      </c>
      <c r="C2510" t="s">
        <v>1866</v>
      </c>
      <c r="D2510" t="s">
        <v>7</v>
      </c>
      <c r="E2510">
        <v>240</v>
      </c>
      <c r="F2510" t="s">
        <v>11</v>
      </c>
      <c r="G2510" t="s">
        <v>9</v>
      </c>
      <c r="H2510" t="s">
        <v>7</v>
      </c>
      <c r="I2510">
        <v>2</v>
      </c>
      <c r="J2510" t="str">
        <f>PROPER(Table1[[#This Row],[NAMA]])</f>
        <v>Pw Trifelo 12W Tf-128-12 Double Colour</v>
      </c>
      <c r="K2510">
        <f>Table1[[#This Row],[STOCK]]</f>
        <v>2</v>
      </c>
      <c r="L2510" t="str">
        <f>IF(Table1[[#This Row],[KODE]]="","",Table1[[#This Row],[KODE]])</f>
        <v/>
      </c>
      <c r="M2510" t="str">
        <f>IF(Table1[[#This Row],[QTY]]=0,"",CONCATENATE(Table1[[#This Row],[QTY]]," ",Table1[[#This Row],[STN]]))</f>
        <v>240 PCS</v>
      </c>
      <c r="N2510" t="str">
        <f>Table1[[#This Row],[SUPPLIER]]</f>
        <v/>
      </c>
      <c r="O2510" t="str">
        <f>Table1[[#This Row],[KATEGORI]]</f>
        <v>GLOBAL</v>
      </c>
    </row>
    <row r="2511" spans="1:15" ht="15.75" hidden="1" customHeight="1" x14ac:dyDescent="0.25">
      <c r="A2511">
        <v>4515</v>
      </c>
      <c r="B2511" t="s">
        <v>7</v>
      </c>
      <c r="C2511" t="s">
        <v>1867</v>
      </c>
      <c r="D2511" t="s">
        <v>7</v>
      </c>
      <c r="E2511">
        <v>480</v>
      </c>
      <c r="F2511" t="s">
        <v>28</v>
      </c>
      <c r="G2511" t="s">
        <v>9</v>
      </c>
      <c r="H2511" t="s">
        <v>7</v>
      </c>
      <c r="I2511">
        <v>3</v>
      </c>
      <c r="J2511" t="str">
        <f>PROPER(Table1[[#This Row],[NAMA]])</f>
        <v>Pw Trifelo 6/ 12W</v>
      </c>
      <c r="K2511">
        <f>Table1[[#This Row],[STOCK]]</f>
        <v>3</v>
      </c>
      <c r="L2511" t="str">
        <f>IF(Table1[[#This Row],[KODE]]="","",Table1[[#This Row],[KODE]])</f>
        <v/>
      </c>
      <c r="M2511" t="str">
        <f>IF(Table1[[#This Row],[QTY]]=0,"",CONCATENATE(Table1[[#This Row],[QTY]]," ",Table1[[#This Row],[STN]]))</f>
        <v>480 SET</v>
      </c>
      <c r="N2511" t="str">
        <f>Table1[[#This Row],[SUPPLIER]]</f>
        <v/>
      </c>
      <c r="O2511" t="str">
        <f>Table1[[#This Row],[KATEGORI]]</f>
        <v>GLOBAL</v>
      </c>
    </row>
    <row r="2512" spans="1:15" ht="15.75" hidden="1" customHeight="1" x14ac:dyDescent="0.25">
      <c r="A2512">
        <v>4517</v>
      </c>
      <c r="B2512" t="s">
        <v>7</v>
      </c>
      <c r="C2512" t="s">
        <v>1868</v>
      </c>
      <c r="D2512" t="s">
        <v>7</v>
      </c>
      <c r="E2512">
        <v>1000</v>
      </c>
      <c r="F2512" t="s">
        <v>8</v>
      </c>
      <c r="G2512" t="s">
        <v>9</v>
      </c>
      <c r="H2512" t="s">
        <v>7</v>
      </c>
      <c r="I2512">
        <v>1</v>
      </c>
      <c r="J2512" t="str">
        <f>PROPER(Table1[[#This Row],[NAMA]])</f>
        <v>Refill Cross</v>
      </c>
      <c r="K2512">
        <f>Table1[[#This Row],[STOCK]]</f>
        <v>1</v>
      </c>
      <c r="L2512" t="str">
        <f>IF(Table1[[#This Row],[KODE]]="","",Table1[[#This Row],[KODE]])</f>
        <v/>
      </c>
      <c r="M2512" t="str">
        <f>IF(Table1[[#This Row],[QTY]]=0,"",CONCATENATE(Table1[[#This Row],[QTY]]," ",Table1[[#This Row],[STN]]))</f>
        <v>1000 LSN</v>
      </c>
      <c r="N2512" t="str">
        <f>Table1[[#This Row],[SUPPLIER]]</f>
        <v/>
      </c>
      <c r="O2512" t="str">
        <f>Table1[[#This Row],[KATEGORI]]</f>
        <v>GLOBAL</v>
      </c>
    </row>
    <row r="2513" spans="1:15" ht="15.75" customHeight="1" x14ac:dyDescent="0.25">
      <c r="A2513">
        <v>4521</v>
      </c>
      <c r="B2513" t="s">
        <v>7</v>
      </c>
      <c r="C2513" t="s">
        <v>1869</v>
      </c>
      <c r="D2513" t="s">
        <v>94</v>
      </c>
      <c r="E2513">
        <v>2880</v>
      </c>
      <c r="F2513" t="s">
        <v>11</v>
      </c>
      <c r="G2513" t="s">
        <v>12</v>
      </c>
      <c r="H2513" t="s">
        <v>7</v>
      </c>
      <c r="I2513">
        <v>9</v>
      </c>
      <c r="J2513" t="str">
        <f>PROPER(Table1[[#This Row],[NAMA]])</f>
        <v>Refill Gel Joss-268 Biru</v>
      </c>
      <c r="K2513">
        <f>Table1[[#This Row],[STOCK]]</f>
        <v>9</v>
      </c>
      <c r="L2513" t="str">
        <f>IF(Table1[[#This Row],[KODE]]="","",Table1[[#This Row],[KODE]])</f>
        <v/>
      </c>
      <c r="M2513" t="str">
        <f>IF(Table1[[#This Row],[QTY]]=0,"",CONCATENATE(Table1[[#This Row],[QTY]]," ",Table1[[#This Row],[STN]]))</f>
        <v>2880 PCS</v>
      </c>
      <c r="N2513" t="str">
        <f>Table1[[#This Row],[SUPPLIER]]</f>
        <v>IMPORT 2020</v>
      </c>
      <c r="O2513" t="str">
        <f>Table1[[#This Row],[KATEGORI]]</f>
        <v>IMPORT</v>
      </c>
    </row>
    <row r="2514" spans="1:15" ht="15.75" customHeight="1" x14ac:dyDescent="0.25">
      <c r="A2514">
        <v>4522</v>
      </c>
      <c r="B2514" t="s">
        <v>7</v>
      </c>
      <c r="C2514" t="s">
        <v>1870</v>
      </c>
      <c r="D2514" t="s">
        <v>94</v>
      </c>
      <c r="E2514">
        <v>2880</v>
      </c>
      <c r="F2514" t="s">
        <v>11</v>
      </c>
      <c r="G2514" t="s">
        <v>12</v>
      </c>
      <c r="H2514" t="s">
        <v>7</v>
      </c>
      <c r="I2514">
        <v>1</v>
      </c>
      <c r="J2514" t="str">
        <f>PROPER(Table1[[#This Row],[NAMA]])</f>
        <v>Refill Gel Joss-268 Hitam</v>
      </c>
      <c r="K2514">
        <f>Table1[[#This Row],[STOCK]]</f>
        <v>1</v>
      </c>
      <c r="L2514" t="str">
        <f>IF(Table1[[#This Row],[KODE]]="","",Table1[[#This Row],[KODE]])</f>
        <v/>
      </c>
      <c r="M2514" t="str">
        <f>IF(Table1[[#This Row],[QTY]]=0,"",CONCATENATE(Table1[[#This Row],[QTY]]," ",Table1[[#This Row],[STN]]))</f>
        <v>2880 PCS</v>
      </c>
      <c r="N2514" t="str">
        <f>Table1[[#This Row],[SUPPLIER]]</f>
        <v>IMPORT 2020</v>
      </c>
      <c r="O2514" t="str">
        <f>Table1[[#This Row],[KATEGORI]]</f>
        <v>IMPORT</v>
      </c>
    </row>
    <row r="2515" spans="1:15" ht="15.75" customHeight="1" x14ac:dyDescent="0.25">
      <c r="A2515">
        <v>4523</v>
      </c>
      <c r="B2515" t="s">
        <v>7</v>
      </c>
      <c r="C2515" t="s">
        <v>1871</v>
      </c>
      <c r="D2515" t="s">
        <v>17</v>
      </c>
      <c r="E2515">
        <v>10000</v>
      </c>
      <c r="F2515" t="s">
        <v>11</v>
      </c>
      <c r="G2515" t="s">
        <v>12</v>
      </c>
      <c r="H2515" t="s">
        <v>7</v>
      </c>
      <c r="I2515">
        <v>4</v>
      </c>
      <c r="J2515" t="str">
        <f>PROPER(Table1[[#This Row],[NAMA]])</f>
        <v>Refill Gel Utn-1</v>
      </c>
      <c r="K2515">
        <f>Table1[[#This Row],[STOCK]]</f>
        <v>4</v>
      </c>
      <c r="L2515" t="str">
        <f>IF(Table1[[#This Row],[KODE]]="","",Table1[[#This Row],[KODE]])</f>
        <v/>
      </c>
      <c r="M2515" t="str">
        <f>IF(Table1[[#This Row],[QTY]]=0,"",CONCATENATE(Table1[[#This Row],[QTY]]," ",Table1[[#This Row],[STN]]))</f>
        <v>10000 PCS</v>
      </c>
      <c r="N2515" t="str">
        <f>Table1[[#This Row],[SUPPLIER]]</f>
        <v>IMPORT B2 + B3</v>
      </c>
      <c r="O2515" t="str">
        <f>Table1[[#This Row],[KATEGORI]]</f>
        <v>IMPORT</v>
      </c>
    </row>
    <row r="2516" spans="1:15" ht="15.75" customHeight="1" x14ac:dyDescent="0.25">
      <c r="A2516">
        <v>4524</v>
      </c>
      <c r="B2516" t="s">
        <v>7</v>
      </c>
      <c r="C2516" t="s">
        <v>1871</v>
      </c>
      <c r="D2516" t="s">
        <v>61</v>
      </c>
      <c r="E2516">
        <v>12000</v>
      </c>
      <c r="F2516" t="s">
        <v>11</v>
      </c>
      <c r="G2516" t="s">
        <v>12</v>
      </c>
      <c r="H2516" t="s">
        <v>7</v>
      </c>
      <c r="I2516">
        <v>8</v>
      </c>
      <c r="J2516" t="str">
        <f>PROPER(Table1[[#This Row],[NAMA]])</f>
        <v>Refill Gel Utn-1</v>
      </c>
      <c r="K2516">
        <f>Table1[[#This Row],[STOCK]]</f>
        <v>8</v>
      </c>
      <c r="L2516" t="str">
        <f>IF(Table1[[#This Row],[KODE]]="","",Table1[[#This Row],[KODE]])</f>
        <v/>
      </c>
      <c r="M2516" t="str">
        <f>IF(Table1[[#This Row],[QTY]]=0,"",CONCATENATE(Table1[[#This Row],[QTY]]," ",Table1[[#This Row],[STN]]))</f>
        <v>12000 PCS</v>
      </c>
      <c r="N2516" t="str">
        <f>Table1[[#This Row],[SUPPLIER]]</f>
        <v>IMPORT C3</v>
      </c>
      <c r="O2516" t="str">
        <f>Table1[[#This Row],[KATEGORI]]</f>
        <v>IMPORT</v>
      </c>
    </row>
    <row r="2517" spans="1:15" ht="15.75" customHeight="1" x14ac:dyDescent="0.25">
      <c r="A2517">
        <v>4525</v>
      </c>
      <c r="B2517" t="s">
        <v>7</v>
      </c>
      <c r="C2517" t="s">
        <v>1871</v>
      </c>
      <c r="D2517" t="s">
        <v>61</v>
      </c>
      <c r="E2517">
        <v>4000</v>
      </c>
      <c r="F2517" t="s">
        <v>11</v>
      </c>
      <c r="G2517" t="s">
        <v>12</v>
      </c>
      <c r="H2517" t="s">
        <v>7</v>
      </c>
      <c r="I2517">
        <v>1</v>
      </c>
      <c r="J2517" t="str">
        <f>PROPER(Table1[[#This Row],[NAMA]])</f>
        <v>Refill Gel Utn-1</v>
      </c>
      <c r="K2517">
        <f>Table1[[#This Row],[STOCK]]</f>
        <v>1</v>
      </c>
      <c r="L2517" t="str">
        <f>IF(Table1[[#This Row],[KODE]]="","",Table1[[#This Row],[KODE]])</f>
        <v/>
      </c>
      <c r="M2517" t="str">
        <f>IF(Table1[[#This Row],[QTY]]=0,"",CONCATENATE(Table1[[#This Row],[QTY]]," ",Table1[[#This Row],[STN]]))</f>
        <v>4000 PCS</v>
      </c>
      <c r="N2517" t="str">
        <f>Table1[[#This Row],[SUPPLIER]]</f>
        <v>IMPORT C3</v>
      </c>
      <c r="O2517" t="str">
        <f>Table1[[#This Row],[KATEGORI]]</f>
        <v>IMPORT</v>
      </c>
    </row>
    <row r="2518" spans="1:15" ht="15.75" customHeight="1" x14ac:dyDescent="0.25">
      <c r="A2518">
        <v>4526</v>
      </c>
      <c r="B2518" t="s">
        <v>7</v>
      </c>
      <c r="C2518" t="s">
        <v>1871</v>
      </c>
      <c r="D2518" t="s">
        <v>77</v>
      </c>
      <c r="E2518">
        <v>20000</v>
      </c>
      <c r="F2518" t="s">
        <v>11</v>
      </c>
      <c r="G2518" t="s">
        <v>12</v>
      </c>
      <c r="H2518" t="s">
        <v>7</v>
      </c>
      <c r="I2518">
        <v>1</v>
      </c>
      <c r="J2518" t="str">
        <f>PROPER(Table1[[#This Row],[NAMA]])</f>
        <v>Refill Gel Utn-1</v>
      </c>
      <c r="K2518">
        <f>Table1[[#This Row],[STOCK]]</f>
        <v>1</v>
      </c>
      <c r="L2518" t="str">
        <f>IF(Table1[[#This Row],[KODE]]="","",Table1[[#This Row],[KODE]])</f>
        <v/>
      </c>
      <c r="M2518" t="str">
        <f>IF(Table1[[#This Row],[QTY]]=0,"",CONCATENATE(Table1[[#This Row],[QTY]]," ",Table1[[#This Row],[STN]]))</f>
        <v>20000 PCS</v>
      </c>
      <c r="N2518" t="str">
        <f>Table1[[#This Row],[SUPPLIER]]</f>
        <v>IMPORT C5</v>
      </c>
      <c r="O2518" t="str">
        <f>Table1[[#This Row],[KATEGORI]]</f>
        <v>IMPORT</v>
      </c>
    </row>
    <row r="2519" spans="1:15" ht="15.75" customHeight="1" x14ac:dyDescent="0.25">
      <c r="A2519">
        <v>4527</v>
      </c>
      <c r="B2519" t="s">
        <v>7</v>
      </c>
      <c r="C2519" t="s">
        <v>5695</v>
      </c>
      <c r="D2519" t="s">
        <v>5660</v>
      </c>
      <c r="E2519">
        <v>4000</v>
      </c>
      <c r="F2519" t="s">
        <v>11</v>
      </c>
      <c r="G2519" t="s">
        <v>12</v>
      </c>
      <c r="H2519" t="s">
        <v>7</v>
      </c>
      <c r="I2519">
        <v>1</v>
      </c>
      <c r="J2519" t="str">
        <f>PROPER(Table1[[#This Row],[NAMA]])</f>
        <v xml:space="preserve">Refill Gel Utn-1 </v>
      </c>
      <c r="K2519">
        <f>Table1[[#This Row],[STOCK]]</f>
        <v>1</v>
      </c>
      <c r="L2519" t="str">
        <f>IF(Table1[[#This Row],[KODE]]="","",Table1[[#This Row],[KODE]])</f>
        <v/>
      </c>
      <c r="M2519" t="str">
        <f>IF(Table1[[#This Row],[QTY]]=0,"",CONCATENATE(Table1[[#This Row],[QTY]]," ",Table1[[#This Row],[STN]]))</f>
        <v>4000 PCS</v>
      </c>
      <c r="N2519" t="str">
        <f>Table1[[#This Row],[SUPPLIER]]</f>
        <v>IMPORT E3</v>
      </c>
      <c r="O2519" t="str">
        <f>Table1[[#This Row],[KATEGORI]]</f>
        <v>IMPORT</v>
      </c>
    </row>
    <row r="2520" spans="1:15" ht="15.75" customHeight="1" x14ac:dyDescent="0.25">
      <c r="A2520">
        <v>4529</v>
      </c>
      <c r="B2520" t="s">
        <v>7</v>
      </c>
      <c r="C2520" t="s">
        <v>6151</v>
      </c>
      <c r="D2520" t="s">
        <v>5660</v>
      </c>
      <c r="E2520">
        <v>576</v>
      </c>
      <c r="F2520" t="s">
        <v>11</v>
      </c>
      <c r="G2520" t="s">
        <v>12</v>
      </c>
      <c r="H2520" t="s">
        <v>7</v>
      </c>
      <c r="I2520">
        <v>19</v>
      </c>
      <c r="J2520" t="str">
        <f>PROPER(Table1[[#This Row],[NAMA]])</f>
        <v>Refill Pen Gr-088 (6)</v>
      </c>
      <c r="K2520">
        <f>Table1[[#This Row],[STOCK]]</f>
        <v>19</v>
      </c>
      <c r="L2520" t="str">
        <f>IF(Table1[[#This Row],[KODE]]="","",Table1[[#This Row],[KODE]])</f>
        <v/>
      </c>
      <c r="M2520" t="str">
        <f>IF(Table1[[#This Row],[QTY]]=0,"",CONCATENATE(Table1[[#This Row],[QTY]]," ",Table1[[#This Row],[STN]]))</f>
        <v>576 PCS</v>
      </c>
      <c r="N2520" t="str">
        <f>Table1[[#This Row],[SUPPLIER]]</f>
        <v>IMPORT E3</v>
      </c>
      <c r="O2520" t="str">
        <f>Table1[[#This Row],[KATEGORI]]</f>
        <v>IMPORT</v>
      </c>
    </row>
    <row r="2521" spans="1:15" ht="15.75" customHeight="1" x14ac:dyDescent="0.25">
      <c r="A2521">
        <v>4531</v>
      </c>
      <c r="B2521" t="s">
        <v>7</v>
      </c>
      <c r="C2521" t="s">
        <v>1872</v>
      </c>
      <c r="D2521" t="s">
        <v>386</v>
      </c>
      <c r="E2521">
        <v>576</v>
      </c>
      <c r="F2521" t="s">
        <v>11</v>
      </c>
      <c r="G2521" t="s">
        <v>12</v>
      </c>
      <c r="H2521" t="s">
        <v>7</v>
      </c>
      <c r="I2521">
        <v>6</v>
      </c>
      <c r="J2521" t="str">
        <f>PROPER(Table1[[#This Row],[NAMA]])</f>
        <v>Refill Pen Gr-089 (12)</v>
      </c>
      <c r="K2521">
        <f>Table1[[#This Row],[STOCK]]</f>
        <v>6</v>
      </c>
      <c r="L2521" t="str">
        <f>IF(Table1[[#This Row],[KODE]]="","",Table1[[#This Row],[KODE]])</f>
        <v/>
      </c>
      <c r="M2521" t="str">
        <f>IF(Table1[[#This Row],[QTY]]=0,"",CONCATENATE(Table1[[#This Row],[QTY]]," ",Table1[[#This Row],[STN]]))</f>
        <v>576 PCS</v>
      </c>
      <c r="N2521" t="str">
        <f>Table1[[#This Row],[SUPPLIER]]</f>
        <v>IMPORT D9</v>
      </c>
      <c r="O2521" t="str">
        <f>Table1[[#This Row],[KATEGORI]]</f>
        <v>IMPORT</v>
      </c>
    </row>
    <row r="2522" spans="1:15" ht="15.75" customHeight="1" x14ac:dyDescent="0.25">
      <c r="A2522">
        <v>4533</v>
      </c>
      <c r="B2522" t="s">
        <v>7</v>
      </c>
      <c r="C2522" t="s">
        <v>1873</v>
      </c>
      <c r="D2522" t="s">
        <v>386</v>
      </c>
      <c r="E2522">
        <v>576</v>
      </c>
      <c r="F2522" t="s">
        <v>11</v>
      </c>
      <c r="G2522" t="s">
        <v>12</v>
      </c>
      <c r="H2522" t="s">
        <v>7</v>
      </c>
      <c r="I2522">
        <v>13</v>
      </c>
      <c r="J2522" t="str">
        <f>PROPER(Table1[[#This Row],[NAMA]])</f>
        <v>Refill Pen Gr-090 (20)</v>
      </c>
      <c r="K2522">
        <f>Table1[[#This Row],[STOCK]]</f>
        <v>13</v>
      </c>
      <c r="L2522" t="str">
        <f>IF(Table1[[#This Row],[KODE]]="","",Table1[[#This Row],[KODE]])</f>
        <v/>
      </c>
      <c r="M2522" t="str">
        <f>IF(Table1[[#This Row],[QTY]]=0,"",CONCATENATE(Table1[[#This Row],[QTY]]," ",Table1[[#This Row],[STN]]))</f>
        <v>576 PCS</v>
      </c>
      <c r="N2522" t="str">
        <f>Table1[[#This Row],[SUPPLIER]]</f>
        <v>IMPORT D9</v>
      </c>
      <c r="O2522" t="str">
        <f>Table1[[#This Row],[KATEGORI]]</f>
        <v>IMPORT</v>
      </c>
    </row>
    <row r="2523" spans="1:15" ht="15.75" hidden="1" customHeight="1" x14ac:dyDescent="0.25">
      <c r="A2523">
        <v>4535</v>
      </c>
      <c r="B2523" t="s">
        <v>7</v>
      </c>
      <c r="C2523" t="s">
        <v>2438</v>
      </c>
      <c r="D2523" t="s">
        <v>22</v>
      </c>
      <c r="E2523">
        <v>200</v>
      </c>
      <c r="F2523" t="s">
        <v>103</v>
      </c>
      <c r="G2523" t="s">
        <v>9</v>
      </c>
      <c r="H2523" t="s">
        <v>7</v>
      </c>
      <c r="I2523">
        <v>1</v>
      </c>
      <c r="J2523" t="str">
        <f>PROPER(Table1[[#This Row],[NAMA]])</f>
        <v>Sampul Boxy A5 Sika Batik</v>
      </c>
      <c r="K2523">
        <f>Table1[[#This Row],[STOCK]]</f>
        <v>1</v>
      </c>
      <c r="L2523" t="str">
        <f>IF(Table1[[#This Row],[KODE]]="","",Table1[[#This Row],[KODE]])</f>
        <v/>
      </c>
      <c r="M2523" t="str">
        <f>IF(Table1[[#This Row],[QTY]]=0,"",CONCATENATE(Table1[[#This Row],[QTY]]," ",Table1[[#This Row],[STN]]))</f>
        <v>200 PAK</v>
      </c>
      <c r="N2523" t="str">
        <f>Table1[[#This Row],[SUPPLIER]]</f>
        <v>-</v>
      </c>
      <c r="O2523" t="str">
        <f>Table1[[#This Row],[KATEGORI]]</f>
        <v>GLOBAL</v>
      </c>
    </row>
    <row r="2524" spans="1:15" ht="15.75" hidden="1" customHeight="1" x14ac:dyDescent="0.25">
      <c r="A2524">
        <v>4539</v>
      </c>
      <c r="B2524" t="s">
        <v>7</v>
      </c>
      <c r="C2524" t="s">
        <v>1875</v>
      </c>
      <c r="D2524" t="s">
        <v>7</v>
      </c>
      <c r="E2524">
        <v>180</v>
      </c>
      <c r="F2524" t="s">
        <v>11</v>
      </c>
      <c r="G2524" t="s">
        <v>9</v>
      </c>
      <c r="H2524" t="s">
        <v>7</v>
      </c>
      <c r="I2524">
        <v>108</v>
      </c>
      <c r="J2524" t="str">
        <f>PROPER(Table1[[#This Row],[NAMA]])</f>
        <v>Sampul Boxy Fancy (Stok 26)</v>
      </c>
      <c r="K2524">
        <f>Table1[[#This Row],[STOCK]]</f>
        <v>108</v>
      </c>
      <c r="L2524" t="str">
        <f>IF(Table1[[#This Row],[KODE]]="","",Table1[[#This Row],[KODE]])</f>
        <v/>
      </c>
      <c r="M2524" t="str">
        <f>IF(Table1[[#This Row],[QTY]]=0,"",CONCATENATE(Table1[[#This Row],[QTY]]," ",Table1[[#This Row],[STN]]))</f>
        <v>180 PCS</v>
      </c>
      <c r="N2524" t="str">
        <f>Table1[[#This Row],[SUPPLIER]]</f>
        <v/>
      </c>
      <c r="O2524" t="str">
        <f>Table1[[#This Row],[KATEGORI]]</f>
        <v>GLOBAL</v>
      </c>
    </row>
    <row r="2525" spans="1:15" ht="15.75" hidden="1" customHeight="1" x14ac:dyDescent="0.25">
      <c r="A2525">
        <v>4544</v>
      </c>
      <c r="B2525" t="s">
        <v>7</v>
      </c>
      <c r="C2525" t="s">
        <v>1874</v>
      </c>
      <c r="D2525" t="s">
        <v>22</v>
      </c>
      <c r="E2525">
        <v>200</v>
      </c>
      <c r="F2525" t="s">
        <v>11</v>
      </c>
      <c r="G2525" t="s">
        <v>9</v>
      </c>
      <c r="H2525" t="s">
        <v>7</v>
      </c>
      <c r="I2525">
        <v>5</v>
      </c>
      <c r="J2525" t="str">
        <f>PROPER(Table1[[#This Row],[NAMA]])</f>
        <v>Sampul Coklat Boxy Fancy</v>
      </c>
      <c r="K2525">
        <f>Table1[[#This Row],[STOCK]]</f>
        <v>5</v>
      </c>
      <c r="L2525" t="str">
        <f>IF(Table1[[#This Row],[KODE]]="","",Table1[[#This Row],[KODE]])</f>
        <v/>
      </c>
      <c r="M2525" t="str">
        <f>IF(Table1[[#This Row],[QTY]]=0,"",CONCATENATE(Table1[[#This Row],[QTY]]," ",Table1[[#This Row],[STN]]))</f>
        <v>200 PCS</v>
      </c>
      <c r="N2525" t="str">
        <f>Table1[[#This Row],[SUPPLIER]]</f>
        <v>-</v>
      </c>
      <c r="O2525" t="str">
        <f>Table1[[#This Row],[KATEGORI]]</f>
        <v>GLOBAL</v>
      </c>
    </row>
    <row r="2526" spans="1:15" ht="15.75" hidden="1" customHeight="1" x14ac:dyDescent="0.25">
      <c r="A2526">
        <v>4546</v>
      </c>
      <c r="B2526" t="s">
        <v>7</v>
      </c>
      <c r="C2526" t="s">
        <v>1876</v>
      </c>
      <c r="D2526" t="s">
        <v>7</v>
      </c>
      <c r="E2526">
        <v>200</v>
      </c>
      <c r="F2526" t="s">
        <v>103</v>
      </c>
      <c r="G2526" t="s">
        <v>9</v>
      </c>
      <c r="H2526" t="s">
        <v>7</v>
      </c>
      <c r="I2526">
        <v>20</v>
      </c>
      <c r="J2526" t="str">
        <f>PROPER(Table1[[#This Row],[NAMA]])</f>
        <v>Sampul Folio Lem Alexander</v>
      </c>
      <c r="K2526">
        <f>Table1[[#This Row],[STOCK]]</f>
        <v>20</v>
      </c>
      <c r="L2526" t="str">
        <f>IF(Table1[[#This Row],[KODE]]="","",Table1[[#This Row],[KODE]])</f>
        <v/>
      </c>
      <c r="M2526" t="str">
        <f>IF(Table1[[#This Row],[QTY]]=0,"",CONCATENATE(Table1[[#This Row],[QTY]]," ",Table1[[#This Row],[STN]]))</f>
        <v>200 PAK</v>
      </c>
      <c r="N2526" t="str">
        <f>Table1[[#This Row],[SUPPLIER]]</f>
        <v/>
      </c>
      <c r="O2526" t="str">
        <f>Table1[[#This Row],[KATEGORI]]</f>
        <v>GLOBAL</v>
      </c>
    </row>
    <row r="2527" spans="1:15" ht="15.75" hidden="1" customHeight="1" x14ac:dyDescent="0.25">
      <c r="A2527">
        <v>4548</v>
      </c>
      <c r="B2527" t="s">
        <v>7</v>
      </c>
      <c r="C2527" t="s">
        <v>1877</v>
      </c>
      <c r="D2527" t="s">
        <v>7</v>
      </c>
      <c r="E2527">
        <v>270</v>
      </c>
      <c r="F2527" t="s">
        <v>11</v>
      </c>
      <c r="G2527" t="s">
        <v>9</v>
      </c>
      <c r="H2527" t="s">
        <v>7</v>
      </c>
      <c r="I2527">
        <v>3</v>
      </c>
      <c r="J2527" t="str">
        <f>PROPER(Table1[[#This Row],[NAMA]])</f>
        <v>Sampul Kenjoy 34,5 Motif Warna</v>
      </c>
      <c r="K2527">
        <f>Table1[[#This Row],[STOCK]]</f>
        <v>3</v>
      </c>
      <c r="L2527" t="str">
        <f>IF(Table1[[#This Row],[KODE]]="","",Table1[[#This Row],[KODE]])</f>
        <v/>
      </c>
      <c r="M2527" t="str">
        <f>IF(Table1[[#This Row],[QTY]]=0,"",CONCATENATE(Table1[[#This Row],[QTY]]," ",Table1[[#This Row],[STN]]))</f>
        <v>270 PCS</v>
      </c>
      <c r="N2527" t="str">
        <f>Table1[[#This Row],[SUPPLIER]]</f>
        <v/>
      </c>
      <c r="O2527" t="str">
        <f>Table1[[#This Row],[KATEGORI]]</f>
        <v>GLOBAL</v>
      </c>
    </row>
    <row r="2528" spans="1:15" ht="15.75" hidden="1" customHeight="1" x14ac:dyDescent="0.25">
      <c r="A2528">
        <v>4555</v>
      </c>
      <c r="B2528" t="s">
        <v>7</v>
      </c>
      <c r="C2528" t="s">
        <v>5339</v>
      </c>
      <c r="D2528" t="s">
        <v>22</v>
      </c>
      <c r="E2528">
        <v>200</v>
      </c>
      <c r="F2528" t="s">
        <v>103</v>
      </c>
      <c r="G2528" t="s">
        <v>9</v>
      </c>
      <c r="H2528" t="s">
        <v>7</v>
      </c>
      <c r="I2528">
        <v>1</v>
      </c>
      <c r="J2528" t="str">
        <f>PROPER(Table1[[#This Row],[NAMA]])</f>
        <v>Sampul Metalik Kwarto Worry</v>
      </c>
      <c r="K2528">
        <f>Table1[[#This Row],[STOCK]]</f>
        <v>1</v>
      </c>
      <c r="L2528" t="str">
        <f>IF(Table1[[#This Row],[KODE]]="","",Table1[[#This Row],[KODE]])</f>
        <v/>
      </c>
      <c r="M2528" t="str">
        <f>IF(Table1[[#This Row],[QTY]]=0,"",CONCATENATE(Table1[[#This Row],[QTY]]," ",Table1[[#This Row],[STN]]))</f>
        <v>200 PAK</v>
      </c>
      <c r="N2528" t="str">
        <f>Table1[[#This Row],[SUPPLIER]]</f>
        <v>-</v>
      </c>
      <c r="O2528" t="str">
        <f>Table1[[#This Row],[KATEGORI]]</f>
        <v>GLOBAL</v>
      </c>
    </row>
    <row r="2529" spans="1:15" ht="15.75" hidden="1" customHeight="1" x14ac:dyDescent="0.25">
      <c r="A2529">
        <v>4561</v>
      </c>
      <c r="B2529" t="s">
        <v>7</v>
      </c>
      <c r="C2529" t="s">
        <v>1878</v>
      </c>
      <c r="D2529" t="s">
        <v>7</v>
      </c>
      <c r="E2529">
        <v>500</v>
      </c>
      <c r="F2529" t="s">
        <v>716</v>
      </c>
      <c r="G2529" t="s">
        <v>9</v>
      </c>
      <c r="H2529" t="s">
        <v>7</v>
      </c>
      <c r="I2529">
        <v>7</v>
      </c>
      <c r="J2529" t="str">
        <f>PROPER(Table1[[#This Row],[NAMA]])</f>
        <v>Sampul Roll Dust 254</v>
      </c>
      <c r="K2529">
        <f>Table1[[#This Row],[STOCK]]</f>
        <v>7</v>
      </c>
      <c r="L2529" t="str">
        <f>IF(Table1[[#This Row],[KODE]]="","",Table1[[#This Row],[KODE]])</f>
        <v/>
      </c>
      <c r="M2529" t="str">
        <f>IF(Table1[[#This Row],[QTY]]=0,"",CONCATENATE(Table1[[#This Row],[QTY]]," ",Table1[[#This Row],[STN]]))</f>
        <v>500 ROL</v>
      </c>
      <c r="N2529" t="str">
        <f>Table1[[#This Row],[SUPPLIER]]</f>
        <v/>
      </c>
      <c r="O2529" t="str">
        <f>Table1[[#This Row],[KATEGORI]]</f>
        <v>GLOBAL</v>
      </c>
    </row>
    <row r="2530" spans="1:15" ht="15.75" hidden="1" customHeight="1" x14ac:dyDescent="0.25">
      <c r="A2530">
        <v>4562</v>
      </c>
      <c r="B2530" t="s">
        <v>7</v>
      </c>
      <c r="C2530" t="s">
        <v>5696</v>
      </c>
      <c r="D2530" t="s">
        <v>7</v>
      </c>
      <c r="E2530">
        <v>500</v>
      </c>
      <c r="F2530" t="s">
        <v>716</v>
      </c>
      <c r="G2530" t="s">
        <v>9</v>
      </c>
      <c r="H2530" t="s">
        <v>7</v>
      </c>
      <c r="I2530">
        <v>6</v>
      </c>
      <c r="J2530" t="str">
        <f>PROPER(Table1[[#This Row],[NAMA]])</f>
        <v>Sampul Roll Dust 344</v>
      </c>
      <c r="K2530">
        <f>Table1[[#This Row],[STOCK]]</f>
        <v>6</v>
      </c>
      <c r="L2530" t="str">
        <f>IF(Table1[[#This Row],[KODE]]="","",Table1[[#This Row],[KODE]])</f>
        <v/>
      </c>
      <c r="M2530" t="str">
        <f>IF(Table1[[#This Row],[QTY]]=0,"",CONCATENATE(Table1[[#This Row],[QTY]]," ",Table1[[#This Row],[STN]]))</f>
        <v>500 ROL</v>
      </c>
      <c r="N2530" t="str">
        <f>Table1[[#This Row],[SUPPLIER]]</f>
        <v/>
      </c>
      <c r="O2530" t="str">
        <f>Table1[[#This Row],[KATEGORI]]</f>
        <v>GLOBAL</v>
      </c>
    </row>
    <row r="2531" spans="1:15" ht="15.75" hidden="1" customHeight="1" x14ac:dyDescent="0.25">
      <c r="A2531">
        <v>4563</v>
      </c>
      <c r="B2531" t="s">
        <v>7</v>
      </c>
      <c r="C2531" t="s">
        <v>1879</v>
      </c>
      <c r="D2531" t="s">
        <v>7</v>
      </c>
      <c r="E2531">
        <v>300</v>
      </c>
      <c r="F2531" t="s">
        <v>716</v>
      </c>
      <c r="G2531" t="s">
        <v>9</v>
      </c>
      <c r="H2531" t="s">
        <v>7</v>
      </c>
      <c r="I2531">
        <v>5</v>
      </c>
      <c r="J2531" t="str">
        <f>PROPER(Table1[[#This Row],[NAMA]])</f>
        <v>Sampul Roll Dust 454</v>
      </c>
      <c r="K2531">
        <f>Table1[[#This Row],[STOCK]]</f>
        <v>5</v>
      </c>
      <c r="L2531" t="str">
        <f>IF(Table1[[#This Row],[KODE]]="","",Table1[[#This Row],[KODE]])</f>
        <v/>
      </c>
      <c r="M2531" t="str">
        <f>IF(Table1[[#This Row],[QTY]]=0,"",CONCATENATE(Table1[[#This Row],[QTY]]," ",Table1[[#This Row],[STN]]))</f>
        <v>300 ROL</v>
      </c>
      <c r="N2531" t="str">
        <f>Table1[[#This Row],[SUPPLIER]]</f>
        <v/>
      </c>
      <c r="O2531" t="str">
        <f>Table1[[#This Row],[KATEGORI]]</f>
        <v>GLOBAL</v>
      </c>
    </row>
    <row r="2532" spans="1:15" ht="15.75" hidden="1" customHeight="1" x14ac:dyDescent="0.25">
      <c r="A2532">
        <v>4568</v>
      </c>
      <c r="B2532" t="s">
        <v>7</v>
      </c>
      <c r="C2532" t="s">
        <v>1880</v>
      </c>
      <c r="D2532" t="s">
        <v>7</v>
      </c>
      <c r="E2532">
        <v>250</v>
      </c>
      <c r="F2532" t="s">
        <v>11</v>
      </c>
      <c r="G2532" t="s">
        <v>9</v>
      </c>
      <c r="H2532" t="s">
        <v>7</v>
      </c>
      <c r="I2532">
        <v>19</v>
      </c>
      <c r="J2532" t="str">
        <f>PROPER(Table1[[#This Row],[NAMA]])</f>
        <v>Selang Pianika Sp 12 (1) 246</v>
      </c>
      <c r="K2532">
        <f>Table1[[#This Row],[STOCK]]</f>
        <v>19</v>
      </c>
      <c r="L2532" t="str">
        <f>IF(Table1[[#This Row],[KODE]]="","",Table1[[#This Row],[KODE]])</f>
        <v/>
      </c>
      <c r="M2532" t="str">
        <f>IF(Table1[[#This Row],[QTY]]=0,"",CONCATENATE(Table1[[#This Row],[QTY]]," ",Table1[[#This Row],[STN]]))</f>
        <v>250 PCS</v>
      </c>
      <c r="N2532" t="str">
        <f>Table1[[#This Row],[SUPPLIER]]</f>
        <v/>
      </c>
      <c r="O2532" t="str">
        <f>Table1[[#This Row],[KATEGORI]]</f>
        <v>GLOBAL</v>
      </c>
    </row>
    <row r="2533" spans="1:15" ht="15.75" customHeight="1" x14ac:dyDescent="0.25">
      <c r="A2533">
        <v>4570</v>
      </c>
      <c r="B2533" t="s">
        <v>7</v>
      </c>
      <c r="C2533" t="s">
        <v>6152</v>
      </c>
      <c r="D2533" t="s">
        <v>634</v>
      </c>
      <c r="E2533">
        <v>144</v>
      </c>
      <c r="F2533" t="s">
        <v>11</v>
      </c>
      <c r="G2533" t="s">
        <v>12</v>
      </c>
      <c r="H2533" t="s">
        <v>7</v>
      </c>
      <c r="I2533">
        <v>27</v>
      </c>
      <c r="J2533" t="str">
        <f>PROPER(Table1[[#This Row],[NAMA]])</f>
        <v>Sempoa 8022</v>
      </c>
      <c r="K2533">
        <f>Table1[[#This Row],[STOCK]]</f>
        <v>27</v>
      </c>
      <c r="L2533" t="str">
        <f>IF(Table1[[#This Row],[KODE]]="","",Table1[[#This Row],[KODE]])</f>
        <v/>
      </c>
      <c r="M2533" t="str">
        <f>IF(Table1[[#This Row],[QTY]]=0,"",CONCATENATE(Table1[[#This Row],[QTY]]," ",Table1[[#This Row],[STN]]))</f>
        <v>144 PCS</v>
      </c>
      <c r="N2533" t="str">
        <f>Table1[[#This Row],[SUPPLIER]]</f>
        <v>IMPORT D10</v>
      </c>
      <c r="O2533" t="str">
        <f>Table1[[#This Row],[KATEGORI]]</f>
        <v>IMPORT</v>
      </c>
    </row>
    <row r="2534" spans="1:15" ht="15.75" customHeight="1" x14ac:dyDescent="0.25">
      <c r="A2534">
        <v>4571</v>
      </c>
      <c r="B2534" t="s">
        <v>7</v>
      </c>
      <c r="C2534" t="s">
        <v>6153</v>
      </c>
      <c r="D2534" t="s">
        <v>634</v>
      </c>
      <c r="E2534">
        <v>360</v>
      </c>
      <c r="F2534" t="s">
        <v>11</v>
      </c>
      <c r="G2534" t="s">
        <v>12</v>
      </c>
      <c r="H2534" t="s">
        <v>7</v>
      </c>
      <c r="I2534">
        <v>17</v>
      </c>
      <c r="J2534" t="str">
        <f>PROPER(Table1[[#This Row],[NAMA]])</f>
        <v>Sempoa 8025</v>
      </c>
      <c r="K2534">
        <f>Table1[[#This Row],[STOCK]]</f>
        <v>17</v>
      </c>
      <c r="L2534" t="str">
        <f>IF(Table1[[#This Row],[KODE]]="","",Table1[[#This Row],[KODE]])</f>
        <v/>
      </c>
      <c r="M2534" t="str">
        <f>IF(Table1[[#This Row],[QTY]]=0,"",CONCATENATE(Table1[[#This Row],[QTY]]," ",Table1[[#This Row],[STN]]))</f>
        <v>360 PCS</v>
      </c>
      <c r="N2534" t="str">
        <f>Table1[[#This Row],[SUPPLIER]]</f>
        <v>IMPORT D10</v>
      </c>
      <c r="O2534" t="str">
        <f>Table1[[#This Row],[KATEGORI]]</f>
        <v>IMPORT</v>
      </c>
    </row>
    <row r="2535" spans="1:15" ht="15.75" hidden="1" customHeight="1" x14ac:dyDescent="0.25">
      <c r="A2535">
        <v>4572</v>
      </c>
      <c r="B2535" t="s">
        <v>7</v>
      </c>
      <c r="C2535" t="s">
        <v>5944</v>
      </c>
      <c r="D2535" t="s">
        <v>22</v>
      </c>
      <c r="E2535">
        <v>200</v>
      </c>
      <c r="F2535" t="s">
        <v>11</v>
      </c>
      <c r="G2535" t="s">
        <v>9</v>
      </c>
      <c r="H2535" t="s">
        <v>7</v>
      </c>
      <c r="I2535">
        <v>2</v>
      </c>
      <c r="J2535" t="str">
        <f>PROPER(Table1[[#This Row],[NAMA]])</f>
        <v>Shopping Bag Roll</v>
      </c>
      <c r="K2535">
        <f>Table1[[#This Row],[STOCK]]</f>
        <v>2</v>
      </c>
      <c r="L2535" t="str">
        <f>IF(Table1[[#This Row],[KODE]]="","",Table1[[#This Row],[KODE]])</f>
        <v/>
      </c>
      <c r="M2535" t="str">
        <f>IF(Table1[[#This Row],[QTY]]=0,"",CONCATENATE(Table1[[#This Row],[QTY]]," ",Table1[[#This Row],[STN]]))</f>
        <v>200 PCS</v>
      </c>
      <c r="N2535" t="str">
        <f>Table1[[#This Row],[SUPPLIER]]</f>
        <v>-</v>
      </c>
      <c r="O2535" t="str">
        <f>Table1[[#This Row],[KATEGORI]]</f>
        <v>GLOBAL</v>
      </c>
    </row>
    <row r="2536" spans="1:15" ht="15.75" hidden="1" customHeight="1" x14ac:dyDescent="0.25">
      <c r="A2536">
        <v>4579</v>
      </c>
      <c r="B2536" t="s">
        <v>7</v>
      </c>
      <c r="C2536" t="s">
        <v>5880</v>
      </c>
      <c r="D2536" t="s">
        <v>22</v>
      </c>
      <c r="E2536">
        <v>300</v>
      </c>
      <c r="F2536" t="s">
        <v>11</v>
      </c>
      <c r="G2536" t="s">
        <v>9</v>
      </c>
      <c r="H2536" t="s">
        <v>7</v>
      </c>
      <c r="I2536">
        <v>1</v>
      </c>
      <c r="J2536" t="str">
        <f>PROPER(Table1[[#This Row],[NAMA]])</f>
        <v>Sipoa 13 Baris (Jaya )</v>
      </c>
      <c r="K2536">
        <f>Table1[[#This Row],[STOCK]]</f>
        <v>1</v>
      </c>
      <c r="L2536" t="str">
        <f>IF(Table1[[#This Row],[KODE]]="","",Table1[[#This Row],[KODE]])</f>
        <v/>
      </c>
      <c r="M2536" t="str">
        <f>IF(Table1[[#This Row],[QTY]]=0,"",CONCATENATE(Table1[[#This Row],[QTY]]," ",Table1[[#This Row],[STN]]))</f>
        <v>300 PCS</v>
      </c>
      <c r="N2536" t="str">
        <f>Table1[[#This Row],[SUPPLIER]]</f>
        <v>-</v>
      </c>
      <c r="O2536" t="str">
        <f>Table1[[#This Row],[KATEGORI]]</f>
        <v>GLOBAL</v>
      </c>
    </row>
    <row r="2537" spans="1:15" ht="15.75" hidden="1" customHeight="1" x14ac:dyDescent="0.25">
      <c r="A2537">
        <v>4580</v>
      </c>
      <c r="B2537" t="s">
        <v>7</v>
      </c>
      <c r="C2537" t="s">
        <v>5881</v>
      </c>
      <c r="D2537" t="s">
        <v>22</v>
      </c>
      <c r="E2537">
        <v>300</v>
      </c>
      <c r="F2537" t="s">
        <v>11</v>
      </c>
      <c r="G2537" t="s">
        <v>9</v>
      </c>
      <c r="H2537" t="s">
        <v>7</v>
      </c>
      <c r="I2537">
        <v>3</v>
      </c>
      <c r="J2537" t="str">
        <f>PROPER(Table1[[#This Row],[NAMA]])</f>
        <v>Sipoa 17 Baris Enter (Jaya)</v>
      </c>
      <c r="K2537">
        <f>Table1[[#This Row],[STOCK]]</f>
        <v>3</v>
      </c>
      <c r="L2537" t="str">
        <f>IF(Table1[[#This Row],[KODE]]="","",Table1[[#This Row],[KODE]])</f>
        <v/>
      </c>
      <c r="M2537" t="str">
        <f>IF(Table1[[#This Row],[QTY]]=0,"",CONCATENATE(Table1[[#This Row],[QTY]]," ",Table1[[#This Row],[STN]]))</f>
        <v>300 PCS</v>
      </c>
      <c r="N2537" t="str">
        <f>Table1[[#This Row],[SUPPLIER]]</f>
        <v>-</v>
      </c>
      <c r="O2537" t="str">
        <f>Table1[[#This Row],[KATEGORI]]</f>
        <v>GLOBAL</v>
      </c>
    </row>
    <row r="2538" spans="1:15" ht="15.75" hidden="1" customHeight="1" x14ac:dyDescent="0.25">
      <c r="A2538">
        <v>4581</v>
      </c>
      <c r="B2538" t="s">
        <v>7</v>
      </c>
      <c r="C2538" t="s">
        <v>1881</v>
      </c>
      <c r="D2538" t="s">
        <v>7</v>
      </c>
      <c r="E2538">
        <v>60</v>
      </c>
      <c r="F2538" t="s">
        <v>11</v>
      </c>
      <c r="G2538" t="s">
        <v>9</v>
      </c>
      <c r="H2538" t="s">
        <v>7</v>
      </c>
      <c r="I2538">
        <v>2</v>
      </c>
      <c r="J2538" t="str">
        <f>PROPER(Table1[[#This Row],[NAMA]])</f>
        <v>Sipoa 17 Baris Kayu</v>
      </c>
      <c r="K2538">
        <f>Table1[[#This Row],[STOCK]]</f>
        <v>2</v>
      </c>
      <c r="L2538" t="str">
        <f>IF(Table1[[#This Row],[KODE]]="","",Table1[[#This Row],[KODE]])</f>
        <v/>
      </c>
      <c r="M2538" t="str">
        <f>IF(Table1[[#This Row],[QTY]]=0,"",CONCATENATE(Table1[[#This Row],[QTY]]," ",Table1[[#This Row],[STN]]))</f>
        <v>60 PCS</v>
      </c>
      <c r="N2538" t="str">
        <f>Table1[[#This Row],[SUPPLIER]]</f>
        <v/>
      </c>
      <c r="O2538" t="str">
        <f>Table1[[#This Row],[KATEGORI]]</f>
        <v>GLOBAL</v>
      </c>
    </row>
    <row r="2539" spans="1:15" ht="15.75" hidden="1" customHeight="1" x14ac:dyDescent="0.25">
      <c r="A2539">
        <v>4583</v>
      </c>
      <c r="B2539" t="s">
        <v>7</v>
      </c>
      <c r="C2539" t="s">
        <v>1882</v>
      </c>
      <c r="D2539" t="s">
        <v>7</v>
      </c>
      <c r="E2539">
        <v>144</v>
      </c>
      <c r="F2539" t="s">
        <v>11</v>
      </c>
      <c r="G2539" t="s">
        <v>9</v>
      </c>
      <c r="H2539" t="s">
        <v>7</v>
      </c>
      <c r="I2539">
        <v>10</v>
      </c>
      <c r="J2539" t="str">
        <f>PROPER(Table1[[#This Row],[NAMA]])</f>
        <v>Sipoa 8010</v>
      </c>
      <c r="K2539">
        <f>Table1[[#This Row],[STOCK]]</f>
        <v>10</v>
      </c>
      <c r="L2539" t="str">
        <f>IF(Table1[[#This Row],[KODE]]="","",Table1[[#This Row],[KODE]])</f>
        <v/>
      </c>
      <c r="M2539" t="str">
        <f>IF(Table1[[#This Row],[QTY]]=0,"",CONCATENATE(Table1[[#This Row],[QTY]]," ",Table1[[#This Row],[STN]]))</f>
        <v>144 PCS</v>
      </c>
      <c r="N2539" t="str">
        <f>Table1[[#This Row],[SUPPLIER]]</f>
        <v/>
      </c>
      <c r="O2539" t="str">
        <f>Table1[[#This Row],[KATEGORI]]</f>
        <v>GLOBAL</v>
      </c>
    </row>
    <row r="2540" spans="1:15" ht="15.75" hidden="1" customHeight="1" x14ac:dyDescent="0.25">
      <c r="A2540">
        <v>4584</v>
      </c>
      <c r="B2540" t="s">
        <v>7</v>
      </c>
      <c r="C2540" t="s">
        <v>1883</v>
      </c>
      <c r="D2540" t="s">
        <v>7</v>
      </c>
      <c r="E2540">
        <v>240</v>
      </c>
      <c r="F2540" t="s">
        <v>11</v>
      </c>
      <c r="G2540" t="s">
        <v>9</v>
      </c>
      <c r="H2540" t="s">
        <v>7</v>
      </c>
      <c r="I2540">
        <v>2</v>
      </c>
      <c r="J2540" t="str">
        <f>PROPER(Table1[[#This Row],[NAMA]])</f>
        <v>Sipoa 8011 Apel</v>
      </c>
      <c r="K2540">
        <f>Table1[[#This Row],[STOCK]]</f>
        <v>2</v>
      </c>
      <c r="L2540" t="str">
        <f>IF(Table1[[#This Row],[KODE]]="","",Table1[[#This Row],[KODE]])</f>
        <v/>
      </c>
      <c r="M2540" t="str">
        <f>IF(Table1[[#This Row],[QTY]]=0,"",CONCATENATE(Table1[[#This Row],[QTY]]," ",Table1[[#This Row],[STN]]))</f>
        <v>240 PCS</v>
      </c>
      <c r="N2540" t="str">
        <f>Table1[[#This Row],[SUPPLIER]]</f>
        <v/>
      </c>
      <c r="O2540" t="str">
        <f>Table1[[#This Row],[KATEGORI]]</f>
        <v>GLOBAL</v>
      </c>
    </row>
    <row r="2541" spans="1:15" ht="15.75" hidden="1" customHeight="1" x14ac:dyDescent="0.25">
      <c r="A2541">
        <v>4585</v>
      </c>
      <c r="B2541" t="s">
        <v>7</v>
      </c>
      <c r="C2541" t="s">
        <v>1884</v>
      </c>
      <c r="D2541" t="s">
        <v>7</v>
      </c>
      <c r="E2541">
        <v>240</v>
      </c>
      <c r="F2541" t="s">
        <v>11</v>
      </c>
      <c r="G2541" t="s">
        <v>9</v>
      </c>
      <c r="H2541" t="s">
        <v>7</v>
      </c>
      <c r="I2541">
        <v>13</v>
      </c>
      <c r="J2541" t="str">
        <f>PROPER(Table1[[#This Row],[NAMA]])</f>
        <v>Sipoa 8012</v>
      </c>
      <c r="K2541">
        <f>Table1[[#This Row],[STOCK]]</f>
        <v>13</v>
      </c>
      <c r="L2541" t="str">
        <f>IF(Table1[[#This Row],[KODE]]="","",Table1[[#This Row],[KODE]])</f>
        <v/>
      </c>
      <c r="M2541" t="str">
        <f>IF(Table1[[#This Row],[QTY]]=0,"",CONCATENATE(Table1[[#This Row],[QTY]]," ",Table1[[#This Row],[STN]]))</f>
        <v>240 PCS</v>
      </c>
      <c r="N2541" t="str">
        <f>Table1[[#This Row],[SUPPLIER]]</f>
        <v/>
      </c>
      <c r="O2541" t="str">
        <f>Table1[[#This Row],[KATEGORI]]</f>
        <v>GLOBAL</v>
      </c>
    </row>
    <row r="2542" spans="1:15" ht="15.75" hidden="1" customHeight="1" x14ac:dyDescent="0.25">
      <c r="A2542">
        <v>4588</v>
      </c>
      <c r="B2542" t="s">
        <v>7</v>
      </c>
      <c r="C2542" t="s">
        <v>1885</v>
      </c>
      <c r="D2542" t="s">
        <v>7</v>
      </c>
      <c r="E2542">
        <v>288</v>
      </c>
      <c r="F2542" t="s">
        <v>11</v>
      </c>
      <c r="G2542" t="s">
        <v>9</v>
      </c>
      <c r="H2542" t="s">
        <v>7</v>
      </c>
      <c r="I2542">
        <v>4</v>
      </c>
      <c r="J2542" t="str">
        <f>PROPER(Table1[[#This Row],[NAMA]])</f>
        <v>Sipoa 8023</v>
      </c>
      <c r="K2542">
        <f>Table1[[#This Row],[STOCK]]</f>
        <v>4</v>
      </c>
      <c r="L2542" t="str">
        <f>IF(Table1[[#This Row],[KODE]]="","",Table1[[#This Row],[KODE]])</f>
        <v/>
      </c>
      <c r="M2542" t="str">
        <f>IF(Table1[[#This Row],[QTY]]=0,"",CONCATENATE(Table1[[#This Row],[QTY]]," ",Table1[[#This Row],[STN]]))</f>
        <v>288 PCS</v>
      </c>
      <c r="N2542" t="str">
        <f>Table1[[#This Row],[SUPPLIER]]</f>
        <v/>
      </c>
      <c r="O2542" t="str">
        <f>Table1[[#This Row],[KATEGORI]]</f>
        <v>GLOBAL</v>
      </c>
    </row>
    <row r="2543" spans="1:15" ht="15.75" hidden="1" customHeight="1" x14ac:dyDescent="0.25">
      <c r="A2543">
        <v>4589</v>
      </c>
      <c r="B2543" t="s">
        <v>7</v>
      </c>
      <c r="C2543" t="s">
        <v>1886</v>
      </c>
      <c r="D2543" t="s">
        <v>7</v>
      </c>
      <c r="E2543">
        <v>30</v>
      </c>
      <c r="F2543" t="s">
        <v>8</v>
      </c>
      <c r="G2543" t="s">
        <v>9</v>
      </c>
      <c r="H2543" t="s">
        <v>7</v>
      </c>
      <c r="I2543">
        <v>10</v>
      </c>
      <c r="J2543" t="str">
        <f>PROPER(Table1[[#This Row],[NAMA]])</f>
        <v>Sipoa Angel Strawberry</v>
      </c>
      <c r="K2543">
        <f>Table1[[#This Row],[STOCK]]</f>
        <v>10</v>
      </c>
      <c r="L2543" t="str">
        <f>IF(Table1[[#This Row],[KODE]]="","",Table1[[#This Row],[KODE]])</f>
        <v/>
      </c>
      <c r="M2543" t="str">
        <f>IF(Table1[[#This Row],[QTY]]=0,"",CONCATENATE(Table1[[#This Row],[QTY]]," ",Table1[[#This Row],[STN]]))</f>
        <v>30 LSN</v>
      </c>
      <c r="N2543" t="str">
        <f>Table1[[#This Row],[SUPPLIER]]</f>
        <v/>
      </c>
      <c r="O2543" t="str">
        <f>Table1[[#This Row],[KATEGORI]]</f>
        <v>GLOBAL</v>
      </c>
    </row>
    <row r="2544" spans="1:15" ht="15.75" hidden="1" customHeight="1" x14ac:dyDescent="0.25">
      <c r="A2544">
        <v>4591</v>
      </c>
      <c r="B2544" t="s">
        <v>7</v>
      </c>
      <c r="C2544" t="s">
        <v>1887</v>
      </c>
      <c r="D2544" t="s">
        <v>7</v>
      </c>
      <c r="E2544">
        <v>384</v>
      </c>
      <c r="F2544" t="s">
        <v>11</v>
      </c>
      <c r="G2544" t="s">
        <v>9</v>
      </c>
      <c r="H2544" t="s">
        <v>7</v>
      </c>
      <c r="I2544">
        <v>2</v>
      </c>
      <c r="J2544" t="str">
        <f>PROPER(Table1[[#This Row],[NAMA]])</f>
        <v>Sipoa Cs 816 Rabbit</v>
      </c>
      <c r="K2544">
        <f>Table1[[#This Row],[STOCK]]</f>
        <v>2</v>
      </c>
      <c r="L2544" t="str">
        <f>IF(Table1[[#This Row],[KODE]]="","",Table1[[#This Row],[KODE]])</f>
        <v/>
      </c>
      <c r="M2544" t="str">
        <f>IF(Table1[[#This Row],[QTY]]=0,"",CONCATENATE(Table1[[#This Row],[QTY]]," ",Table1[[#This Row],[STN]]))</f>
        <v>384 PCS</v>
      </c>
      <c r="N2544" t="str">
        <f>Table1[[#This Row],[SUPPLIER]]</f>
        <v/>
      </c>
      <c r="O2544" t="str">
        <f>Table1[[#This Row],[KATEGORI]]</f>
        <v>GLOBAL</v>
      </c>
    </row>
    <row r="2545" spans="1:15" ht="15.75" hidden="1" customHeight="1" x14ac:dyDescent="0.25">
      <c r="A2545">
        <v>4597</v>
      </c>
      <c r="B2545" t="s">
        <v>7</v>
      </c>
      <c r="C2545" t="s">
        <v>1888</v>
      </c>
      <c r="D2545" t="s">
        <v>7</v>
      </c>
      <c r="E2545">
        <v>216</v>
      </c>
      <c r="F2545" t="s">
        <v>11</v>
      </c>
      <c r="G2545" t="s">
        <v>9</v>
      </c>
      <c r="H2545" t="s">
        <v>7</v>
      </c>
      <c r="I2545">
        <v>5</v>
      </c>
      <c r="J2545" t="str">
        <f>PROPER(Table1[[#This Row],[NAMA]])</f>
        <v>Sipoa Sedang 8590</v>
      </c>
      <c r="K2545">
        <f>Table1[[#This Row],[STOCK]]</f>
        <v>5</v>
      </c>
      <c r="L2545" t="str">
        <f>IF(Table1[[#This Row],[KODE]]="","",Table1[[#This Row],[KODE]])</f>
        <v/>
      </c>
      <c r="M2545" t="str">
        <f>IF(Table1[[#This Row],[QTY]]=0,"",CONCATENATE(Table1[[#This Row],[QTY]]," ",Table1[[#This Row],[STN]]))</f>
        <v>216 PCS</v>
      </c>
      <c r="N2545" t="str">
        <f>Table1[[#This Row],[SUPPLIER]]</f>
        <v/>
      </c>
      <c r="O2545" t="str">
        <f>Table1[[#This Row],[KATEGORI]]</f>
        <v>GLOBAL</v>
      </c>
    </row>
    <row r="2546" spans="1:15" ht="15.75" hidden="1" customHeight="1" x14ac:dyDescent="0.25">
      <c r="A2546">
        <v>4601</v>
      </c>
      <c r="B2546" t="s">
        <v>7</v>
      </c>
      <c r="C2546" t="s">
        <v>1889</v>
      </c>
      <c r="D2546" t="s">
        <v>7</v>
      </c>
      <c r="E2546">
        <v>60</v>
      </c>
      <c r="F2546" t="s">
        <v>8</v>
      </c>
      <c r="G2546" t="s">
        <v>9</v>
      </c>
      <c r="H2546" t="s">
        <v>7</v>
      </c>
      <c r="I2546">
        <v>14</v>
      </c>
      <c r="J2546" t="str">
        <f>PROPER(Table1[[#This Row],[NAMA]])</f>
        <v>Sipoa Ym 011</v>
      </c>
      <c r="K2546">
        <f>Table1[[#This Row],[STOCK]]</f>
        <v>14</v>
      </c>
      <c r="L2546" t="str">
        <f>IF(Table1[[#This Row],[KODE]]="","",Table1[[#This Row],[KODE]])</f>
        <v/>
      </c>
      <c r="M2546" t="str">
        <f>IF(Table1[[#This Row],[QTY]]=0,"",CONCATENATE(Table1[[#This Row],[QTY]]," ",Table1[[#This Row],[STN]]))</f>
        <v>60 LSN</v>
      </c>
      <c r="N2546" t="str">
        <f>Table1[[#This Row],[SUPPLIER]]</f>
        <v/>
      </c>
      <c r="O2546" t="str">
        <f>Table1[[#This Row],[KATEGORI]]</f>
        <v>GLOBAL</v>
      </c>
    </row>
    <row r="2547" spans="1:15" ht="15.75" customHeight="1" x14ac:dyDescent="0.25">
      <c r="A2547">
        <v>4602</v>
      </c>
      <c r="B2547" t="s">
        <v>7</v>
      </c>
      <c r="C2547" t="s">
        <v>5697</v>
      </c>
      <c r="D2547" t="s">
        <v>5660</v>
      </c>
      <c r="E2547">
        <v>68</v>
      </c>
      <c r="F2547" t="s">
        <v>11</v>
      </c>
      <c r="G2547" t="s">
        <v>12</v>
      </c>
      <c r="H2547" t="s">
        <v>7</v>
      </c>
      <c r="I2547">
        <v>1</v>
      </c>
      <c r="J2547" t="str">
        <f>PROPER(Table1[[#This Row],[NAMA]])</f>
        <v xml:space="preserve">Sketch Book 8K 45001 </v>
      </c>
      <c r="K2547">
        <f>Table1[[#This Row],[STOCK]]</f>
        <v>1</v>
      </c>
      <c r="L2547" t="str">
        <f>IF(Table1[[#This Row],[KODE]]="","",Table1[[#This Row],[KODE]])</f>
        <v/>
      </c>
      <c r="M2547" t="str">
        <f>IF(Table1[[#This Row],[QTY]]=0,"",CONCATENATE(Table1[[#This Row],[QTY]]," ",Table1[[#This Row],[STN]]))</f>
        <v>68 PCS</v>
      </c>
      <c r="N2547" t="str">
        <f>Table1[[#This Row],[SUPPLIER]]</f>
        <v>IMPORT E3</v>
      </c>
      <c r="O2547" t="str">
        <f>Table1[[#This Row],[KATEGORI]]</f>
        <v>IMPORT</v>
      </c>
    </row>
    <row r="2548" spans="1:15" ht="15.75" customHeight="1" x14ac:dyDescent="0.25">
      <c r="A2548">
        <v>4603</v>
      </c>
      <c r="B2548" t="s">
        <v>7</v>
      </c>
      <c r="C2548" t="s">
        <v>5698</v>
      </c>
      <c r="D2548" t="s">
        <v>5660</v>
      </c>
      <c r="E2548">
        <v>68</v>
      </c>
      <c r="F2548" t="s">
        <v>11</v>
      </c>
      <c r="G2548" t="s">
        <v>12</v>
      </c>
      <c r="H2548" t="s">
        <v>7</v>
      </c>
      <c r="I2548">
        <v>6</v>
      </c>
      <c r="J2548" t="str">
        <f>PROPER(Table1[[#This Row],[NAMA]])</f>
        <v xml:space="preserve">Sketch Book 8K 45002 </v>
      </c>
      <c r="K2548">
        <f>Table1[[#This Row],[STOCK]]</f>
        <v>6</v>
      </c>
      <c r="L2548" t="str">
        <f>IF(Table1[[#This Row],[KODE]]="","",Table1[[#This Row],[KODE]])</f>
        <v/>
      </c>
      <c r="M2548" t="str">
        <f>IF(Table1[[#This Row],[QTY]]=0,"",CONCATENATE(Table1[[#This Row],[QTY]]," ",Table1[[#This Row],[STN]]))</f>
        <v>68 PCS</v>
      </c>
      <c r="N2548" t="str">
        <f>Table1[[#This Row],[SUPPLIER]]</f>
        <v>IMPORT E3</v>
      </c>
      <c r="O2548" t="str">
        <f>Table1[[#This Row],[KATEGORI]]</f>
        <v>IMPORT</v>
      </c>
    </row>
    <row r="2549" spans="1:15" ht="15.75" customHeight="1" x14ac:dyDescent="0.25">
      <c r="A2549">
        <v>4604</v>
      </c>
      <c r="B2549" t="s">
        <v>7</v>
      </c>
      <c r="C2549" t="s">
        <v>5699</v>
      </c>
      <c r="D2549" t="s">
        <v>5660</v>
      </c>
      <c r="E2549">
        <v>68</v>
      </c>
      <c r="F2549" t="s">
        <v>11</v>
      </c>
      <c r="G2549" t="s">
        <v>12</v>
      </c>
      <c r="H2549" t="s">
        <v>7</v>
      </c>
      <c r="I2549">
        <v>7</v>
      </c>
      <c r="J2549" t="str">
        <f>PROPER(Table1[[#This Row],[NAMA]])</f>
        <v xml:space="preserve">Sketch Book 8K 56199 </v>
      </c>
      <c r="K2549">
        <f>Table1[[#This Row],[STOCK]]</f>
        <v>7</v>
      </c>
      <c r="L2549" t="str">
        <f>IF(Table1[[#This Row],[KODE]]="","",Table1[[#This Row],[KODE]])</f>
        <v/>
      </c>
      <c r="M2549" t="str">
        <f>IF(Table1[[#This Row],[QTY]]=0,"",CONCATENATE(Table1[[#This Row],[QTY]]," ",Table1[[#This Row],[STN]]))</f>
        <v>68 PCS</v>
      </c>
      <c r="N2549" t="str">
        <f>Table1[[#This Row],[SUPPLIER]]</f>
        <v>IMPORT E3</v>
      </c>
      <c r="O2549" t="str">
        <f>Table1[[#This Row],[KATEGORI]]</f>
        <v>IMPORT</v>
      </c>
    </row>
    <row r="2550" spans="1:15" ht="15.75" hidden="1" customHeight="1" x14ac:dyDescent="0.25">
      <c r="A2550">
        <v>4605</v>
      </c>
      <c r="B2550" t="s">
        <v>7</v>
      </c>
      <c r="C2550" t="s">
        <v>5882</v>
      </c>
      <c r="D2550" t="s">
        <v>22</v>
      </c>
      <c r="E2550">
        <v>48</v>
      </c>
      <c r="F2550" t="s">
        <v>11</v>
      </c>
      <c r="G2550" t="s">
        <v>9</v>
      </c>
      <c r="H2550" t="s">
        <v>7</v>
      </c>
      <c r="I2550">
        <v>1</v>
      </c>
      <c r="J2550" t="str">
        <f>PROPER(Table1[[#This Row],[NAMA]])</f>
        <v>Sketch Book A4 3557 Polos</v>
      </c>
      <c r="K2550">
        <f>Table1[[#This Row],[STOCK]]</f>
        <v>1</v>
      </c>
      <c r="L2550" t="str">
        <f>IF(Table1[[#This Row],[KODE]]="","",Table1[[#This Row],[KODE]])</f>
        <v/>
      </c>
      <c r="M2550" t="str">
        <f>IF(Table1[[#This Row],[QTY]]=0,"",CONCATENATE(Table1[[#This Row],[QTY]]," ",Table1[[#This Row],[STN]]))</f>
        <v>48 PCS</v>
      </c>
      <c r="N2550" t="str">
        <f>Table1[[#This Row],[SUPPLIER]]</f>
        <v>-</v>
      </c>
      <c r="O2550" t="str">
        <f>Table1[[#This Row],[KATEGORI]]</f>
        <v>GLOBAL</v>
      </c>
    </row>
    <row r="2551" spans="1:15" ht="15.75" customHeight="1" x14ac:dyDescent="0.25">
      <c r="A2551">
        <v>4606</v>
      </c>
      <c r="B2551" t="s">
        <v>7</v>
      </c>
      <c r="C2551" t="s">
        <v>5700</v>
      </c>
      <c r="D2551" t="s">
        <v>5660</v>
      </c>
      <c r="E2551">
        <v>96</v>
      </c>
      <c r="F2551" t="s">
        <v>11</v>
      </c>
      <c r="G2551" t="s">
        <v>12</v>
      </c>
      <c r="H2551" t="s">
        <v>7</v>
      </c>
      <c r="I2551">
        <v>6</v>
      </c>
      <c r="J2551" t="str">
        <f>PROPER(Table1[[#This Row],[NAMA]])</f>
        <v xml:space="preserve">Sketch Book A4 56172 </v>
      </c>
      <c r="K2551">
        <f>Table1[[#This Row],[STOCK]]</f>
        <v>6</v>
      </c>
      <c r="L2551" t="str">
        <f>IF(Table1[[#This Row],[KODE]]="","",Table1[[#This Row],[KODE]])</f>
        <v/>
      </c>
      <c r="M2551" t="str">
        <f>IF(Table1[[#This Row],[QTY]]=0,"",CONCATENATE(Table1[[#This Row],[QTY]]," ",Table1[[#This Row],[STN]]))</f>
        <v>96 PCS</v>
      </c>
      <c r="N2551" t="str">
        <f>Table1[[#This Row],[SUPPLIER]]</f>
        <v>IMPORT E3</v>
      </c>
      <c r="O2551" t="str">
        <f>Table1[[#This Row],[KATEGORI]]</f>
        <v>IMPORT</v>
      </c>
    </row>
    <row r="2552" spans="1:15" ht="15.75" customHeight="1" x14ac:dyDescent="0.25">
      <c r="A2552">
        <v>4607</v>
      </c>
      <c r="B2552" t="s">
        <v>7</v>
      </c>
      <c r="C2552" t="s">
        <v>5701</v>
      </c>
      <c r="D2552" t="s">
        <v>5660</v>
      </c>
      <c r="E2552">
        <v>96</v>
      </c>
      <c r="F2552" t="s">
        <v>11</v>
      </c>
      <c r="G2552" t="s">
        <v>12</v>
      </c>
      <c r="H2552" t="s">
        <v>7</v>
      </c>
      <c r="I2552">
        <v>8</v>
      </c>
      <c r="J2552" t="str">
        <f>PROPER(Table1[[#This Row],[NAMA]])</f>
        <v xml:space="preserve">Sketch Book A4 56181 </v>
      </c>
      <c r="K2552">
        <f>Table1[[#This Row],[STOCK]]</f>
        <v>8</v>
      </c>
      <c r="L2552" t="str">
        <f>IF(Table1[[#This Row],[KODE]]="","",Table1[[#This Row],[KODE]])</f>
        <v/>
      </c>
      <c r="M2552" t="str">
        <f>IF(Table1[[#This Row],[QTY]]=0,"",CONCATENATE(Table1[[#This Row],[QTY]]," ",Table1[[#This Row],[STN]]))</f>
        <v>96 PCS</v>
      </c>
      <c r="N2552" t="str">
        <f>Table1[[#This Row],[SUPPLIER]]</f>
        <v>IMPORT E3</v>
      </c>
      <c r="O2552" t="str">
        <f>Table1[[#This Row],[KATEGORI]]</f>
        <v>IMPORT</v>
      </c>
    </row>
    <row r="2553" spans="1:15" ht="15.75" customHeight="1" x14ac:dyDescent="0.25">
      <c r="A2553">
        <v>4608</v>
      </c>
      <c r="B2553" t="s">
        <v>7</v>
      </c>
      <c r="C2553" t="s">
        <v>5702</v>
      </c>
      <c r="D2553" t="s">
        <v>5660</v>
      </c>
      <c r="E2553">
        <v>96</v>
      </c>
      <c r="F2553" t="s">
        <v>11</v>
      </c>
      <c r="G2553" t="s">
        <v>12</v>
      </c>
      <c r="H2553" t="s">
        <v>7</v>
      </c>
      <c r="I2553">
        <v>8</v>
      </c>
      <c r="J2553" t="str">
        <f>PROPER(Table1[[#This Row],[NAMA]])</f>
        <v xml:space="preserve">Sketch Book A4 56182 </v>
      </c>
      <c r="K2553">
        <f>Table1[[#This Row],[STOCK]]</f>
        <v>8</v>
      </c>
      <c r="L2553" t="str">
        <f>IF(Table1[[#This Row],[KODE]]="","",Table1[[#This Row],[KODE]])</f>
        <v/>
      </c>
      <c r="M2553" t="str">
        <f>IF(Table1[[#This Row],[QTY]]=0,"",CONCATENATE(Table1[[#This Row],[QTY]]," ",Table1[[#This Row],[STN]]))</f>
        <v>96 PCS</v>
      </c>
      <c r="N2553" t="str">
        <f>Table1[[#This Row],[SUPPLIER]]</f>
        <v>IMPORT E3</v>
      </c>
      <c r="O2553" t="str">
        <f>Table1[[#This Row],[KATEGORI]]</f>
        <v>IMPORT</v>
      </c>
    </row>
    <row r="2554" spans="1:15" ht="15.75" customHeight="1" x14ac:dyDescent="0.25">
      <c r="A2554">
        <v>4609</v>
      </c>
      <c r="B2554" t="s">
        <v>7</v>
      </c>
      <c r="C2554" t="s">
        <v>5703</v>
      </c>
      <c r="D2554" t="s">
        <v>5660</v>
      </c>
      <c r="E2554">
        <v>96</v>
      </c>
      <c r="F2554" t="s">
        <v>11</v>
      </c>
      <c r="G2554" t="s">
        <v>12</v>
      </c>
      <c r="H2554" t="s">
        <v>7</v>
      </c>
      <c r="I2554">
        <v>3</v>
      </c>
      <c r="J2554" t="str">
        <f>PROPER(Table1[[#This Row],[NAMA]])</f>
        <v xml:space="preserve">Sketch Book A4 56183 </v>
      </c>
      <c r="K2554">
        <f>Table1[[#This Row],[STOCK]]</f>
        <v>3</v>
      </c>
      <c r="L2554" t="str">
        <f>IF(Table1[[#This Row],[KODE]]="","",Table1[[#This Row],[KODE]])</f>
        <v/>
      </c>
      <c r="M2554" t="str">
        <f>IF(Table1[[#This Row],[QTY]]=0,"",CONCATENATE(Table1[[#This Row],[QTY]]," ",Table1[[#This Row],[STN]]))</f>
        <v>96 PCS</v>
      </c>
      <c r="N2554" t="str">
        <f>Table1[[#This Row],[SUPPLIER]]</f>
        <v>IMPORT E3</v>
      </c>
      <c r="O2554" t="str">
        <f>Table1[[#This Row],[KATEGORI]]</f>
        <v>IMPORT</v>
      </c>
    </row>
    <row r="2555" spans="1:15" ht="15.75" customHeight="1" x14ac:dyDescent="0.25">
      <c r="A2555">
        <v>4610</v>
      </c>
      <c r="B2555" t="s">
        <v>7</v>
      </c>
      <c r="C2555" t="s">
        <v>5704</v>
      </c>
      <c r="D2555" t="s">
        <v>5660</v>
      </c>
      <c r="E2555">
        <v>96</v>
      </c>
      <c r="F2555" t="s">
        <v>11</v>
      </c>
      <c r="G2555" t="s">
        <v>12</v>
      </c>
      <c r="H2555" t="s">
        <v>7</v>
      </c>
      <c r="I2555">
        <v>8</v>
      </c>
      <c r="J2555" t="str">
        <f>PROPER(Table1[[#This Row],[NAMA]])</f>
        <v xml:space="preserve">Sketch Book A4 56184 </v>
      </c>
      <c r="K2555">
        <f>Table1[[#This Row],[STOCK]]</f>
        <v>8</v>
      </c>
      <c r="L2555" t="str">
        <f>IF(Table1[[#This Row],[KODE]]="","",Table1[[#This Row],[KODE]])</f>
        <v/>
      </c>
      <c r="M2555" t="str">
        <f>IF(Table1[[#This Row],[QTY]]=0,"",CONCATENATE(Table1[[#This Row],[QTY]]," ",Table1[[#This Row],[STN]]))</f>
        <v>96 PCS</v>
      </c>
      <c r="N2555" t="str">
        <f>Table1[[#This Row],[SUPPLIER]]</f>
        <v>IMPORT E3</v>
      </c>
      <c r="O2555" t="str">
        <f>Table1[[#This Row],[KATEGORI]]</f>
        <v>IMPORT</v>
      </c>
    </row>
    <row r="2556" spans="1:15" ht="15.75" hidden="1" customHeight="1" x14ac:dyDescent="0.25">
      <c r="A2556">
        <v>4611</v>
      </c>
      <c r="B2556" t="s">
        <v>7</v>
      </c>
      <c r="C2556" t="s">
        <v>5509</v>
      </c>
      <c r="D2556" t="s">
        <v>7</v>
      </c>
      <c r="E2556">
        <v>120</v>
      </c>
      <c r="F2556" t="s">
        <v>11</v>
      </c>
      <c r="G2556" t="s">
        <v>9</v>
      </c>
      <c r="H2556" t="s">
        <v>7</v>
      </c>
      <c r="I2556">
        <v>1</v>
      </c>
      <c r="J2556" t="str">
        <f>PROPER(Table1[[#This Row],[NAMA]])</f>
        <v>Sketch Book A5-3555</v>
      </c>
      <c r="K2556">
        <f>Table1[[#This Row],[STOCK]]</f>
        <v>1</v>
      </c>
      <c r="L2556" t="str">
        <f>IF(Table1[[#This Row],[KODE]]="","",Table1[[#This Row],[KODE]])</f>
        <v/>
      </c>
      <c r="M2556" t="str">
        <f>IF(Table1[[#This Row],[QTY]]=0,"",CONCATENATE(Table1[[#This Row],[QTY]]," ",Table1[[#This Row],[STN]]))</f>
        <v>120 PCS</v>
      </c>
      <c r="N2556" t="str">
        <f>Table1[[#This Row],[SUPPLIER]]</f>
        <v/>
      </c>
      <c r="O2556" t="str">
        <f>Table1[[#This Row],[KATEGORI]]</f>
        <v>GLOBAL</v>
      </c>
    </row>
    <row r="2557" spans="1:15" ht="15.75" hidden="1" customHeight="1" x14ac:dyDescent="0.25">
      <c r="A2557">
        <v>4612</v>
      </c>
      <c r="B2557" t="s">
        <v>7</v>
      </c>
      <c r="C2557" t="s">
        <v>1890</v>
      </c>
      <c r="D2557" t="s">
        <v>22</v>
      </c>
      <c r="E2557">
        <v>2000</v>
      </c>
      <c r="F2557" t="s">
        <v>11</v>
      </c>
      <c r="G2557" t="s">
        <v>9</v>
      </c>
      <c r="H2557" t="s">
        <v>7</v>
      </c>
      <c r="I2557">
        <v>1</v>
      </c>
      <c r="J2557" t="str">
        <f>PROPER(Table1[[#This Row],[NAMA]])</f>
        <v>Slide Binder 7Mm K Putih</v>
      </c>
      <c r="K2557">
        <f>Table1[[#This Row],[STOCK]]</f>
        <v>1</v>
      </c>
      <c r="L2557" t="str">
        <f>IF(Table1[[#This Row],[KODE]]="","",Table1[[#This Row],[KODE]])</f>
        <v/>
      </c>
      <c r="M2557" t="str">
        <f>IF(Table1[[#This Row],[QTY]]=0,"",CONCATENATE(Table1[[#This Row],[QTY]]," ",Table1[[#This Row],[STN]]))</f>
        <v>2000 PCS</v>
      </c>
      <c r="N2557" t="str">
        <f>Table1[[#This Row],[SUPPLIER]]</f>
        <v>-</v>
      </c>
      <c r="O2557" t="str">
        <f>Table1[[#This Row],[KATEGORI]]</f>
        <v>GLOBAL</v>
      </c>
    </row>
    <row r="2558" spans="1:15" ht="15.75" hidden="1" customHeight="1" x14ac:dyDescent="0.25">
      <c r="A2558">
        <v>4615</v>
      </c>
      <c r="B2558" t="s">
        <v>7</v>
      </c>
      <c r="C2558" t="s">
        <v>1891</v>
      </c>
      <c r="D2558" t="s">
        <v>7</v>
      </c>
      <c r="E2558">
        <v>40</v>
      </c>
      <c r="F2558" t="s">
        <v>8</v>
      </c>
      <c r="G2558" t="s">
        <v>9</v>
      </c>
      <c r="H2558" t="s">
        <v>7</v>
      </c>
      <c r="I2558">
        <v>21</v>
      </c>
      <c r="J2558" t="str">
        <f>PROPER(Table1[[#This Row],[NAMA]])</f>
        <v>Spidol 12W 555 Yoeker</v>
      </c>
      <c r="K2558">
        <f>Table1[[#This Row],[STOCK]]</f>
        <v>21</v>
      </c>
      <c r="L2558" t="str">
        <f>IF(Table1[[#This Row],[KODE]]="","",Table1[[#This Row],[KODE]])</f>
        <v/>
      </c>
      <c r="M2558" t="str">
        <f>IF(Table1[[#This Row],[QTY]]=0,"",CONCATENATE(Table1[[#This Row],[QTY]]," ",Table1[[#This Row],[STN]]))</f>
        <v>40 LSN</v>
      </c>
      <c r="N2558" t="str">
        <f>Table1[[#This Row],[SUPPLIER]]</f>
        <v/>
      </c>
      <c r="O2558" t="str">
        <f>Table1[[#This Row],[KATEGORI]]</f>
        <v>GLOBAL</v>
      </c>
    </row>
    <row r="2559" spans="1:15" ht="15.75" hidden="1" customHeight="1" x14ac:dyDescent="0.25">
      <c r="A2559">
        <v>4616</v>
      </c>
      <c r="B2559" t="s">
        <v>7</v>
      </c>
      <c r="C2559" t="s">
        <v>1892</v>
      </c>
      <c r="D2559" t="s">
        <v>1893</v>
      </c>
      <c r="E2559">
        <v>24</v>
      </c>
      <c r="F2559" t="s">
        <v>28</v>
      </c>
      <c r="G2559" t="s">
        <v>9</v>
      </c>
      <c r="H2559" t="s">
        <v>7</v>
      </c>
      <c r="I2559">
        <v>11</v>
      </c>
      <c r="J2559" t="str">
        <f>PROPER(Table1[[#This Row],[NAMA]])</f>
        <v>Spidol 12W 838 Golden</v>
      </c>
      <c r="K2559">
        <f>Table1[[#This Row],[STOCK]]</f>
        <v>11</v>
      </c>
      <c r="L2559" t="str">
        <f>IF(Table1[[#This Row],[KODE]]="","",Table1[[#This Row],[KODE]])</f>
        <v/>
      </c>
      <c r="M2559" t="str">
        <f>IF(Table1[[#This Row],[QTY]]=0,"",CONCATENATE(Table1[[#This Row],[QTY]]," ",Table1[[#This Row],[STN]]))</f>
        <v>24 SET</v>
      </c>
      <c r="N2559" t="str">
        <f>Table1[[#This Row],[SUPPLIER]]</f>
        <v>HENDA SUKSES ABADI</v>
      </c>
      <c r="O2559" t="str">
        <f>Table1[[#This Row],[KATEGORI]]</f>
        <v>GLOBAL</v>
      </c>
    </row>
    <row r="2560" spans="1:15" ht="15.75" hidden="1" customHeight="1" x14ac:dyDescent="0.25">
      <c r="A2560">
        <v>4619</v>
      </c>
      <c r="B2560" t="s">
        <v>7</v>
      </c>
      <c r="C2560" t="s">
        <v>1894</v>
      </c>
      <c r="D2560" t="s">
        <v>7</v>
      </c>
      <c r="E2560">
        <v>12</v>
      </c>
      <c r="F2560" t="s">
        <v>8</v>
      </c>
      <c r="G2560" t="s">
        <v>9</v>
      </c>
      <c r="H2560" t="s">
        <v>7</v>
      </c>
      <c r="I2560">
        <v>6</v>
      </c>
      <c r="J2560" t="str">
        <f>PROPER(Table1[[#This Row],[NAMA]])</f>
        <v>Spidol 1F Wp 636-12 Infico</v>
      </c>
      <c r="K2560">
        <f>Table1[[#This Row],[STOCK]]</f>
        <v>6</v>
      </c>
      <c r="L2560" t="str">
        <f>IF(Table1[[#This Row],[KODE]]="","",Table1[[#This Row],[KODE]])</f>
        <v/>
      </c>
      <c r="M2560" t="str">
        <f>IF(Table1[[#This Row],[QTY]]=0,"",CONCATENATE(Table1[[#This Row],[QTY]]," ",Table1[[#This Row],[STN]]))</f>
        <v>12 LSN</v>
      </c>
      <c r="N2560" t="str">
        <f>Table1[[#This Row],[SUPPLIER]]</f>
        <v/>
      </c>
      <c r="O2560" t="str">
        <f>Table1[[#This Row],[KATEGORI]]</f>
        <v>GLOBAL</v>
      </c>
    </row>
    <row r="2561" spans="1:15" ht="15.75" hidden="1" customHeight="1" x14ac:dyDescent="0.25">
      <c r="A2561">
        <v>4621</v>
      </c>
      <c r="B2561" t="s">
        <v>7</v>
      </c>
      <c r="C2561" t="s">
        <v>1895</v>
      </c>
      <c r="D2561" t="s">
        <v>128</v>
      </c>
      <c r="E2561">
        <v>144</v>
      </c>
      <c r="F2561" t="s">
        <v>8</v>
      </c>
      <c r="G2561" t="s">
        <v>110</v>
      </c>
      <c r="H2561" t="s">
        <v>7</v>
      </c>
      <c r="I2561">
        <v>2</v>
      </c>
      <c r="J2561" t="str">
        <f>PROPER(Table1[[#This Row],[NAMA]])</f>
        <v>Spidol Color Marker Kenko Hj</v>
      </c>
      <c r="K2561">
        <f>Table1[[#This Row],[STOCK]]</f>
        <v>2</v>
      </c>
      <c r="L2561" t="str">
        <f>IF(Table1[[#This Row],[KODE]]="","",Table1[[#This Row],[KODE]])</f>
        <v/>
      </c>
      <c r="M2561" t="str">
        <f>IF(Table1[[#This Row],[QTY]]=0,"",CONCATENATE(Table1[[#This Row],[QTY]]," ",Table1[[#This Row],[STN]]))</f>
        <v>144 LSN</v>
      </c>
      <c r="N2561" t="str">
        <f>Table1[[#This Row],[SUPPLIER]]</f>
        <v>KENKO</v>
      </c>
      <c r="O2561" t="str">
        <f>Table1[[#This Row],[KATEGORI]]</f>
        <v>PAJAK</v>
      </c>
    </row>
    <row r="2562" spans="1:15" ht="15.75" hidden="1" customHeight="1" x14ac:dyDescent="0.25">
      <c r="A2562">
        <v>4622</v>
      </c>
      <c r="B2562" t="s">
        <v>7</v>
      </c>
      <c r="C2562" t="s">
        <v>1896</v>
      </c>
      <c r="D2562" t="s">
        <v>7</v>
      </c>
      <c r="E2562">
        <v>72</v>
      </c>
      <c r="F2562" t="s">
        <v>8</v>
      </c>
      <c r="G2562" t="s">
        <v>9</v>
      </c>
      <c r="H2562" t="s">
        <v>7</v>
      </c>
      <c r="I2562">
        <v>1</v>
      </c>
      <c r="J2562" t="str">
        <f>PROPER(Table1[[#This Row],[NAMA]])</f>
        <v>Spidol Hitam Xue Si Wt-8009 Executive</v>
      </c>
      <c r="K2562">
        <f>Table1[[#This Row],[STOCK]]</f>
        <v>1</v>
      </c>
      <c r="L2562" t="str">
        <f>IF(Table1[[#This Row],[KODE]]="","",Table1[[#This Row],[KODE]])</f>
        <v/>
      </c>
      <c r="M2562" t="str">
        <f>IF(Table1[[#This Row],[QTY]]=0,"",CONCATENATE(Table1[[#This Row],[QTY]]," ",Table1[[#This Row],[STN]]))</f>
        <v>72 LSN</v>
      </c>
      <c r="N2562" t="str">
        <f>Table1[[#This Row],[SUPPLIER]]</f>
        <v/>
      </c>
      <c r="O2562" t="str">
        <f>Table1[[#This Row],[KATEGORI]]</f>
        <v>GLOBAL</v>
      </c>
    </row>
    <row r="2563" spans="1:15" ht="15.75" hidden="1" customHeight="1" x14ac:dyDescent="0.25">
      <c r="A2563">
        <v>4626</v>
      </c>
      <c r="B2563" t="s">
        <v>7</v>
      </c>
      <c r="C2563" t="s">
        <v>1897</v>
      </c>
      <c r="D2563" t="s">
        <v>128</v>
      </c>
      <c r="E2563">
        <v>144</v>
      </c>
      <c r="F2563" t="s">
        <v>8</v>
      </c>
      <c r="G2563" t="s">
        <v>110</v>
      </c>
      <c r="H2563" t="s">
        <v>7</v>
      </c>
      <c r="I2563">
        <v>5</v>
      </c>
      <c r="J2563" t="str">
        <f>PROPER(Table1[[#This Row],[NAMA]])</f>
        <v>Spidol Kenko Marker M Lepasan</v>
      </c>
      <c r="K2563">
        <f>Table1[[#This Row],[STOCK]]</f>
        <v>5</v>
      </c>
      <c r="L2563" t="str">
        <f>IF(Table1[[#This Row],[KODE]]="","",Table1[[#This Row],[KODE]])</f>
        <v/>
      </c>
      <c r="M2563" t="str">
        <f>IF(Table1[[#This Row],[QTY]]=0,"",CONCATENATE(Table1[[#This Row],[QTY]]," ",Table1[[#This Row],[STN]]))</f>
        <v>144 LSN</v>
      </c>
      <c r="N2563" t="str">
        <f>Table1[[#This Row],[SUPPLIER]]</f>
        <v>KENKO</v>
      </c>
      <c r="O2563" t="str">
        <f>Table1[[#This Row],[KATEGORI]]</f>
        <v>PAJAK</v>
      </c>
    </row>
    <row r="2564" spans="1:15" ht="15.75" hidden="1" customHeight="1" x14ac:dyDescent="0.25">
      <c r="A2564">
        <v>4627</v>
      </c>
      <c r="B2564" t="s">
        <v>7</v>
      </c>
      <c r="C2564" t="s">
        <v>1898</v>
      </c>
      <c r="D2564" t="s">
        <v>128</v>
      </c>
      <c r="E2564">
        <v>60</v>
      </c>
      <c r="F2564" t="s">
        <v>8</v>
      </c>
      <c r="G2564" t="s">
        <v>110</v>
      </c>
      <c r="H2564" t="s">
        <v>7</v>
      </c>
      <c r="I2564">
        <v>5</v>
      </c>
      <c r="J2564" t="str">
        <f>PROPER(Table1[[#This Row],[NAMA]])</f>
        <v>Spidol Kenko Marker Pm 700 M</v>
      </c>
      <c r="K2564">
        <f>Table1[[#This Row],[STOCK]]</f>
        <v>5</v>
      </c>
      <c r="L2564" t="str">
        <f>IF(Table1[[#This Row],[KODE]]="","",Table1[[#This Row],[KODE]])</f>
        <v/>
      </c>
      <c r="M2564" t="str">
        <f>IF(Table1[[#This Row],[QTY]]=0,"",CONCATENATE(Table1[[#This Row],[QTY]]," ",Table1[[#This Row],[STN]]))</f>
        <v>60 LSN</v>
      </c>
      <c r="N2564" t="str">
        <f>Table1[[#This Row],[SUPPLIER]]</f>
        <v>KENKO</v>
      </c>
      <c r="O2564" t="str">
        <f>Table1[[#This Row],[KATEGORI]]</f>
        <v>PAJAK</v>
      </c>
    </row>
    <row r="2565" spans="1:15" ht="15.75" hidden="1" customHeight="1" x14ac:dyDescent="0.25">
      <c r="A2565">
        <v>4628</v>
      </c>
      <c r="B2565" t="s">
        <v>7</v>
      </c>
      <c r="C2565" t="s">
        <v>1899</v>
      </c>
      <c r="D2565" t="s">
        <v>128</v>
      </c>
      <c r="E2565">
        <v>60</v>
      </c>
      <c r="F2565" t="s">
        <v>8</v>
      </c>
      <c r="G2565" t="s">
        <v>9</v>
      </c>
      <c r="H2565" t="s">
        <v>7</v>
      </c>
      <c r="I2565">
        <v>29</v>
      </c>
      <c r="J2565" t="str">
        <f>PROPER(Table1[[#This Row],[NAMA]])</f>
        <v>Spidol Kenko Marker Wm 700 Biru</v>
      </c>
      <c r="K2565">
        <f>Table1[[#This Row],[STOCK]]</f>
        <v>29</v>
      </c>
      <c r="L2565" t="str">
        <f>IF(Table1[[#This Row],[KODE]]="","",Table1[[#This Row],[KODE]])</f>
        <v/>
      </c>
      <c r="M2565" t="str">
        <f>IF(Table1[[#This Row],[QTY]]=0,"",CONCATENATE(Table1[[#This Row],[QTY]]," ",Table1[[#This Row],[STN]]))</f>
        <v>60 LSN</v>
      </c>
      <c r="N2565" t="str">
        <f>Table1[[#This Row],[SUPPLIER]]</f>
        <v>KENKO</v>
      </c>
      <c r="O2565" t="str">
        <f>Table1[[#This Row],[KATEGORI]]</f>
        <v>GLOBAL</v>
      </c>
    </row>
    <row r="2566" spans="1:15" ht="15.75" hidden="1" customHeight="1" x14ac:dyDescent="0.25">
      <c r="A2566">
        <v>4629</v>
      </c>
      <c r="B2566" t="s">
        <v>7</v>
      </c>
      <c r="C2566" t="s">
        <v>2454</v>
      </c>
      <c r="D2566" t="s">
        <v>128</v>
      </c>
      <c r="E2566">
        <v>60</v>
      </c>
      <c r="F2566" t="s">
        <v>8</v>
      </c>
      <c r="G2566" t="s">
        <v>9</v>
      </c>
      <c r="H2566" t="s">
        <v>7</v>
      </c>
      <c r="I2566">
        <v>63</v>
      </c>
      <c r="J2566" t="str">
        <f>PROPER(Table1[[#This Row],[NAMA]])</f>
        <v>Spidol Kenko Marker Wm 700 Merah</v>
      </c>
      <c r="K2566">
        <f>Table1[[#This Row],[STOCK]]</f>
        <v>63</v>
      </c>
      <c r="L2566" t="str">
        <f>IF(Table1[[#This Row],[KODE]]="","",Table1[[#This Row],[KODE]])</f>
        <v/>
      </c>
      <c r="M2566" t="str">
        <f>IF(Table1[[#This Row],[QTY]]=0,"",CONCATENATE(Table1[[#This Row],[QTY]]," ",Table1[[#This Row],[STN]]))</f>
        <v>60 LSN</v>
      </c>
      <c r="N2566" t="str">
        <f>Table1[[#This Row],[SUPPLIER]]</f>
        <v>KENKO</v>
      </c>
      <c r="O2566" t="str">
        <f>Table1[[#This Row],[KATEGORI]]</f>
        <v>GLOBAL</v>
      </c>
    </row>
    <row r="2567" spans="1:15" ht="15.75" hidden="1" customHeight="1" x14ac:dyDescent="0.25">
      <c r="A2567">
        <v>4630</v>
      </c>
      <c r="B2567" t="s">
        <v>7</v>
      </c>
      <c r="C2567" t="s">
        <v>5918</v>
      </c>
      <c r="D2567" t="s">
        <v>128</v>
      </c>
      <c r="E2567">
        <v>60</v>
      </c>
      <c r="F2567" t="s">
        <v>8</v>
      </c>
      <c r="G2567" t="s">
        <v>110</v>
      </c>
      <c r="H2567" t="s">
        <v>7</v>
      </c>
      <c r="I2567">
        <v>2</v>
      </c>
      <c r="J2567" t="str">
        <f>PROPER(Table1[[#This Row],[NAMA]])</f>
        <v>Spidol Kenko Permanent Pm100 Ht</v>
      </c>
      <c r="K2567">
        <f>Table1[[#This Row],[STOCK]]</f>
        <v>2</v>
      </c>
      <c r="L2567" t="str">
        <f>IF(Table1[[#This Row],[KODE]]="","",Table1[[#This Row],[KODE]])</f>
        <v/>
      </c>
      <c r="M2567" t="str">
        <f>IF(Table1[[#This Row],[QTY]]=0,"",CONCATENATE(Table1[[#This Row],[QTY]]," ",Table1[[#This Row],[STN]]))</f>
        <v>60 LSN</v>
      </c>
      <c r="N2567" t="str">
        <f>Table1[[#This Row],[SUPPLIER]]</f>
        <v>KENKO</v>
      </c>
      <c r="O2567" t="str">
        <f>Table1[[#This Row],[KATEGORI]]</f>
        <v>PAJAK</v>
      </c>
    </row>
    <row r="2568" spans="1:15" ht="15.75" hidden="1" customHeight="1" x14ac:dyDescent="0.25">
      <c r="A2568">
        <v>4631</v>
      </c>
      <c r="B2568" t="s">
        <v>7</v>
      </c>
      <c r="C2568" t="s">
        <v>1900</v>
      </c>
      <c r="D2568" t="s">
        <v>7</v>
      </c>
      <c r="E2568">
        <v>120</v>
      </c>
      <c r="F2568" t="s">
        <v>8</v>
      </c>
      <c r="G2568" t="s">
        <v>9</v>
      </c>
      <c r="H2568" t="s">
        <v>7</v>
      </c>
      <c r="I2568">
        <v>5</v>
      </c>
      <c r="J2568" t="str">
        <f>PROPER(Table1[[#This Row],[NAMA]])</f>
        <v>Spidol Marker Chagli Pm 9905</v>
      </c>
      <c r="K2568">
        <f>Table1[[#This Row],[STOCK]]</f>
        <v>5</v>
      </c>
      <c r="L2568" t="str">
        <f>IF(Table1[[#This Row],[KODE]]="","",Table1[[#This Row],[KODE]])</f>
        <v/>
      </c>
      <c r="M2568" t="str">
        <f>IF(Table1[[#This Row],[QTY]]=0,"",CONCATENATE(Table1[[#This Row],[QTY]]," ",Table1[[#This Row],[STN]]))</f>
        <v>120 LSN</v>
      </c>
      <c r="N2568" t="str">
        <f>Table1[[#This Row],[SUPPLIER]]</f>
        <v/>
      </c>
      <c r="O2568" t="str">
        <f>Table1[[#This Row],[KATEGORI]]</f>
        <v>GLOBAL</v>
      </c>
    </row>
    <row r="2569" spans="1:15" ht="15.75" hidden="1" customHeight="1" x14ac:dyDescent="0.25">
      <c r="A2569">
        <v>4632</v>
      </c>
      <c r="B2569" t="s">
        <v>7</v>
      </c>
      <c r="C2569" t="s">
        <v>1901</v>
      </c>
      <c r="D2569" t="s">
        <v>7</v>
      </c>
      <c r="E2569">
        <v>12</v>
      </c>
      <c r="F2569" t="s">
        <v>8</v>
      </c>
      <c r="G2569" t="s">
        <v>9</v>
      </c>
      <c r="H2569" t="s">
        <v>7</v>
      </c>
      <c r="I2569">
        <v>8</v>
      </c>
      <c r="J2569" t="str">
        <f>PROPER(Table1[[#This Row],[NAMA]])</f>
        <v>Spidol Show 8 Warna</v>
      </c>
      <c r="K2569">
        <f>Table1[[#This Row],[STOCK]]</f>
        <v>8</v>
      </c>
      <c r="L2569" t="str">
        <f>IF(Table1[[#This Row],[KODE]]="","",Table1[[#This Row],[KODE]])</f>
        <v/>
      </c>
      <c r="M2569" t="str">
        <f>IF(Table1[[#This Row],[QTY]]=0,"",CONCATENATE(Table1[[#This Row],[QTY]]," ",Table1[[#This Row],[STN]]))</f>
        <v>12 LSN</v>
      </c>
      <c r="N2569" t="str">
        <f>Table1[[#This Row],[SUPPLIER]]</f>
        <v/>
      </c>
      <c r="O2569" t="str">
        <f>Table1[[#This Row],[KATEGORI]]</f>
        <v>GLOBAL</v>
      </c>
    </row>
    <row r="2570" spans="1:15" ht="15.75" hidden="1" customHeight="1" x14ac:dyDescent="0.25">
      <c r="A2570">
        <v>4633</v>
      </c>
      <c r="B2570" t="s">
        <v>7</v>
      </c>
      <c r="C2570" t="s">
        <v>1902</v>
      </c>
      <c r="D2570" t="s">
        <v>7</v>
      </c>
      <c r="E2570">
        <v>144</v>
      </c>
      <c r="F2570" t="s">
        <v>11</v>
      </c>
      <c r="G2570" t="s">
        <v>9</v>
      </c>
      <c r="H2570" t="s">
        <v>7</v>
      </c>
      <c r="I2570">
        <v>3</v>
      </c>
      <c r="J2570" t="str">
        <f>PROPER(Table1[[#This Row],[NAMA]])</f>
        <v>Spidol Tabung 661-8</v>
      </c>
      <c r="K2570">
        <f>Table1[[#This Row],[STOCK]]</f>
        <v>3</v>
      </c>
      <c r="L2570" t="str">
        <f>IF(Table1[[#This Row],[KODE]]="","",Table1[[#This Row],[KODE]])</f>
        <v/>
      </c>
      <c r="M2570" t="str">
        <f>IF(Table1[[#This Row],[QTY]]=0,"",CONCATENATE(Table1[[#This Row],[QTY]]," ",Table1[[#This Row],[STN]]))</f>
        <v>144 PCS</v>
      </c>
      <c r="N2570" t="str">
        <f>Table1[[#This Row],[SUPPLIER]]</f>
        <v/>
      </c>
      <c r="O2570" t="str">
        <f>Table1[[#This Row],[KATEGORI]]</f>
        <v>GLOBAL</v>
      </c>
    </row>
    <row r="2571" spans="1:15" ht="15.75" hidden="1" customHeight="1" x14ac:dyDescent="0.25">
      <c r="A2571">
        <v>4635</v>
      </c>
      <c r="B2571" t="s">
        <v>7</v>
      </c>
      <c r="C2571" t="s">
        <v>2449</v>
      </c>
      <c r="D2571" t="s">
        <v>109</v>
      </c>
      <c r="E2571">
        <v>48</v>
      </c>
      <c r="F2571" t="s">
        <v>8</v>
      </c>
      <c r="G2571" t="s">
        <v>110</v>
      </c>
      <c r="H2571" t="s">
        <v>7</v>
      </c>
      <c r="I2571">
        <v>1</v>
      </c>
      <c r="J2571" t="str">
        <f>PROPER(Table1[[#This Row],[NAMA]])</f>
        <v>Spidol W/B Marker Jk Wm 65 Biru</v>
      </c>
      <c r="K2571">
        <f>Table1[[#This Row],[STOCK]]</f>
        <v>1</v>
      </c>
      <c r="L2571" t="str">
        <f>IF(Table1[[#This Row],[KODE]]="","",Table1[[#This Row],[KODE]])</f>
        <v/>
      </c>
      <c r="M2571" t="str">
        <f>IF(Table1[[#This Row],[QTY]]=0,"",CONCATENATE(Table1[[#This Row],[QTY]]," ",Table1[[#This Row],[STN]]))</f>
        <v>48 LSN</v>
      </c>
      <c r="N2571" t="str">
        <f>Table1[[#This Row],[SUPPLIER]]</f>
        <v>ATALI</v>
      </c>
      <c r="O2571" t="str">
        <f>Table1[[#This Row],[KATEGORI]]</f>
        <v>PAJAK</v>
      </c>
    </row>
    <row r="2572" spans="1:15" ht="15.75" hidden="1" customHeight="1" x14ac:dyDescent="0.25">
      <c r="A2572">
        <v>4636</v>
      </c>
      <c r="B2572" t="s">
        <v>7</v>
      </c>
      <c r="C2572" t="s">
        <v>1903</v>
      </c>
      <c r="D2572" t="s">
        <v>109</v>
      </c>
      <c r="E2572">
        <v>48</v>
      </c>
      <c r="F2572" t="s">
        <v>8</v>
      </c>
      <c r="G2572" t="s">
        <v>110</v>
      </c>
      <c r="H2572" t="s">
        <v>7</v>
      </c>
      <c r="I2572">
        <v>5</v>
      </c>
      <c r="J2572" t="str">
        <f>PROPER(Table1[[#This Row],[NAMA]])</f>
        <v>Spidol W/B Marker Jk Wm 65 Hitam</v>
      </c>
      <c r="K2572">
        <f>Table1[[#This Row],[STOCK]]</f>
        <v>5</v>
      </c>
      <c r="L2572" t="str">
        <f>IF(Table1[[#This Row],[KODE]]="","",Table1[[#This Row],[KODE]])</f>
        <v/>
      </c>
      <c r="M2572" t="str">
        <f>IF(Table1[[#This Row],[QTY]]=0,"",CONCATENATE(Table1[[#This Row],[QTY]]," ",Table1[[#This Row],[STN]]))</f>
        <v>48 LSN</v>
      </c>
      <c r="N2572" t="str">
        <f>Table1[[#This Row],[SUPPLIER]]</f>
        <v>ATALI</v>
      </c>
      <c r="O2572" t="str">
        <f>Table1[[#This Row],[KATEGORI]]</f>
        <v>PAJAK</v>
      </c>
    </row>
    <row r="2573" spans="1:15" ht="15.75" hidden="1" customHeight="1" x14ac:dyDescent="0.25">
      <c r="A2573">
        <v>4637</v>
      </c>
      <c r="B2573" t="s">
        <v>7</v>
      </c>
      <c r="C2573" t="s">
        <v>1904</v>
      </c>
      <c r="D2573" t="s">
        <v>7</v>
      </c>
      <c r="E2573">
        <v>160</v>
      </c>
      <c r="F2573" t="s">
        <v>11</v>
      </c>
      <c r="G2573" t="s">
        <v>9</v>
      </c>
      <c r="H2573" t="s">
        <v>7</v>
      </c>
      <c r="I2573">
        <v>1</v>
      </c>
      <c r="J2573" t="str">
        <f>PROPER(Table1[[#This Row],[NAMA]])</f>
        <v>Spidol Warna Brush Pen Mk 833-12</v>
      </c>
      <c r="K2573">
        <f>Table1[[#This Row],[STOCK]]</f>
        <v>1</v>
      </c>
      <c r="L2573" t="str">
        <f>IF(Table1[[#This Row],[KODE]]="","",Table1[[#This Row],[KODE]])</f>
        <v/>
      </c>
      <c r="M2573" t="str">
        <f>IF(Table1[[#This Row],[QTY]]=0,"",CONCATENATE(Table1[[#This Row],[QTY]]," ",Table1[[#This Row],[STN]]))</f>
        <v>160 PCS</v>
      </c>
      <c r="N2573" t="str">
        <f>Table1[[#This Row],[SUPPLIER]]</f>
        <v/>
      </c>
      <c r="O2573" t="str">
        <f>Table1[[#This Row],[KATEGORI]]</f>
        <v>GLOBAL</v>
      </c>
    </row>
    <row r="2574" spans="1:15" ht="15.75" hidden="1" customHeight="1" x14ac:dyDescent="0.25">
      <c r="A2574">
        <v>4639</v>
      </c>
      <c r="B2574" t="s">
        <v>7</v>
      </c>
      <c r="C2574" t="s">
        <v>1905</v>
      </c>
      <c r="D2574" t="s">
        <v>7</v>
      </c>
      <c r="E2574">
        <v>144</v>
      </c>
      <c r="F2574" t="s">
        <v>8</v>
      </c>
      <c r="G2574" t="s">
        <v>9</v>
      </c>
      <c r="H2574" t="s">
        <v>7</v>
      </c>
      <c r="I2574">
        <v>6</v>
      </c>
      <c r="J2574" t="str">
        <f>PROPER(Table1[[#This Row],[NAMA]])</f>
        <v>Stabillo 2W Hl 221(6)</v>
      </c>
      <c r="K2574">
        <f>Table1[[#This Row],[STOCK]]</f>
        <v>6</v>
      </c>
      <c r="L2574" t="str">
        <f>IF(Table1[[#This Row],[KODE]]="","",Table1[[#This Row],[KODE]])</f>
        <v/>
      </c>
      <c r="M2574" t="str">
        <f>IF(Table1[[#This Row],[QTY]]=0,"",CONCATENATE(Table1[[#This Row],[QTY]]," ",Table1[[#This Row],[STN]]))</f>
        <v>144 LSN</v>
      </c>
      <c r="N2574" t="str">
        <f>Table1[[#This Row],[SUPPLIER]]</f>
        <v/>
      </c>
      <c r="O2574" t="str">
        <f>Table1[[#This Row],[KATEGORI]]</f>
        <v>GLOBAL</v>
      </c>
    </row>
    <row r="2575" spans="1:15" ht="15.75" hidden="1" customHeight="1" x14ac:dyDescent="0.25">
      <c r="A2575">
        <v>4640</v>
      </c>
      <c r="B2575" t="s">
        <v>7</v>
      </c>
      <c r="C2575" t="s">
        <v>1906</v>
      </c>
      <c r="D2575" t="s">
        <v>7</v>
      </c>
      <c r="E2575">
        <v>112</v>
      </c>
      <c r="F2575" t="s">
        <v>43</v>
      </c>
      <c r="G2575" t="s">
        <v>9</v>
      </c>
      <c r="H2575" t="s">
        <v>7</v>
      </c>
      <c r="I2575">
        <v>1</v>
      </c>
      <c r="J2575" t="str">
        <f>PROPER(Table1[[#This Row],[NAMA]])</f>
        <v>Stabillo 6608</v>
      </c>
      <c r="K2575">
        <f>Table1[[#This Row],[STOCK]]</f>
        <v>1</v>
      </c>
      <c r="L2575" t="str">
        <f>IF(Table1[[#This Row],[KODE]]="","",Table1[[#This Row],[KODE]])</f>
        <v/>
      </c>
      <c r="M2575" t="str">
        <f>IF(Table1[[#This Row],[QTY]]=0,"",CONCATENATE(Table1[[#This Row],[QTY]]," ",Table1[[#This Row],[STN]]))</f>
        <v>112 BOX</v>
      </c>
      <c r="N2575" t="str">
        <f>Table1[[#This Row],[SUPPLIER]]</f>
        <v/>
      </c>
      <c r="O2575" t="str">
        <f>Table1[[#This Row],[KATEGORI]]</f>
        <v>GLOBAL</v>
      </c>
    </row>
    <row r="2576" spans="1:15" ht="15.75" hidden="1" customHeight="1" x14ac:dyDescent="0.25">
      <c r="A2576">
        <v>4641</v>
      </c>
      <c r="B2576" t="s">
        <v>7</v>
      </c>
      <c r="C2576" t="s">
        <v>1907</v>
      </c>
      <c r="D2576" t="s">
        <v>7</v>
      </c>
      <c r="E2576">
        <v>144</v>
      </c>
      <c r="F2576" t="s">
        <v>8</v>
      </c>
      <c r="G2576" t="s">
        <v>9</v>
      </c>
      <c r="H2576" t="s">
        <v>7</v>
      </c>
      <c r="I2576">
        <v>1</v>
      </c>
      <c r="J2576" t="str">
        <f>PROPER(Table1[[#This Row],[NAMA]])</f>
        <v>Stabillo Cs 187</v>
      </c>
      <c r="K2576">
        <f>Table1[[#This Row],[STOCK]]</f>
        <v>1</v>
      </c>
      <c r="L2576" t="str">
        <f>IF(Table1[[#This Row],[KODE]]="","",Table1[[#This Row],[KODE]])</f>
        <v/>
      </c>
      <c r="M2576" t="str">
        <f>IF(Table1[[#This Row],[QTY]]=0,"",CONCATENATE(Table1[[#This Row],[QTY]]," ",Table1[[#This Row],[STN]]))</f>
        <v>144 LSN</v>
      </c>
      <c r="N2576" t="str">
        <f>Table1[[#This Row],[SUPPLIER]]</f>
        <v/>
      </c>
      <c r="O2576" t="str">
        <f>Table1[[#This Row],[KATEGORI]]</f>
        <v>GLOBAL</v>
      </c>
    </row>
    <row r="2577" spans="1:15" ht="15.75" hidden="1" customHeight="1" x14ac:dyDescent="0.25">
      <c r="A2577">
        <v>4642</v>
      </c>
      <c r="B2577" t="s">
        <v>7</v>
      </c>
      <c r="C2577" t="s">
        <v>1908</v>
      </c>
      <c r="D2577" t="s">
        <v>7</v>
      </c>
      <c r="E2577">
        <v>144</v>
      </c>
      <c r="F2577" t="s">
        <v>8</v>
      </c>
      <c r="G2577" t="s">
        <v>9</v>
      </c>
      <c r="H2577" t="s">
        <v>7</v>
      </c>
      <c r="I2577">
        <v>2</v>
      </c>
      <c r="J2577" t="str">
        <f>PROPER(Table1[[#This Row],[NAMA]])</f>
        <v>Stabillo Cs 2001 Cosh Blk</v>
      </c>
      <c r="K2577">
        <f>Table1[[#This Row],[STOCK]]</f>
        <v>2</v>
      </c>
      <c r="L2577" t="str">
        <f>IF(Table1[[#This Row],[KODE]]="","",Table1[[#This Row],[KODE]])</f>
        <v/>
      </c>
      <c r="M2577" t="str">
        <f>IF(Table1[[#This Row],[QTY]]=0,"",CONCATENATE(Table1[[#This Row],[QTY]]," ",Table1[[#This Row],[STN]]))</f>
        <v>144 LSN</v>
      </c>
      <c r="N2577" t="str">
        <f>Table1[[#This Row],[SUPPLIER]]</f>
        <v/>
      </c>
      <c r="O2577" t="str">
        <f>Table1[[#This Row],[KATEGORI]]</f>
        <v>GLOBAL</v>
      </c>
    </row>
    <row r="2578" spans="1:15" ht="15.75" hidden="1" customHeight="1" x14ac:dyDescent="0.25">
      <c r="A2578">
        <v>4645</v>
      </c>
      <c r="B2578" t="s">
        <v>7</v>
      </c>
      <c r="C2578" t="s">
        <v>1909</v>
      </c>
      <c r="D2578" t="s">
        <v>7</v>
      </c>
      <c r="E2578">
        <v>100</v>
      </c>
      <c r="F2578" t="s">
        <v>8</v>
      </c>
      <c r="G2578" t="s">
        <v>9</v>
      </c>
      <c r="H2578" t="s">
        <v>7</v>
      </c>
      <c r="I2578">
        <v>1</v>
      </c>
      <c r="J2578" t="str">
        <f>PROPER(Table1[[#This Row],[NAMA]])</f>
        <v>Stabillo Fancy Stf-2588 Mini</v>
      </c>
      <c r="K2578">
        <f>Table1[[#This Row],[STOCK]]</f>
        <v>1</v>
      </c>
      <c r="L2578" t="str">
        <f>IF(Table1[[#This Row],[KODE]]="","",Table1[[#This Row],[KODE]])</f>
        <v/>
      </c>
      <c r="M2578" t="str">
        <f>IF(Table1[[#This Row],[QTY]]=0,"",CONCATENATE(Table1[[#This Row],[QTY]]," ",Table1[[#This Row],[STN]]))</f>
        <v>100 LSN</v>
      </c>
      <c r="N2578" t="str">
        <f>Table1[[#This Row],[SUPPLIER]]</f>
        <v/>
      </c>
      <c r="O2578" t="str">
        <f>Table1[[#This Row],[KATEGORI]]</f>
        <v>GLOBAL</v>
      </c>
    </row>
    <row r="2579" spans="1:15" ht="15.75" hidden="1" customHeight="1" x14ac:dyDescent="0.25">
      <c r="A2579">
        <v>4646</v>
      </c>
      <c r="B2579" t="s">
        <v>7</v>
      </c>
      <c r="C2579" t="s">
        <v>1910</v>
      </c>
      <c r="D2579" t="s">
        <v>7</v>
      </c>
      <c r="E2579">
        <v>1000</v>
      </c>
      <c r="F2579" t="s">
        <v>11</v>
      </c>
      <c r="G2579" t="s">
        <v>9</v>
      </c>
      <c r="H2579" t="s">
        <v>7</v>
      </c>
      <c r="I2579">
        <v>4</v>
      </c>
      <c r="J2579" t="str">
        <f>PROPER(Table1[[#This Row],[NAMA]])</f>
        <v>Stabillo Gell Gh 789/ 808 Joss</v>
      </c>
      <c r="K2579">
        <f>Table1[[#This Row],[STOCK]]</f>
        <v>4</v>
      </c>
      <c r="L2579" t="str">
        <f>IF(Table1[[#This Row],[KODE]]="","",Table1[[#This Row],[KODE]])</f>
        <v/>
      </c>
      <c r="M2579" t="str">
        <f>IF(Table1[[#This Row],[QTY]]=0,"",CONCATENATE(Table1[[#This Row],[QTY]]," ",Table1[[#This Row],[STN]]))</f>
        <v>1000 PCS</v>
      </c>
      <c r="N2579" t="str">
        <f>Table1[[#This Row],[SUPPLIER]]</f>
        <v/>
      </c>
      <c r="O2579" t="str">
        <f>Table1[[#This Row],[KATEGORI]]</f>
        <v>GLOBAL</v>
      </c>
    </row>
    <row r="2580" spans="1:15" ht="15.75" hidden="1" customHeight="1" x14ac:dyDescent="0.25">
      <c r="A2580">
        <v>4647</v>
      </c>
      <c r="B2580" t="s">
        <v>7</v>
      </c>
      <c r="C2580" t="s">
        <v>5641</v>
      </c>
      <c r="D2580" t="s">
        <v>22</v>
      </c>
      <c r="E2580">
        <v>864</v>
      </c>
      <c r="F2580" t="s">
        <v>11</v>
      </c>
      <c r="G2580" t="s">
        <v>9</v>
      </c>
      <c r="H2580" t="s">
        <v>7</v>
      </c>
      <c r="I2580">
        <v>4</v>
      </c>
      <c r="J2580" t="str">
        <f>PROPER(Table1[[#This Row],[NAMA]])</f>
        <v>Stabillo Hd 5521</v>
      </c>
      <c r="K2580">
        <f>Table1[[#This Row],[STOCK]]</f>
        <v>4</v>
      </c>
      <c r="L2580" t="str">
        <f>IF(Table1[[#This Row],[KODE]]="","",Table1[[#This Row],[KODE]])</f>
        <v/>
      </c>
      <c r="M2580" t="str">
        <f>IF(Table1[[#This Row],[QTY]]=0,"",CONCATENATE(Table1[[#This Row],[QTY]]," ",Table1[[#This Row],[STN]]))</f>
        <v>864 PCS</v>
      </c>
      <c r="N2580" t="str">
        <f>Table1[[#This Row],[SUPPLIER]]</f>
        <v>-</v>
      </c>
      <c r="O2580" t="str">
        <f>Table1[[#This Row],[KATEGORI]]</f>
        <v>GLOBAL</v>
      </c>
    </row>
    <row r="2581" spans="1:15" ht="15.75" hidden="1" customHeight="1" x14ac:dyDescent="0.25">
      <c r="A2581">
        <v>4648</v>
      </c>
      <c r="B2581" t="s">
        <v>7</v>
      </c>
      <c r="C2581" t="s">
        <v>1911</v>
      </c>
      <c r="D2581" t="s">
        <v>1047</v>
      </c>
      <c r="E2581">
        <v>600</v>
      </c>
      <c r="F2581" t="s">
        <v>11</v>
      </c>
      <c r="G2581" t="s">
        <v>110</v>
      </c>
      <c r="H2581" t="s">
        <v>7</v>
      </c>
      <c r="I2581">
        <v>4</v>
      </c>
      <c r="J2581" t="str">
        <f>PROPER(Table1[[#This Row],[NAMA]])</f>
        <v>Stabillo Highlighter Zrm Zh-103 Kuning</v>
      </c>
      <c r="K2581">
        <f>Table1[[#This Row],[STOCK]]</f>
        <v>4</v>
      </c>
      <c r="L2581" t="str">
        <f>IF(Table1[[#This Row],[KODE]]="","",Table1[[#This Row],[KODE]])</f>
        <v/>
      </c>
      <c r="M2581" t="str">
        <f>IF(Table1[[#This Row],[QTY]]=0,"",CONCATENATE(Table1[[#This Row],[QTY]]," ",Table1[[#This Row],[STN]]))</f>
        <v>600 PCS</v>
      </c>
      <c r="N2581" t="str">
        <f>Table1[[#This Row],[SUPPLIER]]</f>
        <v>SDI</v>
      </c>
      <c r="O2581" t="str">
        <f>Table1[[#This Row],[KATEGORI]]</f>
        <v>PAJAK</v>
      </c>
    </row>
    <row r="2582" spans="1:15" ht="15.75" hidden="1" customHeight="1" x14ac:dyDescent="0.25">
      <c r="A2582">
        <v>4650</v>
      </c>
      <c r="B2582" t="s">
        <v>7</v>
      </c>
      <c r="C2582" t="s">
        <v>5942</v>
      </c>
      <c r="D2582" t="s">
        <v>22</v>
      </c>
      <c r="E2582">
        <v>100</v>
      </c>
      <c r="F2582" t="s">
        <v>8</v>
      </c>
      <c r="G2582" t="s">
        <v>9</v>
      </c>
      <c r="H2582" t="s">
        <v>7</v>
      </c>
      <c r="I2582">
        <v>2</v>
      </c>
      <c r="J2582" t="str">
        <f>PROPER(Table1[[#This Row],[NAMA]])</f>
        <v>Stabillo Hl 1203</v>
      </c>
      <c r="K2582">
        <f>Table1[[#This Row],[STOCK]]</f>
        <v>2</v>
      </c>
      <c r="L2582" t="str">
        <f>IF(Table1[[#This Row],[KODE]]="","",Table1[[#This Row],[KODE]])</f>
        <v/>
      </c>
      <c r="M2582" t="str">
        <f>IF(Table1[[#This Row],[QTY]]=0,"",CONCATENATE(Table1[[#This Row],[QTY]]," ",Table1[[#This Row],[STN]]))</f>
        <v>100 LSN</v>
      </c>
      <c r="N2582" t="str">
        <f>Table1[[#This Row],[SUPPLIER]]</f>
        <v>-</v>
      </c>
      <c r="O2582" t="str">
        <f>Table1[[#This Row],[KATEGORI]]</f>
        <v>GLOBAL</v>
      </c>
    </row>
    <row r="2583" spans="1:15" ht="15.75" hidden="1" customHeight="1" x14ac:dyDescent="0.25">
      <c r="A2583">
        <v>4651</v>
      </c>
      <c r="B2583" t="s">
        <v>7</v>
      </c>
      <c r="C2583" t="s">
        <v>5943</v>
      </c>
      <c r="D2583" t="s">
        <v>22</v>
      </c>
      <c r="E2583">
        <v>100</v>
      </c>
      <c r="F2583" t="s">
        <v>8</v>
      </c>
      <c r="G2583" t="s">
        <v>9</v>
      </c>
      <c r="H2583" t="s">
        <v>7</v>
      </c>
      <c r="I2583">
        <v>2</v>
      </c>
      <c r="J2583" t="str">
        <f>PROPER(Table1[[#This Row],[NAMA]])</f>
        <v>Stabillo Hl 1204</v>
      </c>
      <c r="K2583">
        <f>Table1[[#This Row],[STOCK]]</f>
        <v>2</v>
      </c>
      <c r="L2583" t="str">
        <f>IF(Table1[[#This Row],[KODE]]="","",Table1[[#This Row],[KODE]])</f>
        <v/>
      </c>
      <c r="M2583" t="str">
        <f>IF(Table1[[#This Row],[QTY]]=0,"",CONCATENATE(Table1[[#This Row],[QTY]]," ",Table1[[#This Row],[STN]]))</f>
        <v>100 LSN</v>
      </c>
      <c r="N2583" t="str">
        <f>Table1[[#This Row],[SUPPLIER]]</f>
        <v>-</v>
      </c>
      <c r="O2583" t="str">
        <f>Table1[[#This Row],[KATEGORI]]</f>
        <v>GLOBAL</v>
      </c>
    </row>
    <row r="2584" spans="1:15" ht="15.75" hidden="1" customHeight="1" x14ac:dyDescent="0.25">
      <c r="A2584">
        <v>4655</v>
      </c>
      <c r="B2584" t="s">
        <v>7</v>
      </c>
      <c r="C2584" t="s">
        <v>5931</v>
      </c>
      <c r="D2584" t="s">
        <v>22</v>
      </c>
      <c r="E2584">
        <v>100</v>
      </c>
      <c r="F2584" t="s">
        <v>8</v>
      </c>
      <c r="G2584" t="s">
        <v>110</v>
      </c>
      <c r="H2584" t="s">
        <v>7</v>
      </c>
      <c r="I2584">
        <v>8</v>
      </c>
      <c r="J2584" t="str">
        <f>PROPER(Table1[[#This Row],[NAMA]])</f>
        <v>Stabillo Hl 522 (12) Pastel</v>
      </c>
      <c r="K2584">
        <f>Table1[[#This Row],[STOCK]]</f>
        <v>8</v>
      </c>
      <c r="L2584" t="str">
        <f>IF(Table1[[#This Row],[KODE]]="","",Table1[[#This Row],[KODE]])</f>
        <v/>
      </c>
      <c r="M2584" t="str">
        <f>IF(Table1[[#This Row],[QTY]]=0,"",CONCATENATE(Table1[[#This Row],[QTY]]," ",Table1[[#This Row],[STN]]))</f>
        <v>100 LSN</v>
      </c>
      <c r="N2584" t="str">
        <f>Table1[[#This Row],[SUPPLIER]]</f>
        <v>-</v>
      </c>
      <c r="O2584" t="str">
        <f>Table1[[#This Row],[KATEGORI]]</f>
        <v>PAJAK</v>
      </c>
    </row>
    <row r="2585" spans="1:15" ht="15.75" hidden="1" customHeight="1" x14ac:dyDescent="0.25">
      <c r="A2585">
        <v>4656</v>
      </c>
      <c r="B2585" t="s">
        <v>7</v>
      </c>
      <c r="C2585" t="s">
        <v>1912</v>
      </c>
      <c r="D2585" t="s">
        <v>7</v>
      </c>
      <c r="E2585">
        <v>1440</v>
      </c>
      <c r="F2585" t="s">
        <v>11</v>
      </c>
      <c r="G2585" t="s">
        <v>9</v>
      </c>
      <c r="H2585" t="s">
        <v>7</v>
      </c>
      <c r="I2585">
        <v>26</v>
      </c>
      <c r="J2585" t="str">
        <f>PROPER(Table1[[#This Row],[NAMA]])</f>
        <v>Stabillo Hp 6608A K</v>
      </c>
      <c r="K2585">
        <f>Table1[[#This Row],[STOCK]]</f>
        <v>26</v>
      </c>
      <c r="L2585" t="str">
        <f>IF(Table1[[#This Row],[KODE]]="","",Table1[[#This Row],[KODE]])</f>
        <v/>
      </c>
      <c r="M2585" t="str">
        <f>IF(Table1[[#This Row],[QTY]]=0,"",CONCATENATE(Table1[[#This Row],[QTY]]," ",Table1[[#This Row],[STN]]))</f>
        <v>1440 PCS</v>
      </c>
      <c r="N2585" t="str">
        <f>Table1[[#This Row],[SUPPLIER]]</f>
        <v/>
      </c>
      <c r="O2585" t="str">
        <f>Table1[[#This Row],[KATEGORI]]</f>
        <v>GLOBAL</v>
      </c>
    </row>
    <row r="2586" spans="1:15" ht="15.75" hidden="1" customHeight="1" x14ac:dyDescent="0.25">
      <c r="A2586">
        <v>4658</v>
      </c>
      <c r="B2586" t="s">
        <v>7</v>
      </c>
      <c r="C2586" t="s">
        <v>1913</v>
      </c>
      <c r="D2586" t="s">
        <v>128</v>
      </c>
      <c r="E2586">
        <v>864</v>
      </c>
      <c r="F2586" t="s">
        <v>11</v>
      </c>
      <c r="G2586" t="s">
        <v>110</v>
      </c>
      <c r="H2586" t="s">
        <v>7</v>
      </c>
      <c r="I2586">
        <v>4</v>
      </c>
      <c r="J2586" t="str">
        <f>PROPER(Table1[[#This Row],[NAMA]])</f>
        <v>Stabillo Kenko High Winner Kuning</v>
      </c>
      <c r="K2586">
        <f>Table1[[#This Row],[STOCK]]</f>
        <v>4</v>
      </c>
      <c r="L2586" t="str">
        <f>IF(Table1[[#This Row],[KODE]]="","",Table1[[#This Row],[KODE]])</f>
        <v/>
      </c>
      <c r="M2586" t="str">
        <f>IF(Table1[[#This Row],[QTY]]=0,"",CONCATENATE(Table1[[#This Row],[QTY]]," ",Table1[[#This Row],[STN]]))</f>
        <v>864 PCS</v>
      </c>
      <c r="N2586" t="str">
        <f>Table1[[#This Row],[SUPPLIER]]</f>
        <v>KENKO</v>
      </c>
      <c r="O2586" t="str">
        <f>Table1[[#This Row],[KATEGORI]]</f>
        <v>PAJAK</v>
      </c>
    </row>
    <row r="2587" spans="1:15" ht="15.75" hidden="1" customHeight="1" x14ac:dyDescent="0.25">
      <c r="A2587">
        <v>4660</v>
      </c>
      <c r="B2587" t="s">
        <v>7</v>
      </c>
      <c r="C2587" t="s">
        <v>1914</v>
      </c>
      <c r="D2587" t="s">
        <v>7</v>
      </c>
      <c r="E2587">
        <v>96</v>
      </c>
      <c r="F2587" t="s">
        <v>8</v>
      </c>
      <c r="G2587" t="s">
        <v>9</v>
      </c>
      <c r="H2587" t="s">
        <v>7</v>
      </c>
      <c r="I2587">
        <v>1</v>
      </c>
      <c r="J2587" t="str">
        <f>PROPER(Table1[[#This Row],[NAMA]])</f>
        <v>Stabillo Pr 9002</v>
      </c>
      <c r="K2587">
        <f>Table1[[#This Row],[STOCK]]</f>
        <v>1</v>
      </c>
      <c r="L2587" t="str">
        <f>IF(Table1[[#This Row],[KODE]]="","",Table1[[#This Row],[KODE]])</f>
        <v/>
      </c>
      <c r="M2587" t="str">
        <f>IF(Table1[[#This Row],[QTY]]=0,"",CONCATENATE(Table1[[#This Row],[QTY]]," ",Table1[[#This Row],[STN]]))</f>
        <v>96 LSN</v>
      </c>
      <c r="N2587" t="str">
        <f>Table1[[#This Row],[SUPPLIER]]</f>
        <v/>
      </c>
      <c r="O2587" t="str">
        <f>Table1[[#This Row],[KATEGORI]]</f>
        <v>GLOBAL</v>
      </c>
    </row>
    <row r="2588" spans="1:15" ht="15.75" hidden="1" customHeight="1" x14ac:dyDescent="0.25">
      <c r="A2588">
        <v>4661</v>
      </c>
      <c r="B2588" t="s">
        <v>7</v>
      </c>
      <c r="C2588" t="s">
        <v>5941</v>
      </c>
      <c r="D2588" t="s">
        <v>22</v>
      </c>
      <c r="E2588">
        <v>100</v>
      </c>
      <c r="F2588" t="s">
        <v>8</v>
      </c>
      <c r="G2588" t="s">
        <v>9</v>
      </c>
      <c r="H2588" t="s">
        <v>7</v>
      </c>
      <c r="I2588">
        <v>7</v>
      </c>
      <c r="J2588" t="str">
        <f>PROPER(Table1[[#This Row],[NAMA]])</f>
        <v>Stabillo Safari Sf 219</v>
      </c>
      <c r="K2588">
        <f>Table1[[#This Row],[STOCK]]</f>
        <v>7</v>
      </c>
      <c r="L2588" t="str">
        <f>IF(Table1[[#This Row],[KODE]]="","",Table1[[#This Row],[KODE]])</f>
        <v/>
      </c>
      <c r="M2588" t="str">
        <f>IF(Table1[[#This Row],[QTY]]=0,"",CONCATENATE(Table1[[#This Row],[QTY]]," ",Table1[[#This Row],[STN]]))</f>
        <v>100 LSN</v>
      </c>
      <c r="N2588" t="str">
        <f>Table1[[#This Row],[SUPPLIER]]</f>
        <v>-</v>
      </c>
      <c r="O2588" t="str">
        <f>Table1[[#This Row],[KATEGORI]]</f>
        <v>GLOBAL</v>
      </c>
    </row>
    <row r="2589" spans="1:15" ht="15.75" hidden="1" customHeight="1" x14ac:dyDescent="0.25">
      <c r="A2589">
        <v>4662</v>
      </c>
      <c r="B2589" t="s">
        <v>7</v>
      </c>
      <c r="C2589" t="s">
        <v>1915</v>
      </c>
      <c r="D2589" t="s">
        <v>7</v>
      </c>
      <c r="E2589">
        <v>72</v>
      </c>
      <c r="F2589" t="s">
        <v>8</v>
      </c>
      <c r="G2589" t="s">
        <v>9</v>
      </c>
      <c r="H2589" t="s">
        <v>7</v>
      </c>
      <c r="I2589">
        <v>45</v>
      </c>
      <c r="J2589" t="str">
        <f>PROPER(Table1[[#This Row],[NAMA]])</f>
        <v>Stabillo Tf Jhp 789 Jelly</v>
      </c>
      <c r="K2589">
        <f>Table1[[#This Row],[STOCK]]</f>
        <v>45</v>
      </c>
      <c r="L2589" t="str">
        <f>IF(Table1[[#This Row],[KODE]]="","",Table1[[#This Row],[KODE]])</f>
        <v/>
      </c>
      <c r="M2589" t="str">
        <f>IF(Table1[[#This Row],[QTY]]=0,"",CONCATENATE(Table1[[#This Row],[QTY]]," ",Table1[[#This Row],[STN]]))</f>
        <v>72 LSN</v>
      </c>
      <c r="N2589" t="str">
        <f>Table1[[#This Row],[SUPPLIER]]</f>
        <v/>
      </c>
      <c r="O2589" t="str">
        <f>Table1[[#This Row],[KATEGORI]]</f>
        <v>GLOBAL</v>
      </c>
    </row>
    <row r="2590" spans="1:15" ht="15.75" hidden="1" customHeight="1" x14ac:dyDescent="0.25">
      <c r="A2590">
        <v>4663</v>
      </c>
      <c r="B2590" t="s">
        <v>7</v>
      </c>
      <c r="C2590" t="s">
        <v>1916</v>
      </c>
      <c r="D2590" t="s">
        <v>7</v>
      </c>
      <c r="E2590">
        <v>2</v>
      </c>
      <c r="F2590" t="s">
        <v>8</v>
      </c>
      <c r="G2590" t="s">
        <v>9</v>
      </c>
      <c r="H2590" t="s">
        <v>7</v>
      </c>
      <c r="I2590">
        <v>1</v>
      </c>
      <c r="J2590" t="str">
        <f>PROPER(Table1[[#This Row],[NAMA]])</f>
        <v>Stabillo Tf Mini 105(4)</v>
      </c>
      <c r="K2590">
        <f>Table1[[#This Row],[STOCK]]</f>
        <v>1</v>
      </c>
      <c r="L2590" t="str">
        <f>IF(Table1[[#This Row],[KODE]]="","",Table1[[#This Row],[KODE]])</f>
        <v/>
      </c>
      <c r="M2590" t="str">
        <f>IF(Table1[[#This Row],[QTY]]=0,"",CONCATENATE(Table1[[#This Row],[QTY]]," ",Table1[[#This Row],[STN]]))</f>
        <v>2 LSN</v>
      </c>
      <c r="N2590" t="str">
        <f>Table1[[#This Row],[SUPPLIER]]</f>
        <v/>
      </c>
      <c r="O2590" t="str">
        <f>Table1[[#This Row],[KATEGORI]]</f>
        <v>GLOBAL</v>
      </c>
    </row>
    <row r="2591" spans="1:15" ht="15.75" hidden="1" customHeight="1" x14ac:dyDescent="0.25">
      <c r="A2591">
        <v>4664</v>
      </c>
      <c r="B2591" t="s">
        <v>7</v>
      </c>
      <c r="C2591" t="s">
        <v>5919</v>
      </c>
      <c r="D2591" t="s">
        <v>7</v>
      </c>
      <c r="E2591">
        <v>60</v>
      </c>
      <c r="F2591" t="s">
        <v>8</v>
      </c>
      <c r="G2591" t="s">
        <v>9</v>
      </c>
      <c r="H2591" t="s">
        <v>7</v>
      </c>
      <c r="I2591">
        <v>1</v>
      </c>
      <c r="J2591" t="str">
        <f>PROPER(Table1[[#This Row],[NAMA]])</f>
        <v>Stabillo Tf-1145 Live Colour Pastel</v>
      </c>
      <c r="K2591">
        <f>Table1[[#This Row],[STOCK]]</f>
        <v>1</v>
      </c>
      <c r="L2591" t="str">
        <f>IF(Table1[[#This Row],[KODE]]="","",Table1[[#This Row],[KODE]])</f>
        <v/>
      </c>
      <c r="M2591" t="str">
        <f>IF(Table1[[#This Row],[QTY]]=0,"",CONCATENATE(Table1[[#This Row],[QTY]]," ",Table1[[#This Row],[STN]]))</f>
        <v>60 LSN</v>
      </c>
      <c r="N2591" t="str">
        <f>Table1[[#This Row],[SUPPLIER]]</f>
        <v/>
      </c>
      <c r="O2591" t="str">
        <f>Table1[[#This Row],[KATEGORI]]</f>
        <v>GLOBAL</v>
      </c>
    </row>
    <row r="2592" spans="1:15" ht="15.75" hidden="1" customHeight="1" x14ac:dyDescent="0.25">
      <c r="A2592">
        <v>4669</v>
      </c>
      <c r="B2592" t="s">
        <v>7</v>
      </c>
      <c r="C2592" t="s">
        <v>1917</v>
      </c>
      <c r="D2592" t="s">
        <v>225</v>
      </c>
      <c r="E2592">
        <v>12</v>
      </c>
      <c r="F2592" t="s">
        <v>28</v>
      </c>
      <c r="G2592" t="s">
        <v>110</v>
      </c>
      <c r="H2592" t="s">
        <v>7</v>
      </c>
      <c r="I2592">
        <v>1</v>
      </c>
      <c r="J2592" t="str">
        <f>PROPER(Table1[[#This Row],[NAMA]])</f>
        <v>Stabillo Ty-Sp 25/ 28 (48)</v>
      </c>
      <c r="K2592">
        <f>Table1[[#This Row],[STOCK]]</f>
        <v>1</v>
      </c>
      <c r="L2592" t="str">
        <f>IF(Table1[[#This Row],[KODE]]="","",Table1[[#This Row],[KODE]])</f>
        <v/>
      </c>
      <c r="M2592" t="str">
        <f>IF(Table1[[#This Row],[QTY]]=0,"",CONCATENATE(Table1[[#This Row],[QTY]]," ",Table1[[#This Row],[STN]]))</f>
        <v>12 SET</v>
      </c>
      <c r="N2592" t="str">
        <f>Table1[[#This Row],[SUPPLIER]]</f>
        <v>LAUTAN MAS ASIA</v>
      </c>
      <c r="O2592" t="str">
        <f>Table1[[#This Row],[KATEGORI]]</f>
        <v>PAJAK</v>
      </c>
    </row>
    <row r="2593" spans="1:15" ht="15.75" hidden="1" customHeight="1" x14ac:dyDescent="0.25">
      <c r="A2593">
        <v>4671</v>
      </c>
      <c r="B2593" t="s">
        <v>7</v>
      </c>
      <c r="C2593" t="s">
        <v>5510</v>
      </c>
      <c r="D2593" t="s">
        <v>7</v>
      </c>
      <c r="E2593">
        <v>144</v>
      </c>
      <c r="F2593" t="s">
        <v>8</v>
      </c>
      <c r="G2593" t="s">
        <v>9</v>
      </c>
      <c r="H2593" t="s">
        <v>7</v>
      </c>
      <c r="I2593">
        <v>12</v>
      </c>
      <c r="J2593" t="str">
        <f>PROPER(Table1[[#This Row],[NAMA]])</f>
        <v>Stabillo Tz 8001</v>
      </c>
      <c r="K2593">
        <f>Table1[[#This Row],[STOCK]]</f>
        <v>12</v>
      </c>
      <c r="L2593" t="str">
        <f>IF(Table1[[#This Row],[KODE]]="","",Table1[[#This Row],[KODE]])</f>
        <v/>
      </c>
      <c r="M2593" t="str">
        <f>IF(Table1[[#This Row],[QTY]]=0,"",CONCATENATE(Table1[[#This Row],[QTY]]," ",Table1[[#This Row],[STN]]))</f>
        <v>144 LSN</v>
      </c>
      <c r="N2593" t="str">
        <f>Table1[[#This Row],[SUPPLIER]]</f>
        <v/>
      </c>
      <c r="O2593" t="str">
        <f>Table1[[#This Row],[KATEGORI]]</f>
        <v>GLOBAL</v>
      </c>
    </row>
    <row r="2594" spans="1:15" ht="15.75" hidden="1" customHeight="1" x14ac:dyDescent="0.25">
      <c r="A2594">
        <v>4672</v>
      </c>
      <c r="B2594" t="s">
        <v>7</v>
      </c>
      <c r="C2594" t="s">
        <v>1918</v>
      </c>
      <c r="D2594" t="s">
        <v>1919</v>
      </c>
      <c r="E2594">
        <v>144</v>
      </c>
      <c r="F2594" t="s">
        <v>8</v>
      </c>
      <c r="G2594" t="s">
        <v>9</v>
      </c>
      <c r="H2594" t="s">
        <v>7</v>
      </c>
      <c r="I2594">
        <v>29</v>
      </c>
      <c r="J2594" t="str">
        <f>PROPER(Table1[[#This Row],[NAMA]])</f>
        <v>Stabillo Vanco 2W Hl 219 Zendi</v>
      </c>
      <c r="K2594">
        <f>Table1[[#This Row],[STOCK]]</f>
        <v>29</v>
      </c>
      <c r="L2594" t="str">
        <f>IF(Table1[[#This Row],[KODE]]="","",Table1[[#This Row],[KODE]])</f>
        <v/>
      </c>
      <c r="M2594" t="str">
        <f>IF(Table1[[#This Row],[QTY]]=0,"",CONCATENATE(Table1[[#This Row],[QTY]]," ",Table1[[#This Row],[STN]]))</f>
        <v>144 LSN</v>
      </c>
      <c r="N2594" t="str">
        <f>Table1[[#This Row],[SUPPLIER]]</f>
        <v>GALAXY</v>
      </c>
      <c r="O2594" t="str">
        <f>Table1[[#This Row],[KATEGORI]]</f>
        <v>GLOBAL</v>
      </c>
    </row>
    <row r="2595" spans="1:15" ht="15.75" hidden="1" customHeight="1" x14ac:dyDescent="0.25">
      <c r="A2595">
        <v>4676</v>
      </c>
      <c r="B2595" t="s">
        <v>7</v>
      </c>
      <c r="C2595" t="s">
        <v>1920</v>
      </c>
      <c r="D2595" t="s">
        <v>7</v>
      </c>
      <c r="E2595">
        <v>96</v>
      </c>
      <c r="F2595" t="s">
        <v>43</v>
      </c>
      <c r="G2595" t="s">
        <v>9</v>
      </c>
      <c r="H2595" t="s">
        <v>7</v>
      </c>
      <c r="I2595">
        <v>5</v>
      </c>
      <c r="J2595" t="str">
        <f>PROPER(Table1[[#This Row],[NAMA]])</f>
        <v>Stabillo Wt-7002 (@ 10Pc) Executive</v>
      </c>
      <c r="K2595">
        <f>Table1[[#This Row],[STOCK]]</f>
        <v>5</v>
      </c>
      <c r="L2595" t="str">
        <f>IF(Table1[[#This Row],[KODE]]="","",Table1[[#This Row],[KODE]])</f>
        <v/>
      </c>
      <c r="M2595" t="str">
        <f>IF(Table1[[#This Row],[QTY]]=0,"",CONCATENATE(Table1[[#This Row],[QTY]]," ",Table1[[#This Row],[STN]]))</f>
        <v>96 BOX</v>
      </c>
      <c r="N2595" t="str">
        <f>Table1[[#This Row],[SUPPLIER]]</f>
        <v/>
      </c>
      <c r="O2595" t="str">
        <f>Table1[[#This Row],[KATEGORI]]</f>
        <v>GLOBAL</v>
      </c>
    </row>
    <row r="2596" spans="1:15" ht="15.75" customHeight="1" x14ac:dyDescent="0.25">
      <c r="A2596">
        <v>4681</v>
      </c>
      <c r="B2596" t="s">
        <v>7</v>
      </c>
      <c r="C2596" t="s">
        <v>1921</v>
      </c>
      <c r="D2596" t="s">
        <v>10</v>
      </c>
      <c r="E2596">
        <v>288</v>
      </c>
      <c r="F2596" t="s">
        <v>11</v>
      </c>
      <c r="G2596" t="s">
        <v>12</v>
      </c>
      <c r="H2596" t="s">
        <v>7</v>
      </c>
      <c r="I2596">
        <v>2</v>
      </c>
      <c r="J2596" t="str">
        <f>PROPER(Table1[[#This Row],[NAMA]])</f>
        <v>Stamp 1000</v>
      </c>
      <c r="K2596">
        <f>Table1[[#This Row],[STOCK]]</f>
        <v>2</v>
      </c>
      <c r="L2596" t="str">
        <f>IF(Table1[[#This Row],[KODE]]="","",Table1[[#This Row],[KODE]])</f>
        <v/>
      </c>
      <c r="M2596" t="str">
        <f>IF(Table1[[#This Row],[QTY]]=0,"",CONCATENATE(Table1[[#This Row],[QTY]]," ",Table1[[#This Row],[STN]]))</f>
        <v>288 PCS</v>
      </c>
      <c r="N2596" t="str">
        <f>Table1[[#This Row],[SUPPLIER]]</f>
        <v>IMPORT 2019</v>
      </c>
      <c r="O2596" t="str">
        <f>Table1[[#This Row],[KATEGORI]]</f>
        <v>IMPORT</v>
      </c>
    </row>
    <row r="2597" spans="1:15" ht="15.75" hidden="1" customHeight="1" x14ac:dyDescent="0.25">
      <c r="A2597">
        <v>4682</v>
      </c>
      <c r="B2597" t="s">
        <v>7</v>
      </c>
      <c r="C2597" t="s">
        <v>1922</v>
      </c>
      <c r="D2597" t="s">
        <v>7</v>
      </c>
      <c r="E2597">
        <v>60</v>
      </c>
      <c r="F2597" t="s">
        <v>8</v>
      </c>
      <c r="G2597" t="s">
        <v>9</v>
      </c>
      <c r="H2597" t="s">
        <v>7</v>
      </c>
      <c r="I2597">
        <v>7</v>
      </c>
      <c r="J2597" t="str">
        <f>PROPER(Table1[[#This Row],[NAMA]])</f>
        <v>Stamp Flash Pkc</v>
      </c>
      <c r="K2597">
        <f>Table1[[#This Row],[STOCK]]</f>
        <v>7</v>
      </c>
      <c r="L2597" t="str">
        <f>IF(Table1[[#This Row],[KODE]]="","",Table1[[#This Row],[KODE]])</f>
        <v/>
      </c>
      <c r="M2597" t="str">
        <f>IF(Table1[[#This Row],[QTY]]=0,"",CONCATENATE(Table1[[#This Row],[QTY]]," ",Table1[[#This Row],[STN]]))</f>
        <v>60 LSN</v>
      </c>
      <c r="N2597" t="str">
        <f>Table1[[#This Row],[SUPPLIER]]</f>
        <v/>
      </c>
      <c r="O2597" t="str">
        <f>Table1[[#This Row],[KATEGORI]]</f>
        <v>GLOBAL</v>
      </c>
    </row>
    <row r="2598" spans="1:15" ht="15.75" hidden="1" customHeight="1" x14ac:dyDescent="0.25">
      <c r="A2598">
        <v>4686</v>
      </c>
      <c r="B2598" t="s">
        <v>7</v>
      </c>
      <c r="C2598" t="s">
        <v>1923</v>
      </c>
      <c r="D2598" t="s">
        <v>7</v>
      </c>
      <c r="E2598">
        <v>60</v>
      </c>
      <c r="F2598" t="s">
        <v>8</v>
      </c>
      <c r="G2598" t="s">
        <v>9</v>
      </c>
      <c r="H2598" t="s">
        <v>7</v>
      </c>
      <c r="I2598">
        <v>1</v>
      </c>
      <c r="J2598" t="str">
        <f>PROPER(Table1[[#This Row],[NAMA]])</f>
        <v>Stamp Set 340-02</v>
      </c>
      <c r="K2598">
        <f>Table1[[#This Row],[STOCK]]</f>
        <v>1</v>
      </c>
      <c r="L2598" t="str">
        <f>IF(Table1[[#This Row],[KODE]]="","",Table1[[#This Row],[KODE]])</f>
        <v/>
      </c>
      <c r="M2598" t="str">
        <f>IF(Table1[[#This Row],[QTY]]=0,"",CONCATENATE(Table1[[#This Row],[QTY]]," ",Table1[[#This Row],[STN]]))</f>
        <v>60 LSN</v>
      </c>
      <c r="N2598" t="str">
        <f>Table1[[#This Row],[SUPPLIER]]</f>
        <v/>
      </c>
      <c r="O2598" t="str">
        <f>Table1[[#This Row],[KATEGORI]]</f>
        <v>GLOBAL</v>
      </c>
    </row>
    <row r="2599" spans="1:15" ht="15.75" hidden="1" customHeight="1" x14ac:dyDescent="0.25">
      <c r="A2599">
        <v>4690</v>
      </c>
      <c r="B2599" t="s">
        <v>7</v>
      </c>
      <c r="C2599" t="s">
        <v>5705</v>
      </c>
      <c r="D2599" t="s">
        <v>7</v>
      </c>
      <c r="E2599">
        <v>20</v>
      </c>
      <c r="F2599" t="s">
        <v>8</v>
      </c>
      <c r="G2599" t="s">
        <v>9</v>
      </c>
      <c r="H2599" t="s">
        <v>7</v>
      </c>
      <c r="I2599">
        <v>7</v>
      </c>
      <c r="J2599" t="str">
        <f>PROPER(Table1[[#This Row],[NAMA]])</f>
        <v>Stampad Hero B</v>
      </c>
      <c r="K2599">
        <f>Table1[[#This Row],[STOCK]]</f>
        <v>7</v>
      </c>
      <c r="L2599" t="str">
        <f>IF(Table1[[#This Row],[KODE]]="","",Table1[[#This Row],[KODE]])</f>
        <v/>
      </c>
      <c r="M2599" t="str">
        <f>IF(Table1[[#This Row],[QTY]]=0,"",CONCATENATE(Table1[[#This Row],[QTY]]," ",Table1[[#This Row],[STN]]))</f>
        <v>20 LSN</v>
      </c>
      <c r="N2599" t="str">
        <f>Table1[[#This Row],[SUPPLIER]]</f>
        <v/>
      </c>
      <c r="O2599" t="str">
        <f>Table1[[#This Row],[KATEGORI]]</f>
        <v>GLOBAL</v>
      </c>
    </row>
    <row r="2600" spans="1:15" ht="15.75" hidden="1" customHeight="1" x14ac:dyDescent="0.25">
      <c r="A2600">
        <v>4696</v>
      </c>
      <c r="B2600" t="s">
        <v>7</v>
      </c>
      <c r="C2600" t="s">
        <v>7151</v>
      </c>
      <c r="D2600" t="s">
        <v>109</v>
      </c>
      <c r="E2600">
        <v>144</v>
      </c>
      <c r="F2600" t="s">
        <v>11</v>
      </c>
      <c r="G2600" t="s">
        <v>110</v>
      </c>
      <c r="H2600" t="s">
        <v>7</v>
      </c>
      <c r="I2600">
        <v>2</v>
      </c>
      <c r="J2600" t="str">
        <f>PROPER(Table1[[#This Row],[NAMA]])</f>
        <v>Stampad Jk No 2</v>
      </c>
      <c r="K2600">
        <f>Table1[[#This Row],[STOCK]]</f>
        <v>2</v>
      </c>
      <c r="L2600" t="str">
        <f>IF(Table1[[#This Row],[KODE]]="","",Table1[[#This Row],[KODE]])</f>
        <v/>
      </c>
      <c r="M2600" t="str">
        <f>IF(Table1[[#This Row],[QTY]]=0,"",CONCATENATE(Table1[[#This Row],[QTY]]," ",Table1[[#This Row],[STN]]))</f>
        <v>144 PCS</v>
      </c>
      <c r="N2600" t="str">
        <f>Table1[[#This Row],[SUPPLIER]]</f>
        <v>ATALI</v>
      </c>
      <c r="O2600" t="str">
        <f>Table1[[#This Row],[KATEGORI]]</f>
        <v>PAJAK</v>
      </c>
    </row>
    <row r="2601" spans="1:15" ht="15.75" hidden="1" customHeight="1" x14ac:dyDescent="0.25">
      <c r="A2601">
        <v>4699</v>
      </c>
      <c r="B2601" t="s">
        <v>7</v>
      </c>
      <c r="C2601" t="s">
        <v>1924</v>
      </c>
      <c r="D2601" t="s">
        <v>7</v>
      </c>
      <c r="E2601">
        <v>60</v>
      </c>
      <c r="F2601" t="s">
        <v>11</v>
      </c>
      <c r="G2601" t="s">
        <v>9</v>
      </c>
      <c r="H2601" t="s">
        <v>7</v>
      </c>
      <c r="I2601">
        <v>54</v>
      </c>
      <c r="J2601" t="str">
        <f>PROPER(Table1[[#This Row],[NAMA]])</f>
        <v>Standart Bk V Tech No 7</v>
      </c>
      <c r="K2601">
        <f>Table1[[#This Row],[STOCK]]</f>
        <v>54</v>
      </c>
      <c r="L2601" t="str">
        <f>IF(Table1[[#This Row],[KODE]]="","",Table1[[#This Row],[KODE]])</f>
        <v/>
      </c>
      <c r="M2601" t="str">
        <f>IF(Table1[[#This Row],[QTY]]=0,"",CONCATENATE(Table1[[#This Row],[QTY]]," ",Table1[[#This Row],[STN]]))</f>
        <v>60 PCS</v>
      </c>
      <c r="N2601" t="str">
        <f>Table1[[#This Row],[SUPPLIER]]</f>
        <v/>
      </c>
      <c r="O2601" t="str">
        <f>Table1[[#This Row],[KATEGORI]]</f>
        <v>GLOBAL</v>
      </c>
    </row>
    <row r="2602" spans="1:15" ht="15.75" hidden="1" customHeight="1" x14ac:dyDescent="0.25">
      <c r="A2602">
        <v>4700</v>
      </c>
      <c r="B2602" t="s">
        <v>7</v>
      </c>
      <c r="C2602" t="s">
        <v>1925</v>
      </c>
      <c r="D2602" t="s">
        <v>7</v>
      </c>
      <c r="E2602">
        <v>60</v>
      </c>
      <c r="F2602" t="s">
        <v>28</v>
      </c>
      <c r="G2602" t="s">
        <v>9</v>
      </c>
      <c r="H2602" t="s">
        <v>7</v>
      </c>
      <c r="I2602">
        <v>23</v>
      </c>
      <c r="J2602" t="str">
        <f>PROPER(Table1[[#This Row],[NAMA]])</f>
        <v>Standart Bk V-Tec St-065/ 6.5</v>
      </c>
      <c r="K2602">
        <f>Table1[[#This Row],[STOCK]]</f>
        <v>23</v>
      </c>
      <c r="L2602" t="str">
        <f>IF(Table1[[#This Row],[KODE]]="","",Table1[[#This Row],[KODE]])</f>
        <v/>
      </c>
      <c r="M2602" t="str">
        <f>IF(Table1[[#This Row],[QTY]]=0,"",CONCATENATE(Table1[[#This Row],[QTY]]," ",Table1[[#This Row],[STN]]))</f>
        <v>60 SET</v>
      </c>
      <c r="N2602" t="str">
        <f>Table1[[#This Row],[SUPPLIER]]</f>
        <v/>
      </c>
      <c r="O2602" t="str">
        <f>Table1[[#This Row],[KATEGORI]]</f>
        <v>GLOBAL</v>
      </c>
    </row>
    <row r="2603" spans="1:15" ht="15.75" customHeight="1" x14ac:dyDescent="0.25">
      <c r="A2603">
        <v>4701</v>
      </c>
      <c r="B2603" t="s">
        <v>7</v>
      </c>
      <c r="C2603" t="s">
        <v>1926</v>
      </c>
      <c r="D2603" t="s">
        <v>61</v>
      </c>
      <c r="E2603">
        <v>48</v>
      </c>
      <c r="F2603" t="s">
        <v>11</v>
      </c>
      <c r="G2603" t="s">
        <v>12</v>
      </c>
      <c r="H2603" t="s">
        <v>7</v>
      </c>
      <c r="I2603">
        <v>1</v>
      </c>
      <c r="J2603" t="str">
        <f>PROPER(Table1[[#This Row],[NAMA]])</f>
        <v>Stapler 1007F (Bkn Joss)</v>
      </c>
      <c r="K2603">
        <f>Table1[[#This Row],[STOCK]]</f>
        <v>1</v>
      </c>
      <c r="L2603" t="str">
        <f>IF(Table1[[#This Row],[KODE]]="","",Table1[[#This Row],[KODE]])</f>
        <v/>
      </c>
      <c r="M2603" t="str">
        <f>IF(Table1[[#This Row],[QTY]]=0,"",CONCATENATE(Table1[[#This Row],[QTY]]," ",Table1[[#This Row],[STN]]))</f>
        <v>48 PCS</v>
      </c>
      <c r="N2603" t="str">
        <f>Table1[[#This Row],[SUPPLIER]]</f>
        <v>IMPORT C3</v>
      </c>
      <c r="O2603" t="str">
        <f>Table1[[#This Row],[KATEGORI]]</f>
        <v>IMPORT</v>
      </c>
    </row>
    <row r="2604" spans="1:15" ht="15.75" customHeight="1" x14ac:dyDescent="0.25">
      <c r="A2604">
        <v>4703</v>
      </c>
      <c r="B2604" t="s">
        <v>7</v>
      </c>
      <c r="C2604" t="s">
        <v>1927</v>
      </c>
      <c r="D2604" t="s">
        <v>390</v>
      </c>
      <c r="E2604">
        <v>48</v>
      </c>
      <c r="F2604" t="s">
        <v>11</v>
      </c>
      <c r="G2604" t="s">
        <v>12</v>
      </c>
      <c r="H2604" t="s">
        <v>7</v>
      </c>
      <c r="I2604">
        <v>55</v>
      </c>
      <c r="J2604" t="str">
        <f>PROPER(Table1[[#This Row],[NAMA]])</f>
        <v>Stapler 1008F Joss</v>
      </c>
      <c r="K2604">
        <f>Table1[[#This Row],[STOCK]]</f>
        <v>55</v>
      </c>
      <c r="L2604" t="str">
        <f>IF(Table1[[#This Row],[KODE]]="","",Table1[[#This Row],[KODE]])</f>
        <v/>
      </c>
      <c r="M2604" t="str">
        <f>IF(Table1[[#This Row],[QTY]]=0,"",CONCATENATE(Table1[[#This Row],[QTY]]," ",Table1[[#This Row],[STN]]))</f>
        <v>48 PCS</v>
      </c>
      <c r="N2604" t="str">
        <f>Table1[[#This Row],[SUPPLIER]]</f>
        <v>IMPORT D2</v>
      </c>
      <c r="O2604" t="str">
        <f>Table1[[#This Row],[KATEGORI]]</f>
        <v>IMPORT</v>
      </c>
    </row>
    <row r="2605" spans="1:15" ht="15.75" hidden="1" customHeight="1" x14ac:dyDescent="0.25">
      <c r="A2605">
        <v>4705</v>
      </c>
      <c r="B2605" t="s">
        <v>7</v>
      </c>
      <c r="C2605" t="s">
        <v>1928</v>
      </c>
      <c r="D2605" t="s">
        <v>7</v>
      </c>
      <c r="E2605">
        <v>25</v>
      </c>
      <c r="F2605" t="s">
        <v>8</v>
      </c>
      <c r="G2605" t="s">
        <v>9</v>
      </c>
      <c r="H2605" t="s">
        <v>7</v>
      </c>
      <c r="I2605">
        <v>4</v>
      </c>
      <c r="J2605" t="str">
        <f>PROPER(Table1[[#This Row],[NAMA]])</f>
        <v>Stapler Hd 10 (Sthd 10)</v>
      </c>
      <c r="K2605">
        <f>Table1[[#This Row],[STOCK]]</f>
        <v>4</v>
      </c>
      <c r="L2605" t="str">
        <f>IF(Table1[[#This Row],[KODE]]="","",Table1[[#This Row],[KODE]])</f>
        <v/>
      </c>
      <c r="M2605" t="str">
        <f>IF(Table1[[#This Row],[QTY]]=0,"",CONCATENATE(Table1[[#This Row],[QTY]]," ",Table1[[#This Row],[STN]]))</f>
        <v>25 LSN</v>
      </c>
      <c r="N2605" t="str">
        <f>Table1[[#This Row],[SUPPLIER]]</f>
        <v/>
      </c>
      <c r="O2605" t="str">
        <f>Table1[[#This Row],[KATEGORI]]</f>
        <v>GLOBAL</v>
      </c>
    </row>
    <row r="2606" spans="1:15" ht="15.75" hidden="1" customHeight="1" x14ac:dyDescent="0.25">
      <c r="A2606">
        <v>4707</v>
      </c>
      <c r="B2606" t="s">
        <v>7</v>
      </c>
      <c r="C2606" t="s">
        <v>6755</v>
      </c>
      <c r="D2606" t="s">
        <v>109</v>
      </c>
      <c r="E2606">
        <v>10</v>
      </c>
      <c r="F2606" t="s">
        <v>8</v>
      </c>
      <c r="G2606" t="s">
        <v>110</v>
      </c>
      <c r="H2606" t="s">
        <v>7</v>
      </c>
      <c r="I2606">
        <v>1</v>
      </c>
      <c r="J2606" t="str">
        <f>PROPER(Table1[[#This Row],[NAMA]])</f>
        <v>Stapler Jk Hd 50</v>
      </c>
      <c r="K2606">
        <f>Table1[[#This Row],[STOCK]]</f>
        <v>1</v>
      </c>
      <c r="L2606" t="str">
        <f>IF(Table1[[#This Row],[KODE]]="","",Table1[[#This Row],[KODE]])</f>
        <v/>
      </c>
      <c r="M2606" t="str">
        <f>IF(Table1[[#This Row],[QTY]]=0,"",CONCATENATE(Table1[[#This Row],[QTY]]," ",Table1[[#This Row],[STN]]))</f>
        <v>10 LSN</v>
      </c>
      <c r="N2606" t="str">
        <f>Table1[[#This Row],[SUPPLIER]]</f>
        <v>ATALI</v>
      </c>
      <c r="O2606" t="str">
        <f>Table1[[#This Row],[KATEGORI]]</f>
        <v>PAJAK</v>
      </c>
    </row>
    <row r="2607" spans="1:15" ht="15.75" hidden="1" customHeight="1" x14ac:dyDescent="0.25">
      <c r="A2607">
        <v>4729</v>
      </c>
      <c r="B2607" t="s">
        <v>7</v>
      </c>
      <c r="C2607" t="s">
        <v>1929</v>
      </c>
      <c r="D2607" t="s">
        <v>7</v>
      </c>
      <c r="E2607">
        <v>40</v>
      </c>
      <c r="F2607" t="s">
        <v>11</v>
      </c>
      <c r="G2607" t="s">
        <v>9</v>
      </c>
      <c r="H2607" t="s">
        <v>7</v>
      </c>
      <c r="I2607">
        <v>2</v>
      </c>
      <c r="J2607" t="str">
        <f>PROPER(Table1[[#This Row],[NAMA]])</f>
        <v>Stapler V Tech Hd 45L</v>
      </c>
      <c r="K2607">
        <f>Table1[[#This Row],[STOCK]]</f>
        <v>2</v>
      </c>
      <c r="L2607" t="str">
        <f>IF(Table1[[#This Row],[KODE]]="","",Table1[[#This Row],[KODE]])</f>
        <v/>
      </c>
      <c r="M2607" t="str">
        <f>IF(Table1[[#This Row],[QTY]]=0,"",CONCATENATE(Table1[[#This Row],[QTY]]," ",Table1[[#This Row],[STN]]))</f>
        <v>40 PCS</v>
      </c>
      <c r="N2607" t="str">
        <f>Table1[[#This Row],[SUPPLIER]]</f>
        <v/>
      </c>
      <c r="O2607" t="str">
        <f>Table1[[#This Row],[KATEGORI]]</f>
        <v>GLOBAL</v>
      </c>
    </row>
    <row r="2608" spans="1:15" ht="15.75" hidden="1" customHeight="1" x14ac:dyDescent="0.25">
      <c r="A2608">
        <v>4730</v>
      </c>
      <c r="B2608" t="s">
        <v>7</v>
      </c>
      <c r="C2608" t="s">
        <v>1930</v>
      </c>
      <c r="D2608" t="s">
        <v>7</v>
      </c>
      <c r="E2608">
        <v>720</v>
      </c>
      <c r="F2608" t="s">
        <v>11</v>
      </c>
      <c r="G2608" t="s">
        <v>9</v>
      </c>
      <c r="H2608" t="s">
        <v>7</v>
      </c>
      <c r="I2608">
        <v>4</v>
      </c>
      <c r="J2608" t="str">
        <f>PROPER(Table1[[#This Row],[NAMA]])</f>
        <v>Stapler V Tech Hdz 10M</v>
      </c>
      <c r="K2608">
        <f>Table1[[#This Row],[STOCK]]</f>
        <v>4</v>
      </c>
      <c r="L2608" t="str">
        <f>IF(Table1[[#This Row],[KODE]]="","",Table1[[#This Row],[KODE]])</f>
        <v/>
      </c>
      <c r="M2608" t="str">
        <f>IF(Table1[[#This Row],[QTY]]=0,"",CONCATENATE(Table1[[#This Row],[QTY]]," ",Table1[[#This Row],[STN]]))</f>
        <v>720 PCS</v>
      </c>
      <c r="N2608" t="str">
        <f>Table1[[#This Row],[SUPPLIER]]</f>
        <v/>
      </c>
      <c r="O2608" t="str">
        <f>Table1[[#This Row],[KATEGORI]]</f>
        <v>GLOBAL</v>
      </c>
    </row>
    <row r="2609" spans="1:15" ht="15.75" hidden="1" customHeight="1" x14ac:dyDescent="0.25">
      <c r="A2609">
        <v>4731</v>
      </c>
      <c r="B2609" t="s">
        <v>7</v>
      </c>
      <c r="C2609" t="s">
        <v>1931</v>
      </c>
      <c r="D2609" t="s">
        <v>7</v>
      </c>
      <c r="E2609">
        <v>360</v>
      </c>
      <c r="F2609" t="s">
        <v>11</v>
      </c>
      <c r="G2609" t="s">
        <v>9</v>
      </c>
      <c r="H2609" t="s">
        <v>7</v>
      </c>
      <c r="I2609">
        <v>7</v>
      </c>
      <c r="J2609" t="str">
        <f>PROPER(Table1[[#This Row],[NAMA]])</f>
        <v>Stapler V Tech Mod-10</v>
      </c>
      <c r="K2609">
        <f>Table1[[#This Row],[STOCK]]</f>
        <v>7</v>
      </c>
      <c r="L2609" t="str">
        <f>IF(Table1[[#This Row],[KODE]]="","",Table1[[#This Row],[KODE]])</f>
        <v/>
      </c>
      <c r="M2609" t="str">
        <f>IF(Table1[[#This Row],[QTY]]=0,"",CONCATENATE(Table1[[#This Row],[QTY]]," ",Table1[[#This Row],[STN]]))</f>
        <v>360 PCS</v>
      </c>
      <c r="N2609" t="str">
        <f>Table1[[#This Row],[SUPPLIER]]</f>
        <v/>
      </c>
      <c r="O2609" t="str">
        <f>Table1[[#This Row],[KATEGORI]]</f>
        <v>GLOBAL</v>
      </c>
    </row>
    <row r="2610" spans="1:15" ht="15.75" hidden="1" customHeight="1" x14ac:dyDescent="0.25">
      <c r="A2610">
        <v>4732</v>
      </c>
      <c r="B2610" t="s">
        <v>7</v>
      </c>
      <c r="C2610" t="s">
        <v>1932</v>
      </c>
      <c r="D2610" t="s">
        <v>7</v>
      </c>
      <c r="E2610">
        <v>720</v>
      </c>
      <c r="F2610" t="s">
        <v>11</v>
      </c>
      <c r="G2610" t="s">
        <v>9</v>
      </c>
      <c r="H2610" t="s">
        <v>7</v>
      </c>
      <c r="I2610">
        <v>3</v>
      </c>
      <c r="J2610" t="str">
        <f>PROPER(Table1[[#This Row],[NAMA]])</f>
        <v>Stapler V Tech Mod-10M</v>
      </c>
      <c r="K2610">
        <f>Table1[[#This Row],[STOCK]]</f>
        <v>3</v>
      </c>
      <c r="L2610" t="str">
        <f>IF(Table1[[#This Row],[KODE]]="","",Table1[[#This Row],[KODE]])</f>
        <v/>
      </c>
      <c r="M2610" t="str">
        <f>IF(Table1[[#This Row],[QTY]]=0,"",CONCATENATE(Table1[[#This Row],[QTY]]," ",Table1[[#This Row],[STN]]))</f>
        <v>720 PCS</v>
      </c>
      <c r="N2610" t="str">
        <f>Table1[[#This Row],[SUPPLIER]]</f>
        <v/>
      </c>
      <c r="O2610" t="str">
        <f>Table1[[#This Row],[KATEGORI]]</f>
        <v>GLOBAL</v>
      </c>
    </row>
    <row r="2611" spans="1:15" ht="15.75" hidden="1" customHeight="1" x14ac:dyDescent="0.25">
      <c r="A2611">
        <v>4733</v>
      </c>
      <c r="B2611" t="s">
        <v>7</v>
      </c>
      <c r="C2611" t="s">
        <v>1933</v>
      </c>
      <c r="D2611" t="s">
        <v>7</v>
      </c>
      <c r="E2611">
        <v>480</v>
      </c>
      <c r="F2611" t="s">
        <v>11</v>
      </c>
      <c r="G2611" t="s">
        <v>9</v>
      </c>
      <c r="H2611" t="s">
        <v>7</v>
      </c>
      <c r="I2611">
        <v>6</v>
      </c>
      <c r="J2611" t="str">
        <f>PROPER(Table1[[#This Row],[NAMA]])</f>
        <v>Stapler V Tech Mod-45M</v>
      </c>
      <c r="K2611">
        <f>Table1[[#This Row],[STOCK]]</f>
        <v>6</v>
      </c>
      <c r="L2611" t="str">
        <f>IF(Table1[[#This Row],[KODE]]="","",Table1[[#This Row],[KODE]])</f>
        <v/>
      </c>
      <c r="M2611" t="str">
        <f>IF(Table1[[#This Row],[QTY]]=0,"",CONCATENATE(Table1[[#This Row],[QTY]]," ",Table1[[#This Row],[STN]]))</f>
        <v>480 PCS</v>
      </c>
      <c r="N2611" t="str">
        <f>Table1[[#This Row],[SUPPLIER]]</f>
        <v/>
      </c>
      <c r="O2611" t="str">
        <f>Table1[[#This Row],[KATEGORI]]</f>
        <v>GLOBAL</v>
      </c>
    </row>
    <row r="2612" spans="1:15" ht="15.75" hidden="1" customHeight="1" x14ac:dyDescent="0.25">
      <c r="A2612">
        <v>4734</v>
      </c>
      <c r="B2612" t="s">
        <v>7</v>
      </c>
      <c r="C2612" t="s">
        <v>1934</v>
      </c>
      <c r="D2612" t="s">
        <v>7</v>
      </c>
      <c r="E2612">
        <v>360</v>
      </c>
      <c r="F2612" t="s">
        <v>11</v>
      </c>
      <c r="G2612" t="s">
        <v>9</v>
      </c>
      <c r="H2612" t="s">
        <v>7</v>
      </c>
      <c r="I2612">
        <v>8</v>
      </c>
      <c r="J2612" t="str">
        <f>PROPER(Table1[[#This Row],[NAMA]])</f>
        <v>Stapler V Tech Nr 10</v>
      </c>
      <c r="K2612">
        <f>Table1[[#This Row],[STOCK]]</f>
        <v>8</v>
      </c>
      <c r="L2612" t="str">
        <f>IF(Table1[[#This Row],[KODE]]="","",Table1[[#This Row],[KODE]])</f>
        <v/>
      </c>
      <c r="M2612" t="str">
        <f>IF(Table1[[#This Row],[QTY]]=0,"",CONCATENATE(Table1[[#This Row],[QTY]]," ",Table1[[#This Row],[STN]]))</f>
        <v>360 PCS</v>
      </c>
      <c r="N2612" t="str">
        <f>Table1[[#This Row],[SUPPLIER]]</f>
        <v/>
      </c>
      <c r="O2612" t="str">
        <f>Table1[[#This Row],[KATEGORI]]</f>
        <v>GLOBAL</v>
      </c>
    </row>
    <row r="2613" spans="1:15" ht="15.75" hidden="1" customHeight="1" x14ac:dyDescent="0.25">
      <c r="A2613">
        <v>4735</v>
      </c>
      <c r="B2613" t="s">
        <v>7</v>
      </c>
      <c r="C2613" t="s">
        <v>1935</v>
      </c>
      <c r="D2613" t="s">
        <v>7</v>
      </c>
      <c r="E2613">
        <v>240</v>
      </c>
      <c r="F2613" t="s">
        <v>11</v>
      </c>
      <c r="G2613" t="s">
        <v>9</v>
      </c>
      <c r="H2613" t="s">
        <v>7</v>
      </c>
      <c r="I2613">
        <v>1</v>
      </c>
      <c r="J2613" t="str">
        <f>PROPER(Table1[[#This Row],[NAMA]])</f>
        <v>Stapler V Tech Standy 10</v>
      </c>
      <c r="K2613">
        <f>Table1[[#This Row],[STOCK]]</f>
        <v>1</v>
      </c>
      <c r="L2613" t="str">
        <f>IF(Table1[[#This Row],[KODE]]="","",Table1[[#This Row],[KODE]])</f>
        <v/>
      </c>
      <c r="M2613" t="str">
        <f>IF(Table1[[#This Row],[QTY]]=0,"",CONCATENATE(Table1[[#This Row],[QTY]]," ",Table1[[#This Row],[STN]]))</f>
        <v>240 PCS</v>
      </c>
      <c r="N2613" t="str">
        <f>Table1[[#This Row],[SUPPLIER]]</f>
        <v/>
      </c>
      <c r="O2613" t="str">
        <f>Table1[[#This Row],[KATEGORI]]</f>
        <v>GLOBAL</v>
      </c>
    </row>
    <row r="2614" spans="1:15" ht="15.75" customHeight="1" x14ac:dyDescent="0.25">
      <c r="A2614">
        <v>4737</v>
      </c>
      <c r="B2614" t="s">
        <v>7</v>
      </c>
      <c r="C2614" t="s">
        <v>5439</v>
      </c>
      <c r="D2614" t="s">
        <v>648</v>
      </c>
      <c r="E2614">
        <v>50</v>
      </c>
      <c r="F2614" t="s">
        <v>11</v>
      </c>
      <c r="G2614" t="s">
        <v>12</v>
      </c>
      <c r="H2614" t="s">
        <v>7</v>
      </c>
      <c r="I2614">
        <v>81</v>
      </c>
      <c r="J2614" t="str">
        <f>PROPER(Table1[[#This Row],[NAMA]])</f>
        <v>Staples 13/6 Joss (Isi)</v>
      </c>
      <c r="K2614">
        <f>Table1[[#This Row],[STOCK]]</f>
        <v>81</v>
      </c>
      <c r="L2614" t="str">
        <f>IF(Table1[[#This Row],[KODE]]="","",Table1[[#This Row],[KODE]])</f>
        <v/>
      </c>
      <c r="M2614" t="str">
        <f>IF(Table1[[#This Row],[QTY]]=0,"",CONCATENATE(Table1[[#This Row],[QTY]]," ",Table1[[#This Row],[STN]]))</f>
        <v>50 PCS</v>
      </c>
      <c r="N2614" t="str">
        <f>Table1[[#This Row],[SUPPLIER]]</f>
        <v>IMPORT B1</v>
      </c>
      <c r="O2614" t="str">
        <f>Table1[[#This Row],[KATEGORI]]</f>
        <v>IMPORT</v>
      </c>
    </row>
    <row r="2615" spans="1:15" ht="15.75" customHeight="1" x14ac:dyDescent="0.25">
      <c r="A2615">
        <v>4738</v>
      </c>
      <c r="B2615" t="s">
        <v>7</v>
      </c>
      <c r="C2615" t="s">
        <v>5440</v>
      </c>
      <c r="D2615" t="s">
        <v>5394</v>
      </c>
      <c r="E2615">
        <v>50</v>
      </c>
      <c r="F2615" t="s">
        <v>11</v>
      </c>
      <c r="G2615" t="s">
        <v>12</v>
      </c>
      <c r="H2615" t="s">
        <v>7</v>
      </c>
      <c r="I2615">
        <v>134</v>
      </c>
      <c r="J2615" t="str">
        <f>PROPER(Table1[[#This Row],[NAMA]])</f>
        <v>Staples 13/8 Joss (Isi)</v>
      </c>
      <c r="K2615">
        <f>Table1[[#This Row],[STOCK]]</f>
        <v>134</v>
      </c>
      <c r="L2615" t="str">
        <f>IF(Table1[[#This Row],[KODE]]="","",Table1[[#This Row],[KODE]])</f>
        <v/>
      </c>
      <c r="M2615" t="str">
        <f>IF(Table1[[#This Row],[QTY]]=0,"",CONCATENATE(Table1[[#This Row],[QTY]]," ",Table1[[#This Row],[STN]]))</f>
        <v>50 PCS</v>
      </c>
      <c r="N2615" t="str">
        <f>Table1[[#This Row],[SUPPLIER]]</f>
        <v>IMPORT E1</v>
      </c>
      <c r="O2615" t="str">
        <f>Table1[[#This Row],[KATEGORI]]</f>
        <v>IMPORT</v>
      </c>
    </row>
    <row r="2616" spans="1:15" ht="15.75" hidden="1" customHeight="1" x14ac:dyDescent="0.25">
      <c r="A2616">
        <v>4739</v>
      </c>
      <c r="B2616" t="s">
        <v>7</v>
      </c>
      <c r="C2616" t="s">
        <v>1936</v>
      </c>
      <c r="D2616" t="s">
        <v>7</v>
      </c>
      <c r="E2616">
        <v>16</v>
      </c>
      <c r="F2616" t="s">
        <v>8</v>
      </c>
      <c r="G2616" t="s">
        <v>9</v>
      </c>
      <c r="H2616" t="s">
        <v>7</v>
      </c>
      <c r="I2616">
        <v>1</v>
      </c>
      <c r="J2616" t="str">
        <f>PROPER(Table1[[#This Row],[NAMA]])</f>
        <v>Stationery Box Fy 03 Hp</v>
      </c>
      <c r="K2616">
        <f>Table1[[#This Row],[STOCK]]</f>
        <v>1</v>
      </c>
      <c r="L2616" t="str">
        <f>IF(Table1[[#This Row],[KODE]]="","",Table1[[#This Row],[KODE]])</f>
        <v/>
      </c>
      <c r="M2616" t="str">
        <f>IF(Table1[[#This Row],[QTY]]=0,"",CONCATENATE(Table1[[#This Row],[QTY]]," ",Table1[[#This Row],[STN]]))</f>
        <v>16 LSN</v>
      </c>
      <c r="N2616" t="str">
        <f>Table1[[#This Row],[SUPPLIER]]</f>
        <v/>
      </c>
      <c r="O2616" t="str">
        <f>Table1[[#This Row],[KATEGORI]]</f>
        <v>GLOBAL</v>
      </c>
    </row>
    <row r="2617" spans="1:15" ht="15.75" hidden="1" customHeight="1" x14ac:dyDescent="0.25">
      <c r="A2617">
        <v>4740</v>
      </c>
      <c r="B2617" t="s">
        <v>7</v>
      </c>
      <c r="C2617" t="s">
        <v>1937</v>
      </c>
      <c r="D2617" t="s">
        <v>7</v>
      </c>
      <c r="E2617">
        <v>432</v>
      </c>
      <c r="F2617" t="s">
        <v>11</v>
      </c>
      <c r="G2617" t="s">
        <v>9</v>
      </c>
      <c r="H2617" t="s">
        <v>7</v>
      </c>
      <c r="I2617">
        <v>2</v>
      </c>
      <c r="J2617" t="str">
        <f>PROPER(Table1[[#This Row],[NAMA]])</f>
        <v>Stempel Sk 1602</v>
      </c>
      <c r="K2617">
        <f>Table1[[#This Row],[STOCK]]</f>
        <v>2</v>
      </c>
      <c r="L2617" t="str">
        <f>IF(Table1[[#This Row],[KODE]]="","",Table1[[#This Row],[KODE]])</f>
        <v/>
      </c>
      <c r="M2617" t="str">
        <f>IF(Table1[[#This Row],[QTY]]=0,"",CONCATENATE(Table1[[#This Row],[QTY]]," ",Table1[[#This Row],[STN]]))</f>
        <v>432 PCS</v>
      </c>
      <c r="N2617" t="str">
        <f>Table1[[#This Row],[SUPPLIER]]</f>
        <v/>
      </c>
      <c r="O2617" t="str">
        <f>Table1[[#This Row],[KATEGORI]]</f>
        <v>GLOBAL</v>
      </c>
    </row>
    <row r="2618" spans="1:15" ht="15.75" hidden="1" customHeight="1" x14ac:dyDescent="0.25">
      <c r="A2618">
        <v>4741</v>
      </c>
      <c r="B2618" t="s">
        <v>7</v>
      </c>
      <c r="C2618" t="s">
        <v>1938</v>
      </c>
      <c r="D2618" t="s">
        <v>7</v>
      </c>
      <c r="E2618">
        <v>360</v>
      </c>
      <c r="F2618" t="s">
        <v>11</v>
      </c>
      <c r="G2618" t="s">
        <v>9</v>
      </c>
      <c r="H2618" t="s">
        <v>7</v>
      </c>
      <c r="I2618">
        <v>8</v>
      </c>
      <c r="J2618" t="str">
        <f>PROPER(Table1[[#This Row],[NAMA]])</f>
        <v>Stempel Sk 849K</v>
      </c>
      <c r="K2618">
        <f>Table1[[#This Row],[STOCK]]</f>
        <v>8</v>
      </c>
      <c r="L2618" t="str">
        <f>IF(Table1[[#This Row],[KODE]]="","",Table1[[#This Row],[KODE]])</f>
        <v/>
      </c>
      <c r="M2618" t="str">
        <f>IF(Table1[[#This Row],[QTY]]=0,"",CONCATENATE(Table1[[#This Row],[QTY]]," ",Table1[[#This Row],[STN]]))</f>
        <v>360 PCS</v>
      </c>
      <c r="N2618" t="str">
        <f>Table1[[#This Row],[SUPPLIER]]</f>
        <v/>
      </c>
      <c r="O2618" t="str">
        <f>Table1[[#This Row],[KATEGORI]]</f>
        <v>GLOBAL</v>
      </c>
    </row>
    <row r="2619" spans="1:15" ht="15.75" customHeight="1" x14ac:dyDescent="0.25">
      <c r="A2619">
        <v>4742</v>
      </c>
      <c r="B2619" t="s">
        <v>7</v>
      </c>
      <c r="C2619" t="s">
        <v>1939</v>
      </c>
      <c r="D2619" t="s">
        <v>10</v>
      </c>
      <c r="E2619">
        <v>432</v>
      </c>
      <c r="F2619" t="s">
        <v>11</v>
      </c>
      <c r="G2619" t="s">
        <v>12</v>
      </c>
      <c r="H2619" t="s">
        <v>7</v>
      </c>
      <c r="I2619">
        <v>2</v>
      </c>
      <c r="J2619" t="str">
        <f>PROPER(Table1[[#This Row],[NAMA]])</f>
        <v>Stempel Sk1617</v>
      </c>
      <c r="K2619">
        <f>Table1[[#This Row],[STOCK]]</f>
        <v>2</v>
      </c>
      <c r="L2619" t="str">
        <f>IF(Table1[[#This Row],[KODE]]="","",Table1[[#This Row],[KODE]])</f>
        <v/>
      </c>
      <c r="M2619" t="str">
        <f>IF(Table1[[#This Row],[QTY]]=0,"",CONCATENATE(Table1[[#This Row],[QTY]]," ",Table1[[#This Row],[STN]]))</f>
        <v>432 PCS</v>
      </c>
      <c r="N2619" t="str">
        <f>Table1[[#This Row],[SUPPLIER]]</f>
        <v>IMPORT 2019</v>
      </c>
      <c r="O2619" t="str">
        <f>Table1[[#This Row],[KATEGORI]]</f>
        <v>IMPORT</v>
      </c>
    </row>
    <row r="2620" spans="1:15" ht="15.75" customHeight="1" x14ac:dyDescent="0.25">
      <c r="A2620">
        <v>4743</v>
      </c>
      <c r="B2620" t="s">
        <v>7</v>
      </c>
      <c r="C2620" t="s">
        <v>6154</v>
      </c>
      <c r="D2620" t="s">
        <v>10</v>
      </c>
      <c r="E2620">
        <v>360</v>
      </c>
      <c r="F2620" t="s">
        <v>11</v>
      </c>
      <c r="G2620" t="s">
        <v>12</v>
      </c>
      <c r="H2620" t="s">
        <v>7</v>
      </c>
      <c r="I2620">
        <v>1</v>
      </c>
      <c r="J2620" t="str">
        <f>PROPER(Table1[[#This Row],[NAMA]])</f>
        <v>Stempel Sk849K</v>
      </c>
      <c r="K2620">
        <f>Table1[[#This Row],[STOCK]]</f>
        <v>1</v>
      </c>
      <c r="L2620" t="str">
        <f>IF(Table1[[#This Row],[KODE]]="","",Table1[[#This Row],[KODE]])</f>
        <v/>
      </c>
      <c r="M2620" t="str">
        <f>IF(Table1[[#This Row],[QTY]]=0,"",CONCATENATE(Table1[[#This Row],[QTY]]," ",Table1[[#This Row],[STN]]))</f>
        <v>360 PCS</v>
      </c>
      <c r="N2620" t="str">
        <f>Table1[[#This Row],[SUPPLIER]]</f>
        <v>IMPORT 2019</v>
      </c>
      <c r="O2620" t="str">
        <f>Table1[[#This Row],[KATEGORI]]</f>
        <v>IMPORT</v>
      </c>
    </row>
    <row r="2621" spans="1:15" ht="15.75" customHeight="1" x14ac:dyDescent="0.25">
      <c r="A2621">
        <v>4744</v>
      </c>
      <c r="B2621" t="s">
        <v>7</v>
      </c>
      <c r="C2621" t="s">
        <v>1940</v>
      </c>
      <c r="D2621" t="s">
        <v>274</v>
      </c>
      <c r="E2621">
        <v>1152</v>
      </c>
      <c r="F2621" t="s">
        <v>11</v>
      </c>
      <c r="G2621" t="s">
        <v>12</v>
      </c>
      <c r="H2621" t="s">
        <v>7</v>
      </c>
      <c r="I2621">
        <v>5</v>
      </c>
      <c r="J2621" t="str">
        <f>PROPER(Table1[[#This Row],[NAMA]])</f>
        <v>Stick Marker Pf-1368</v>
      </c>
      <c r="K2621">
        <f>Table1[[#This Row],[STOCK]]</f>
        <v>5</v>
      </c>
      <c r="L2621" t="str">
        <f>IF(Table1[[#This Row],[KODE]]="","",Table1[[#This Row],[KODE]])</f>
        <v/>
      </c>
      <c r="M2621" t="str">
        <f>IF(Table1[[#This Row],[QTY]]=0,"",CONCATENATE(Table1[[#This Row],[QTY]]," ",Table1[[#This Row],[STN]]))</f>
        <v>1152 PCS</v>
      </c>
      <c r="N2621" t="str">
        <f>Table1[[#This Row],[SUPPLIER]]</f>
        <v>IMPORT 2019 POST IT</v>
      </c>
      <c r="O2621" t="str">
        <f>Table1[[#This Row],[KATEGORI]]</f>
        <v>IMPORT</v>
      </c>
    </row>
    <row r="2622" spans="1:15" ht="15.75" customHeight="1" x14ac:dyDescent="0.25">
      <c r="A2622">
        <v>4745</v>
      </c>
      <c r="B2622" t="s">
        <v>7</v>
      </c>
      <c r="C2622" t="s">
        <v>1941</v>
      </c>
      <c r="D2622" t="s">
        <v>274</v>
      </c>
      <c r="E2622">
        <v>1152</v>
      </c>
      <c r="F2622" t="s">
        <v>11</v>
      </c>
      <c r="G2622" t="s">
        <v>12</v>
      </c>
      <c r="H2622" t="s">
        <v>7</v>
      </c>
      <c r="I2622">
        <v>3</v>
      </c>
      <c r="J2622" t="str">
        <f>PROPER(Table1[[#This Row],[NAMA]])</f>
        <v>Stick Marker Pf-1899</v>
      </c>
      <c r="K2622">
        <f>Table1[[#This Row],[STOCK]]</f>
        <v>3</v>
      </c>
      <c r="L2622" t="str">
        <f>IF(Table1[[#This Row],[KODE]]="","",Table1[[#This Row],[KODE]])</f>
        <v/>
      </c>
      <c r="M2622" t="str">
        <f>IF(Table1[[#This Row],[QTY]]=0,"",CONCATENATE(Table1[[#This Row],[QTY]]," ",Table1[[#This Row],[STN]]))</f>
        <v>1152 PCS</v>
      </c>
      <c r="N2622" t="str">
        <f>Table1[[#This Row],[SUPPLIER]]</f>
        <v>IMPORT 2019 POST IT</v>
      </c>
      <c r="O2622" t="str">
        <f>Table1[[#This Row],[KATEGORI]]</f>
        <v>IMPORT</v>
      </c>
    </row>
    <row r="2623" spans="1:15" ht="15.75" customHeight="1" x14ac:dyDescent="0.25">
      <c r="A2623">
        <v>4746</v>
      </c>
      <c r="B2623" t="s">
        <v>7</v>
      </c>
      <c r="C2623" t="s">
        <v>1942</v>
      </c>
      <c r="D2623" t="s">
        <v>274</v>
      </c>
      <c r="E2623">
        <v>1152</v>
      </c>
      <c r="F2623" t="s">
        <v>11</v>
      </c>
      <c r="G2623" t="s">
        <v>12</v>
      </c>
      <c r="H2623" t="s">
        <v>7</v>
      </c>
      <c r="I2623">
        <v>2</v>
      </c>
      <c r="J2623" t="str">
        <f>PROPER(Table1[[#This Row],[NAMA]])</f>
        <v>Stick Marker Pf-2368</v>
      </c>
      <c r="K2623">
        <f>Table1[[#This Row],[STOCK]]</f>
        <v>2</v>
      </c>
      <c r="L2623" t="str">
        <f>IF(Table1[[#This Row],[KODE]]="","",Table1[[#This Row],[KODE]])</f>
        <v/>
      </c>
      <c r="M2623" t="str">
        <f>IF(Table1[[#This Row],[QTY]]=0,"",CONCATENATE(Table1[[#This Row],[QTY]]," ",Table1[[#This Row],[STN]]))</f>
        <v>1152 PCS</v>
      </c>
      <c r="N2623" t="str">
        <f>Table1[[#This Row],[SUPPLIER]]</f>
        <v>IMPORT 2019 POST IT</v>
      </c>
      <c r="O2623" t="str">
        <f>Table1[[#This Row],[KATEGORI]]</f>
        <v>IMPORT</v>
      </c>
    </row>
    <row r="2624" spans="1:15" ht="15.75" customHeight="1" x14ac:dyDescent="0.25">
      <c r="A2624">
        <v>4747</v>
      </c>
      <c r="B2624" t="s">
        <v>7</v>
      </c>
      <c r="C2624" t="s">
        <v>1943</v>
      </c>
      <c r="D2624" t="s">
        <v>274</v>
      </c>
      <c r="E2624">
        <v>1152</v>
      </c>
      <c r="F2624" t="s">
        <v>11</v>
      </c>
      <c r="G2624" t="s">
        <v>12</v>
      </c>
      <c r="H2624" t="s">
        <v>7</v>
      </c>
      <c r="I2624">
        <v>5</v>
      </c>
      <c r="J2624" t="str">
        <f>PROPER(Table1[[#This Row],[NAMA]])</f>
        <v>Stick Marker Pf-2899</v>
      </c>
      <c r="K2624">
        <f>Table1[[#This Row],[STOCK]]</f>
        <v>5</v>
      </c>
      <c r="L2624" t="str">
        <f>IF(Table1[[#This Row],[KODE]]="","",Table1[[#This Row],[KODE]])</f>
        <v/>
      </c>
      <c r="M2624" t="str">
        <f>IF(Table1[[#This Row],[QTY]]=0,"",CONCATENATE(Table1[[#This Row],[QTY]]," ",Table1[[#This Row],[STN]]))</f>
        <v>1152 PCS</v>
      </c>
      <c r="N2624" t="str">
        <f>Table1[[#This Row],[SUPPLIER]]</f>
        <v>IMPORT 2019 POST IT</v>
      </c>
      <c r="O2624" t="str">
        <f>Table1[[#This Row],[KATEGORI]]</f>
        <v>IMPORT</v>
      </c>
    </row>
    <row r="2625" spans="1:15" ht="15.75" customHeight="1" x14ac:dyDescent="0.25">
      <c r="A2625">
        <v>4748</v>
      </c>
      <c r="B2625" t="s">
        <v>7</v>
      </c>
      <c r="C2625" t="s">
        <v>1944</v>
      </c>
      <c r="D2625" t="s">
        <v>274</v>
      </c>
      <c r="E2625">
        <v>1152</v>
      </c>
      <c r="F2625" t="s">
        <v>11</v>
      </c>
      <c r="G2625" t="s">
        <v>12</v>
      </c>
      <c r="H2625" t="s">
        <v>7</v>
      </c>
      <c r="I2625">
        <v>4</v>
      </c>
      <c r="J2625" t="str">
        <f>PROPER(Table1[[#This Row],[NAMA]])</f>
        <v>Stick Marker Pf-3368</v>
      </c>
      <c r="K2625">
        <f>Table1[[#This Row],[STOCK]]</f>
        <v>4</v>
      </c>
      <c r="L2625" t="str">
        <f>IF(Table1[[#This Row],[KODE]]="","",Table1[[#This Row],[KODE]])</f>
        <v/>
      </c>
      <c r="M2625" t="str">
        <f>IF(Table1[[#This Row],[QTY]]=0,"",CONCATENATE(Table1[[#This Row],[QTY]]," ",Table1[[#This Row],[STN]]))</f>
        <v>1152 PCS</v>
      </c>
      <c r="N2625" t="str">
        <f>Table1[[#This Row],[SUPPLIER]]</f>
        <v>IMPORT 2019 POST IT</v>
      </c>
      <c r="O2625" t="str">
        <f>Table1[[#This Row],[KATEGORI]]</f>
        <v>IMPORT</v>
      </c>
    </row>
    <row r="2626" spans="1:15" ht="15.75" customHeight="1" x14ac:dyDescent="0.25">
      <c r="A2626">
        <v>4749</v>
      </c>
      <c r="B2626" t="s">
        <v>7</v>
      </c>
      <c r="C2626" t="s">
        <v>1945</v>
      </c>
      <c r="D2626" t="s">
        <v>274</v>
      </c>
      <c r="E2626">
        <v>1152</v>
      </c>
      <c r="F2626" t="s">
        <v>11</v>
      </c>
      <c r="G2626" t="s">
        <v>12</v>
      </c>
      <c r="H2626" t="s">
        <v>7</v>
      </c>
      <c r="I2626">
        <v>4</v>
      </c>
      <c r="J2626" t="str">
        <f>PROPER(Table1[[#This Row],[NAMA]])</f>
        <v>Stick Marker Pf-3899</v>
      </c>
      <c r="K2626">
        <f>Table1[[#This Row],[STOCK]]</f>
        <v>4</v>
      </c>
      <c r="L2626" t="str">
        <f>IF(Table1[[#This Row],[KODE]]="","",Table1[[#This Row],[KODE]])</f>
        <v/>
      </c>
      <c r="M2626" t="str">
        <f>IF(Table1[[#This Row],[QTY]]=0,"",CONCATENATE(Table1[[#This Row],[QTY]]," ",Table1[[#This Row],[STN]]))</f>
        <v>1152 PCS</v>
      </c>
      <c r="N2626" t="str">
        <f>Table1[[#This Row],[SUPPLIER]]</f>
        <v>IMPORT 2019 POST IT</v>
      </c>
      <c r="O2626" t="str">
        <f>Table1[[#This Row],[KATEGORI]]</f>
        <v>IMPORT</v>
      </c>
    </row>
    <row r="2627" spans="1:15" ht="15.75" customHeight="1" x14ac:dyDescent="0.25">
      <c r="A2627">
        <v>4750</v>
      </c>
      <c r="B2627" t="s">
        <v>7</v>
      </c>
      <c r="C2627" t="s">
        <v>1946</v>
      </c>
      <c r="D2627" t="s">
        <v>274</v>
      </c>
      <c r="E2627">
        <v>1152</v>
      </c>
      <c r="F2627" t="s">
        <v>11</v>
      </c>
      <c r="G2627" t="s">
        <v>12</v>
      </c>
      <c r="H2627" t="s">
        <v>7</v>
      </c>
      <c r="I2627">
        <v>3</v>
      </c>
      <c r="J2627" t="str">
        <f>PROPER(Table1[[#This Row],[NAMA]])</f>
        <v>Stick Marker Pf-4368</v>
      </c>
      <c r="K2627">
        <f>Table1[[#This Row],[STOCK]]</f>
        <v>3</v>
      </c>
      <c r="L2627" t="str">
        <f>IF(Table1[[#This Row],[KODE]]="","",Table1[[#This Row],[KODE]])</f>
        <v/>
      </c>
      <c r="M2627" t="str">
        <f>IF(Table1[[#This Row],[QTY]]=0,"",CONCATENATE(Table1[[#This Row],[QTY]]," ",Table1[[#This Row],[STN]]))</f>
        <v>1152 PCS</v>
      </c>
      <c r="N2627" t="str">
        <f>Table1[[#This Row],[SUPPLIER]]</f>
        <v>IMPORT 2019 POST IT</v>
      </c>
      <c r="O2627" t="str">
        <f>Table1[[#This Row],[KATEGORI]]</f>
        <v>IMPORT</v>
      </c>
    </row>
    <row r="2628" spans="1:15" ht="15.75" customHeight="1" x14ac:dyDescent="0.25">
      <c r="A2628">
        <v>4751</v>
      </c>
      <c r="B2628" t="s">
        <v>7</v>
      </c>
      <c r="C2628" t="s">
        <v>1947</v>
      </c>
      <c r="D2628" t="s">
        <v>274</v>
      </c>
      <c r="E2628">
        <v>1152</v>
      </c>
      <c r="F2628" t="s">
        <v>11</v>
      </c>
      <c r="G2628" t="s">
        <v>12</v>
      </c>
      <c r="H2628" t="s">
        <v>7</v>
      </c>
      <c r="I2628">
        <v>2</v>
      </c>
      <c r="J2628" t="str">
        <f>PROPER(Table1[[#This Row],[NAMA]])</f>
        <v>Stick Marker Pf-5368</v>
      </c>
      <c r="K2628">
        <f>Table1[[#This Row],[STOCK]]</f>
        <v>2</v>
      </c>
      <c r="L2628" t="str">
        <f>IF(Table1[[#This Row],[KODE]]="","",Table1[[#This Row],[KODE]])</f>
        <v/>
      </c>
      <c r="M2628" t="str">
        <f>IF(Table1[[#This Row],[QTY]]=0,"",CONCATENATE(Table1[[#This Row],[QTY]]," ",Table1[[#This Row],[STN]]))</f>
        <v>1152 PCS</v>
      </c>
      <c r="N2628" t="str">
        <f>Table1[[#This Row],[SUPPLIER]]</f>
        <v>IMPORT 2019 POST IT</v>
      </c>
      <c r="O2628" t="str">
        <f>Table1[[#This Row],[KATEGORI]]</f>
        <v>IMPORT</v>
      </c>
    </row>
    <row r="2629" spans="1:15" ht="15.75" customHeight="1" x14ac:dyDescent="0.25">
      <c r="A2629">
        <v>4752</v>
      </c>
      <c r="B2629" t="s">
        <v>7</v>
      </c>
      <c r="C2629" t="s">
        <v>1948</v>
      </c>
      <c r="D2629" t="s">
        <v>274</v>
      </c>
      <c r="E2629">
        <v>1152</v>
      </c>
      <c r="F2629" t="s">
        <v>11</v>
      </c>
      <c r="G2629" t="s">
        <v>12</v>
      </c>
      <c r="H2629" t="s">
        <v>7</v>
      </c>
      <c r="I2629">
        <v>1</v>
      </c>
      <c r="J2629" t="str">
        <f>PROPER(Table1[[#This Row],[NAMA]])</f>
        <v>Stick Marker Pf-5899</v>
      </c>
      <c r="K2629">
        <f>Table1[[#This Row],[STOCK]]</f>
        <v>1</v>
      </c>
      <c r="L2629" t="str">
        <f>IF(Table1[[#This Row],[KODE]]="","",Table1[[#This Row],[KODE]])</f>
        <v/>
      </c>
      <c r="M2629" t="str">
        <f>IF(Table1[[#This Row],[QTY]]=0,"",CONCATENATE(Table1[[#This Row],[QTY]]," ",Table1[[#This Row],[STN]]))</f>
        <v>1152 PCS</v>
      </c>
      <c r="N2629" t="str">
        <f>Table1[[#This Row],[SUPPLIER]]</f>
        <v>IMPORT 2019 POST IT</v>
      </c>
      <c r="O2629" t="str">
        <f>Table1[[#This Row],[KATEGORI]]</f>
        <v>IMPORT</v>
      </c>
    </row>
    <row r="2630" spans="1:15" ht="15.75" customHeight="1" x14ac:dyDescent="0.25">
      <c r="A2630">
        <v>4753</v>
      </c>
      <c r="B2630" t="s">
        <v>7</v>
      </c>
      <c r="C2630" t="s">
        <v>1949</v>
      </c>
      <c r="D2630" t="s">
        <v>274</v>
      </c>
      <c r="E2630">
        <v>1152</v>
      </c>
      <c r="F2630" t="s">
        <v>11</v>
      </c>
      <c r="G2630" t="s">
        <v>12</v>
      </c>
      <c r="H2630" t="s">
        <v>7</v>
      </c>
      <c r="I2630">
        <v>3</v>
      </c>
      <c r="J2630" t="str">
        <f>PROPER(Table1[[#This Row],[NAMA]])</f>
        <v>Stick Marker Pf-6368</v>
      </c>
      <c r="K2630">
        <f>Table1[[#This Row],[STOCK]]</f>
        <v>3</v>
      </c>
      <c r="L2630" t="str">
        <f>IF(Table1[[#This Row],[KODE]]="","",Table1[[#This Row],[KODE]])</f>
        <v/>
      </c>
      <c r="M2630" t="str">
        <f>IF(Table1[[#This Row],[QTY]]=0,"",CONCATENATE(Table1[[#This Row],[QTY]]," ",Table1[[#This Row],[STN]]))</f>
        <v>1152 PCS</v>
      </c>
      <c r="N2630" t="str">
        <f>Table1[[#This Row],[SUPPLIER]]</f>
        <v>IMPORT 2019 POST IT</v>
      </c>
      <c r="O2630" t="str">
        <f>Table1[[#This Row],[KATEGORI]]</f>
        <v>IMPORT</v>
      </c>
    </row>
    <row r="2631" spans="1:15" ht="15.75" customHeight="1" x14ac:dyDescent="0.25">
      <c r="A2631">
        <v>4754</v>
      </c>
      <c r="B2631" t="s">
        <v>7</v>
      </c>
      <c r="C2631" t="s">
        <v>1950</v>
      </c>
      <c r="D2631" t="s">
        <v>274</v>
      </c>
      <c r="E2631">
        <v>1152</v>
      </c>
      <c r="F2631" t="s">
        <v>11</v>
      </c>
      <c r="G2631" t="s">
        <v>12</v>
      </c>
      <c r="H2631" t="s">
        <v>7</v>
      </c>
      <c r="I2631">
        <v>3</v>
      </c>
      <c r="J2631" t="str">
        <f>PROPER(Table1[[#This Row],[NAMA]])</f>
        <v>Stick Marker Pf-6899</v>
      </c>
      <c r="K2631">
        <f>Table1[[#This Row],[STOCK]]</f>
        <v>3</v>
      </c>
      <c r="L2631" t="str">
        <f>IF(Table1[[#This Row],[KODE]]="","",Table1[[#This Row],[KODE]])</f>
        <v/>
      </c>
      <c r="M2631" t="str">
        <f>IF(Table1[[#This Row],[QTY]]=0,"",CONCATENATE(Table1[[#This Row],[QTY]]," ",Table1[[#This Row],[STN]]))</f>
        <v>1152 PCS</v>
      </c>
      <c r="N2631" t="str">
        <f>Table1[[#This Row],[SUPPLIER]]</f>
        <v>IMPORT 2019 POST IT</v>
      </c>
      <c r="O2631" t="str">
        <f>Table1[[#This Row],[KATEGORI]]</f>
        <v>IMPORT</v>
      </c>
    </row>
    <row r="2632" spans="1:15" ht="15.75" hidden="1" customHeight="1" x14ac:dyDescent="0.25">
      <c r="A2632">
        <v>4755</v>
      </c>
      <c r="B2632" t="s">
        <v>7</v>
      </c>
      <c r="C2632" t="s">
        <v>1951</v>
      </c>
      <c r="D2632" t="s">
        <v>7</v>
      </c>
      <c r="E2632">
        <v>600</v>
      </c>
      <c r="F2632" t="s">
        <v>11</v>
      </c>
      <c r="G2632" t="s">
        <v>9</v>
      </c>
      <c r="H2632" t="s">
        <v>7</v>
      </c>
      <c r="I2632">
        <v>6</v>
      </c>
      <c r="J2632" t="str">
        <f>PROPER(Table1[[#This Row],[NAMA]])</f>
        <v>Stick Note 654 4C</v>
      </c>
      <c r="K2632">
        <f>Table1[[#This Row],[STOCK]]</f>
        <v>6</v>
      </c>
      <c r="L2632" t="str">
        <f>IF(Table1[[#This Row],[KODE]]="","",Table1[[#This Row],[KODE]])</f>
        <v/>
      </c>
      <c r="M2632" t="str">
        <f>IF(Table1[[#This Row],[QTY]]=0,"",CONCATENATE(Table1[[#This Row],[QTY]]," ",Table1[[#This Row],[STN]]))</f>
        <v>600 PCS</v>
      </c>
      <c r="N2632" t="str">
        <f>Table1[[#This Row],[SUPPLIER]]</f>
        <v/>
      </c>
      <c r="O2632" t="str">
        <f>Table1[[#This Row],[KATEGORI]]</f>
        <v>GLOBAL</v>
      </c>
    </row>
    <row r="2633" spans="1:15" ht="15.75" hidden="1" customHeight="1" x14ac:dyDescent="0.25">
      <c r="A2633">
        <v>4756</v>
      </c>
      <c r="B2633" t="s">
        <v>7</v>
      </c>
      <c r="C2633" t="s">
        <v>1952</v>
      </c>
      <c r="D2633" t="s">
        <v>7</v>
      </c>
      <c r="E2633">
        <v>384</v>
      </c>
      <c r="F2633" t="s">
        <v>11</v>
      </c>
      <c r="G2633" t="s">
        <v>9</v>
      </c>
      <c r="H2633" t="s">
        <v>7</v>
      </c>
      <c r="I2633">
        <v>12</v>
      </c>
      <c r="J2633" t="str">
        <f>PROPER(Table1[[#This Row],[NAMA]])</f>
        <v>Stick Note Df Ao 3L (Garis)</v>
      </c>
      <c r="K2633">
        <f>Table1[[#This Row],[STOCK]]</f>
        <v>12</v>
      </c>
      <c r="L2633" t="str">
        <f>IF(Table1[[#This Row],[KODE]]="","",Table1[[#This Row],[KODE]])</f>
        <v/>
      </c>
      <c r="M2633" t="str">
        <f>IF(Table1[[#This Row],[QTY]]=0,"",CONCATENATE(Table1[[#This Row],[QTY]]," ",Table1[[#This Row],[STN]]))</f>
        <v>384 PCS</v>
      </c>
      <c r="N2633" t="str">
        <f>Table1[[#This Row],[SUPPLIER]]</f>
        <v/>
      </c>
      <c r="O2633" t="str">
        <f>Table1[[#This Row],[KATEGORI]]</f>
        <v>GLOBAL</v>
      </c>
    </row>
    <row r="2634" spans="1:15" ht="15.75" hidden="1" customHeight="1" x14ac:dyDescent="0.25">
      <c r="A2634">
        <v>4758</v>
      </c>
      <c r="B2634" t="s">
        <v>7</v>
      </c>
      <c r="C2634" t="s">
        <v>1953</v>
      </c>
      <c r="D2634" t="s">
        <v>7</v>
      </c>
      <c r="E2634">
        <v>1600</v>
      </c>
      <c r="F2634" t="s">
        <v>11</v>
      </c>
      <c r="G2634" t="s">
        <v>9</v>
      </c>
      <c r="H2634" t="s">
        <v>7</v>
      </c>
      <c r="I2634">
        <v>8</v>
      </c>
      <c r="J2634" t="str">
        <f>PROPER(Table1[[#This Row],[NAMA]])</f>
        <v>Stick Note Kc 5830</v>
      </c>
      <c r="K2634">
        <f>Table1[[#This Row],[STOCK]]</f>
        <v>8</v>
      </c>
      <c r="L2634" t="str">
        <f>IF(Table1[[#This Row],[KODE]]="","",Table1[[#This Row],[KODE]])</f>
        <v/>
      </c>
      <c r="M2634" t="str">
        <f>IF(Table1[[#This Row],[QTY]]=0,"",CONCATENATE(Table1[[#This Row],[QTY]]," ",Table1[[#This Row],[STN]]))</f>
        <v>1600 PCS</v>
      </c>
      <c r="N2634" t="str">
        <f>Table1[[#This Row],[SUPPLIER]]</f>
        <v/>
      </c>
      <c r="O2634" t="str">
        <f>Table1[[#This Row],[KATEGORI]]</f>
        <v>GLOBAL</v>
      </c>
    </row>
    <row r="2635" spans="1:15" ht="15.75" hidden="1" customHeight="1" x14ac:dyDescent="0.25">
      <c r="A2635">
        <v>4761</v>
      </c>
      <c r="B2635" t="s">
        <v>7</v>
      </c>
      <c r="C2635" t="s">
        <v>1954</v>
      </c>
      <c r="D2635" t="s">
        <v>7</v>
      </c>
      <c r="E2635">
        <v>108</v>
      </c>
      <c r="F2635" t="s">
        <v>11</v>
      </c>
      <c r="G2635" t="s">
        <v>9</v>
      </c>
      <c r="H2635" t="s">
        <v>7</v>
      </c>
      <c r="I2635">
        <v>24</v>
      </c>
      <c r="J2635" t="str">
        <f>PROPER(Table1[[#This Row],[NAMA]])</f>
        <v>Stick Note Tf 0243</v>
      </c>
      <c r="K2635">
        <f>Table1[[#This Row],[STOCK]]</f>
        <v>24</v>
      </c>
      <c r="L2635" t="str">
        <f>IF(Table1[[#This Row],[KODE]]="","",Table1[[#This Row],[KODE]])</f>
        <v/>
      </c>
      <c r="M2635" t="str">
        <f>IF(Table1[[#This Row],[QTY]]=0,"",CONCATENATE(Table1[[#This Row],[QTY]]," ",Table1[[#This Row],[STN]]))</f>
        <v>108 PCS</v>
      </c>
      <c r="N2635" t="str">
        <f>Table1[[#This Row],[SUPPLIER]]</f>
        <v/>
      </c>
      <c r="O2635" t="str">
        <f>Table1[[#This Row],[KATEGORI]]</f>
        <v>GLOBAL</v>
      </c>
    </row>
    <row r="2636" spans="1:15" ht="15.75" hidden="1" customHeight="1" x14ac:dyDescent="0.25">
      <c r="A2636">
        <v>4771</v>
      </c>
      <c r="B2636" t="s">
        <v>7</v>
      </c>
      <c r="C2636" t="s">
        <v>1955</v>
      </c>
      <c r="D2636" t="s">
        <v>7</v>
      </c>
      <c r="E2636">
        <v>20</v>
      </c>
      <c r="F2636" t="s">
        <v>1956</v>
      </c>
      <c r="G2636" t="s">
        <v>9</v>
      </c>
      <c r="H2636" t="s">
        <v>7</v>
      </c>
      <c r="I2636">
        <v>2</v>
      </c>
      <c r="J2636" t="str">
        <f>PROPER(Table1[[#This Row],[NAMA]])</f>
        <v>Sticker Book Seal 500 (1X90)</v>
      </c>
      <c r="K2636">
        <f>Table1[[#This Row],[STOCK]]</f>
        <v>2</v>
      </c>
      <c r="L2636" t="str">
        <f>IF(Table1[[#This Row],[KODE]]="","",Table1[[#This Row],[KODE]])</f>
        <v/>
      </c>
      <c r="M2636" t="str">
        <f>IF(Table1[[#This Row],[QTY]]=0,"",CONCATENATE(Table1[[#This Row],[QTY]]," ",Table1[[#This Row],[STN]]))</f>
        <v>20 CAD</v>
      </c>
      <c r="N2636" t="str">
        <f>Table1[[#This Row],[SUPPLIER]]</f>
        <v/>
      </c>
      <c r="O2636" t="str">
        <f>Table1[[#This Row],[KATEGORI]]</f>
        <v>GLOBAL</v>
      </c>
    </row>
    <row r="2637" spans="1:15" ht="15.75" hidden="1" customHeight="1" x14ac:dyDescent="0.25">
      <c r="A2637">
        <v>4773</v>
      </c>
      <c r="B2637" t="s">
        <v>7</v>
      </c>
      <c r="C2637" t="s">
        <v>1957</v>
      </c>
      <c r="D2637" t="s">
        <v>7</v>
      </c>
      <c r="E2637">
        <v>2000</v>
      </c>
      <c r="F2637" t="s">
        <v>11</v>
      </c>
      <c r="G2637" t="s">
        <v>9</v>
      </c>
      <c r="H2637" t="s">
        <v>7</v>
      </c>
      <c r="I2637">
        <v>1</v>
      </c>
      <c r="J2637" t="str">
        <f>PROPER(Table1[[#This Row],[NAMA]])</f>
        <v>Sticker Jb 96</v>
      </c>
      <c r="K2637">
        <f>Table1[[#This Row],[STOCK]]</f>
        <v>1</v>
      </c>
      <c r="L2637" t="str">
        <f>IF(Table1[[#This Row],[KODE]]="","",Table1[[#This Row],[KODE]])</f>
        <v/>
      </c>
      <c r="M2637" t="str">
        <f>IF(Table1[[#This Row],[QTY]]=0,"",CONCATENATE(Table1[[#This Row],[QTY]]," ",Table1[[#This Row],[STN]]))</f>
        <v>2000 PCS</v>
      </c>
      <c r="N2637" t="str">
        <f>Table1[[#This Row],[SUPPLIER]]</f>
        <v/>
      </c>
      <c r="O2637" t="str">
        <f>Table1[[#This Row],[KATEGORI]]</f>
        <v>GLOBAL</v>
      </c>
    </row>
    <row r="2638" spans="1:15" ht="15.75" customHeight="1" x14ac:dyDescent="0.25">
      <c r="A2638">
        <v>4774</v>
      </c>
      <c r="B2638" t="s">
        <v>7</v>
      </c>
      <c r="C2638" t="s">
        <v>1958</v>
      </c>
      <c r="D2638" t="s">
        <v>85</v>
      </c>
      <c r="E2638">
        <v>224</v>
      </c>
      <c r="F2638" t="s">
        <v>11</v>
      </c>
      <c r="G2638" t="s">
        <v>12</v>
      </c>
      <c r="H2638" t="s">
        <v>7</v>
      </c>
      <c r="I2638">
        <v>3</v>
      </c>
      <c r="J2638" t="str">
        <f>PROPER(Table1[[#This Row],[NAMA]])</f>
        <v>Sticker Jbe - Sd</v>
      </c>
      <c r="K2638">
        <f>Table1[[#This Row],[STOCK]]</f>
        <v>3</v>
      </c>
      <c r="L2638" t="str">
        <f>IF(Table1[[#This Row],[KODE]]="","",Table1[[#This Row],[KODE]])</f>
        <v/>
      </c>
      <c r="M2638" t="str">
        <f>IF(Table1[[#This Row],[QTY]]=0,"",CONCATENATE(Table1[[#This Row],[QTY]]," ",Table1[[#This Row],[STN]]))</f>
        <v>224 PCS</v>
      </c>
      <c r="N2638" t="str">
        <f>Table1[[#This Row],[SUPPLIER]]</f>
        <v>IMPORT D7</v>
      </c>
      <c r="O2638" t="str">
        <f>Table1[[#This Row],[KATEGORI]]</f>
        <v>IMPORT</v>
      </c>
    </row>
    <row r="2639" spans="1:15" ht="15.75" customHeight="1" x14ac:dyDescent="0.25">
      <c r="A2639">
        <v>4775</v>
      </c>
      <c r="B2639" t="s">
        <v>7</v>
      </c>
      <c r="C2639" t="s">
        <v>1959</v>
      </c>
      <c r="D2639" t="s">
        <v>85</v>
      </c>
      <c r="E2639">
        <v>576</v>
      </c>
      <c r="F2639" t="s">
        <v>11</v>
      </c>
      <c r="G2639" t="s">
        <v>12</v>
      </c>
      <c r="H2639" t="s">
        <v>7</v>
      </c>
      <c r="I2639">
        <v>2</v>
      </c>
      <c r="J2639" t="str">
        <f>PROPER(Table1[[#This Row],[NAMA]])</f>
        <v>Sticker Jbe 30</v>
      </c>
      <c r="K2639">
        <f>Table1[[#This Row],[STOCK]]</f>
        <v>2</v>
      </c>
      <c r="L2639" t="str">
        <f>IF(Table1[[#This Row],[KODE]]="","",Table1[[#This Row],[KODE]])</f>
        <v/>
      </c>
      <c r="M2639" t="str">
        <f>IF(Table1[[#This Row],[QTY]]=0,"",CONCATENATE(Table1[[#This Row],[QTY]]," ",Table1[[#This Row],[STN]]))</f>
        <v>576 PCS</v>
      </c>
      <c r="N2639" t="str">
        <f>Table1[[#This Row],[SUPPLIER]]</f>
        <v>IMPORT D7</v>
      </c>
      <c r="O2639" t="str">
        <f>Table1[[#This Row],[KATEGORI]]</f>
        <v>IMPORT</v>
      </c>
    </row>
    <row r="2640" spans="1:15" ht="15.75" customHeight="1" x14ac:dyDescent="0.25">
      <c r="A2640">
        <v>4776</v>
      </c>
      <c r="B2640" t="s">
        <v>7</v>
      </c>
      <c r="C2640" t="s">
        <v>1960</v>
      </c>
      <c r="D2640" t="s">
        <v>85</v>
      </c>
      <c r="E2640">
        <v>2880</v>
      </c>
      <c r="F2640" t="s">
        <v>11</v>
      </c>
      <c r="G2640" t="s">
        <v>12</v>
      </c>
      <c r="H2640" t="s">
        <v>7</v>
      </c>
      <c r="I2640">
        <v>8</v>
      </c>
      <c r="J2640" t="str">
        <f>PROPER(Table1[[#This Row],[NAMA]])</f>
        <v>Sticker Jbe- 43</v>
      </c>
      <c r="K2640">
        <f>Table1[[#This Row],[STOCK]]</f>
        <v>8</v>
      </c>
      <c r="L2640" t="str">
        <f>IF(Table1[[#This Row],[KODE]]="","",Table1[[#This Row],[KODE]])</f>
        <v/>
      </c>
      <c r="M2640" t="str">
        <f>IF(Table1[[#This Row],[QTY]]=0,"",CONCATENATE(Table1[[#This Row],[QTY]]," ",Table1[[#This Row],[STN]]))</f>
        <v>2880 PCS</v>
      </c>
      <c r="N2640" t="str">
        <f>Table1[[#This Row],[SUPPLIER]]</f>
        <v>IMPORT D7</v>
      </c>
      <c r="O2640" t="str">
        <f>Table1[[#This Row],[KATEGORI]]</f>
        <v>IMPORT</v>
      </c>
    </row>
    <row r="2641" spans="1:15" ht="15.75" customHeight="1" x14ac:dyDescent="0.25">
      <c r="A2641">
        <v>4777</v>
      </c>
      <c r="B2641" t="s">
        <v>7</v>
      </c>
      <c r="C2641" t="s">
        <v>1961</v>
      </c>
      <c r="D2641" t="s">
        <v>85</v>
      </c>
      <c r="E2641">
        <v>224</v>
      </c>
      <c r="F2641" t="s">
        <v>11</v>
      </c>
      <c r="G2641" t="s">
        <v>12</v>
      </c>
      <c r="H2641" t="s">
        <v>7</v>
      </c>
      <c r="I2641">
        <v>7</v>
      </c>
      <c r="J2641" t="str">
        <f>PROPER(Table1[[#This Row],[NAMA]])</f>
        <v>Sticker Jbe -Sv</v>
      </c>
      <c r="K2641">
        <f>Table1[[#This Row],[STOCK]]</f>
        <v>7</v>
      </c>
      <c r="L2641" t="str">
        <f>IF(Table1[[#This Row],[KODE]]="","",Table1[[#This Row],[KODE]])</f>
        <v/>
      </c>
      <c r="M2641" t="str">
        <f>IF(Table1[[#This Row],[QTY]]=0,"",CONCATENATE(Table1[[#This Row],[QTY]]," ",Table1[[#This Row],[STN]]))</f>
        <v>224 PCS</v>
      </c>
      <c r="N2641" t="str">
        <f>Table1[[#This Row],[SUPPLIER]]</f>
        <v>IMPORT D7</v>
      </c>
      <c r="O2641" t="str">
        <f>Table1[[#This Row],[KATEGORI]]</f>
        <v>IMPORT</v>
      </c>
    </row>
    <row r="2642" spans="1:15" ht="15.75" customHeight="1" x14ac:dyDescent="0.25">
      <c r="A2642">
        <v>4778</v>
      </c>
      <c r="B2642" t="s">
        <v>7</v>
      </c>
      <c r="C2642" t="s">
        <v>1962</v>
      </c>
      <c r="D2642" t="s">
        <v>85</v>
      </c>
      <c r="E2642">
        <v>384</v>
      </c>
      <c r="F2642" t="s">
        <v>11</v>
      </c>
      <c r="G2642" t="s">
        <v>12</v>
      </c>
      <c r="H2642" t="s">
        <v>7</v>
      </c>
      <c r="I2642">
        <v>6</v>
      </c>
      <c r="J2642" t="str">
        <f>PROPER(Table1[[#This Row],[NAMA]])</f>
        <v>Sticker Jbe24</v>
      </c>
      <c r="K2642">
        <f>Table1[[#This Row],[STOCK]]</f>
        <v>6</v>
      </c>
      <c r="L2642" t="str">
        <f>IF(Table1[[#This Row],[KODE]]="","",Table1[[#This Row],[KODE]])</f>
        <v/>
      </c>
      <c r="M2642" t="str">
        <f>IF(Table1[[#This Row],[QTY]]=0,"",CONCATENATE(Table1[[#This Row],[QTY]]," ",Table1[[#This Row],[STN]]))</f>
        <v>384 PCS</v>
      </c>
      <c r="N2642" t="str">
        <f>Table1[[#This Row],[SUPPLIER]]</f>
        <v>IMPORT D7</v>
      </c>
      <c r="O2642" t="str">
        <f>Table1[[#This Row],[KATEGORI]]</f>
        <v>IMPORT</v>
      </c>
    </row>
    <row r="2643" spans="1:15" ht="15.75" customHeight="1" x14ac:dyDescent="0.25">
      <c r="A2643">
        <v>4779</v>
      </c>
      <c r="B2643" t="s">
        <v>7</v>
      </c>
      <c r="C2643" t="s">
        <v>1963</v>
      </c>
      <c r="D2643" t="s">
        <v>85</v>
      </c>
      <c r="E2643">
        <v>480</v>
      </c>
      <c r="F2643" t="s">
        <v>11</v>
      </c>
      <c r="G2643" t="s">
        <v>12</v>
      </c>
      <c r="H2643" t="s">
        <v>7</v>
      </c>
      <c r="I2643">
        <v>8</v>
      </c>
      <c r="J2643" t="str">
        <f>PROPER(Table1[[#This Row],[NAMA]])</f>
        <v>Sticker Jbe34</v>
      </c>
      <c r="K2643">
        <f>Table1[[#This Row],[STOCK]]</f>
        <v>8</v>
      </c>
      <c r="L2643" t="str">
        <f>IF(Table1[[#This Row],[KODE]]="","",Table1[[#This Row],[KODE]])</f>
        <v/>
      </c>
      <c r="M2643" t="str">
        <f>IF(Table1[[#This Row],[QTY]]=0,"",CONCATENATE(Table1[[#This Row],[QTY]]," ",Table1[[#This Row],[STN]]))</f>
        <v>480 PCS</v>
      </c>
      <c r="N2643" t="str">
        <f>Table1[[#This Row],[SUPPLIER]]</f>
        <v>IMPORT D7</v>
      </c>
      <c r="O2643" t="str">
        <f>Table1[[#This Row],[KATEGORI]]</f>
        <v>IMPORT</v>
      </c>
    </row>
    <row r="2644" spans="1:15" ht="15.75" customHeight="1" x14ac:dyDescent="0.25">
      <c r="A2644">
        <v>4780</v>
      </c>
      <c r="B2644" t="s">
        <v>7</v>
      </c>
      <c r="C2644" t="s">
        <v>1964</v>
      </c>
      <c r="D2644" t="s">
        <v>85</v>
      </c>
      <c r="E2644">
        <v>1920</v>
      </c>
      <c r="F2644" t="s">
        <v>11</v>
      </c>
      <c r="G2644" t="s">
        <v>12</v>
      </c>
      <c r="H2644" t="s">
        <v>7</v>
      </c>
      <c r="I2644">
        <v>5</v>
      </c>
      <c r="J2644" t="str">
        <f>PROPER(Table1[[#This Row],[NAMA]])</f>
        <v>Sticker Jbe-35</v>
      </c>
      <c r="K2644">
        <f>Table1[[#This Row],[STOCK]]</f>
        <v>5</v>
      </c>
      <c r="L2644" t="str">
        <f>IF(Table1[[#This Row],[KODE]]="","",Table1[[#This Row],[KODE]])</f>
        <v/>
      </c>
      <c r="M2644" t="str">
        <f>IF(Table1[[#This Row],[QTY]]=0,"",CONCATENATE(Table1[[#This Row],[QTY]]," ",Table1[[#This Row],[STN]]))</f>
        <v>1920 PCS</v>
      </c>
      <c r="N2644" t="str">
        <f>Table1[[#This Row],[SUPPLIER]]</f>
        <v>IMPORT D7</v>
      </c>
      <c r="O2644" t="str">
        <f>Table1[[#This Row],[KATEGORI]]</f>
        <v>IMPORT</v>
      </c>
    </row>
    <row r="2645" spans="1:15" ht="15.75" customHeight="1" x14ac:dyDescent="0.25">
      <c r="A2645">
        <v>4781</v>
      </c>
      <c r="B2645" t="s">
        <v>7</v>
      </c>
      <c r="C2645" t="s">
        <v>1965</v>
      </c>
      <c r="D2645" t="s">
        <v>85</v>
      </c>
      <c r="E2645">
        <v>224</v>
      </c>
      <c r="F2645" t="s">
        <v>11</v>
      </c>
      <c r="G2645" t="s">
        <v>12</v>
      </c>
      <c r="H2645" t="s">
        <v>7</v>
      </c>
      <c r="I2645">
        <v>7</v>
      </c>
      <c r="J2645" t="str">
        <f>PROPER(Table1[[#This Row],[NAMA]])</f>
        <v>Sticker Jbe-Sa</v>
      </c>
      <c r="K2645">
        <f>Table1[[#This Row],[STOCK]]</f>
        <v>7</v>
      </c>
      <c r="L2645" t="str">
        <f>IF(Table1[[#This Row],[KODE]]="","",Table1[[#This Row],[KODE]])</f>
        <v/>
      </c>
      <c r="M2645" t="str">
        <f>IF(Table1[[#This Row],[QTY]]=0,"",CONCATENATE(Table1[[#This Row],[QTY]]," ",Table1[[#This Row],[STN]]))</f>
        <v>224 PCS</v>
      </c>
      <c r="N2645" t="str">
        <f>Table1[[#This Row],[SUPPLIER]]</f>
        <v>IMPORT D7</v>
      </c>
      <c r="O2645" t="str">
        <f>Table1[[#This Row],[KATEGORI]]</f>
        <v>IMPORT</v>
      </c>
    </row>
    <row r="2646" spans="1:15" ht="15.75" customHeight="1" x14ac:dyDescent="0.25">
      <c r="A2646">
        <v>4782</v>
      </c>
      <c r="B2646" t="s">
        <v>7</v>
      </c>
      <c r="C2646" t="s">
        <v>1966</v>
      </c>
      <c r="D2646" t="s">
        <v>648</v>
      </c>
      <c r="E2646">
        <v>2000</v>
      </c>
      <c r="F2646" t="s">
        <v>11</v>
      </c>
      <c r="G2646" t="s">
        <v>12</v>
      </c>
      <c r="H2646" t="s">
        <v>7</v>
      </c>
      <c r="I2646">
        <v>2</v>
      </c>
      <c r="J2646" t="str">
        <f>PROPER(Table1[[#This Row],[NAMA]])</f>
        <v>Sticker Jn-H</v>
      </c>
      <c r="K2646">
        <f>Table1[[#This Row],[STOCK]]</f>
        <v>2</v>
      </c>
      <c r="L2646" t="str">
        <f>IF(Table1[[#This Row],[KODE]]="","",Table1[[#This Row],[KODE]])</f>
        <v/>
      </c>
      <c r="M2646" t="str">
        <f>IF(Table1[[#This Row],[QTY]]=0,"",CONCATENATE(Table1[[#This Row],[QTY]]," ",Table1[[#This Row],[STN]]))</f>
        <v>2000 PCS</v>
      </c>
      <c r="N2646" t="str">
        <f>Table1[[#This Row],[SUPPLIER]]</f>
        <v>IMPORT B1</v>
      </c>
      <c r="O2646" t="str">
        <f>Table1[[#This Row],[KATEGORI]]</f>
        <v>IMPORT</v>
      </c>
    </row>
    <row r="2647" spans="1:15" ht="15.75" customHeight="1" x14ac:dyDescent="0.25">
      <c r="A2647">
        <v>4783</v>
      </c>
      <c r="B2647" t="s">
        <v>7</v>
      </c>
      <c r="C2647" t="s">
        <v>1967</v>
      </c>
      <c r="D2647" t="s">
        <v>648</v>
      </c>
      <c r="E2647">
        <v>2000</v>
      </c>
      <c r="F2647" t="s">
        <v>11</v>
      </c>
      <c r="G2647" t="s">
        <v>12</v>
      </c>
      <c r="H2647" t="s">
        <v>7</v>
      </c>
      <c r="I2647">
        <v>1</v>
      </c>
      <c r="J2647" t="str">
        <f>PROPER(Table1[[#This Row],[NAMA]])</f>
        <v>Sticker Jn-S</v>
      </c>
      <c r="K2647">
        <f>Table1[[#This Row],[STOCK]]</f>
        <v>1</v>
      </c>
      <c r="L2647" t="str">
        <f>IF(Table1[[#This Row],[KODE]]="","",Table1[[#This Row],[KODE]])</f>
        <v/>
      </c>
      <c r="M2647" t="str">
        <f>IF(Table1[[#This Row],[QTY]]=0,"",CONCATENATE(Table1[[#This Row],[QTY]]," ",Table1[[#This Row],[STN]]))</f>
        <v>2000 PCS</v>
      </c>
      <c r="N2647" t="str">
        <f>Table1[[#This Row],[SUPPLIER]]</f>
        <v>IMPORT B1</v>
      </c>
      <c r="O2647" t="str">
        <f>Table1[[#This Row],[KATEGORI]]</f>
        <v>IMPORT</v>
      </c>
    </row>
    <row r="2648" spans="1:15" ht="15.75" customHeight="1" x14ac:dyDescent="0.25">
      <c r="A2648">
        <v>4784</v>
      </c>
      <c r="B2648" t="s">
        <v>7</v>
      </c>
      <c r="C2648" t="s">
        <v>1968</v>
      </c>
      <c r="D2648" t="s">
        <v>85</v>
      </c>
      <c r="E2648">
        <v>272</v>
      </c>
      <c r="F2648" t="s">
        <v>11</v>
      </c>
      <c r="G2648" t="s">
        <v>12</v>
      </c>
      <c r="H2648" t="s">
        <v>7</v>
      </c>
      <c r="I2648">
        <v>3</v>
      </c>
      <c r="J2648" t="str">
        <f>PROPER(Table1[[#This Row],[NAMA]])</f>
        <v>Sticker Kl 63</v>
      </c>
      <c r="K2648">
        <f>Table1[[#This Row],[STOCK]]</f>
        <v>3</v>
      </c>
      <c r="L2648" t="str">
        <f>IF(Table1[[#This Row],[KODE]]="","",Table1[[#This Row],[KODE]])</f>
        <v/>
      </c>
      <c r="M2648" t="str">
        <f>IF(Table1[[#This Row],[QTY]]=0,"",CONCATENATE(Table1[[#This Row],[QTY]]," ",Table1[[#This Row],[STN]]))</f>
        <v>272 PCS</v>
      </c>
      <c r="N2648" t="str">
        <f>Table1[[#This Row],[SUPPLIER]]</f>
        <v>IMPORT D7</v>
      </c>
      <c r="O2648" t="str">
        <f>Table1[[#This Row],[KATEGORI]]</f>
        <v>IMPORT</v>
      </c>
    </row>
    <row r="2649" spans="1:15" ht="15.75" customHeight="1" x14ac:dyDescent="0.25">
      <c r="A2649">
        <v>4785</v>
      </c>
      <c r="B2649" t="s">
        <v>7</v>
      </c>
      <c r="C2649" t="s">
        <v>1969</v>
      </c>
      <c r="D2649" t="s">
        <v>85</v>
      </c>
      <c r="E2649">
        <v>320</v>
      </c>
      <c r="F2649" t="s">
        <v>11</v>
      </c>
      <c r="G2649" t="s">
        <v>12</v>
      </c>
      <c r="H2649" t="s">
        <v>7</v>
      </c>
      <c r="I2649">
        <v>8</v>
      </c>
      <c r="J2649" t="str">
        <f>PROPER(Table1[[#This Row],[NAMA]])</f>
        <v>Sticker Kl 68</v>
      </c>
      <c r="K2649">
        <f>Table1[[#This Row],[STOCK]]</f>
        <v>8</v>
      </c>
      <c r="L2649" t="str">
        <f>IF(Table1[[#This Row],[KODE]]="","",Table1[[#This Row],[KODE]])</f>
        <v/>
      </c>
      <c r="M2649" t="str">
        <f>IF(Table1[[#This Row],[QTY]]=0,"",CONCATENATE(Table1[[#This Row],[QTY]]," ",Table1[[#This Row],[STN]]))</f>
        <v>320 PCS</v>
      </c>
      <c r="N2649" t="str">
        <f>Table1[[#This Row],[SUPPLIER]]</f>
        <v>IMPORT D7</v>
      </c>
      <c r="O2649" t="str">
        <f>Table1[[#This Row],[KATEGORI]]</f>
        <v>IMPORT</v>
      </c>
    </row>
    <row r="2650" spans="1:15" ht="15.75" customHeight="1" x14ac:dyDescent="0.25">
      <c r="A2650">
        <v>4786</v>
      </c>
      <c r="B2650" t="s">
        <v>7</v>
      </c>
      <c r="C2650" t="s">
        <v>1970</v>
      </c>
      <c r="D2650" t="s">
        <v>85</v>
      </c>
      <c r="E2650">
        <v>256</v>
      </c>
      <c r="F2650" t="s">
        <v>11</v>
      </c>
      <c r="G2650" t="s">
        <v>12</v>
      </c>
      <c r="H2650" t="s">
        <v>7</v>
      </c>
      <c r="I2650">
        <v>3</v>
      </c>
      <c r="J2650" t="str">
        <f>PROPER(Table1[[#This Row],[NAMA]])</f>
        <v>Sticker Kl 70</v>
      </c>
      <c r="K2650">
        <f>Table1[[#This Row],[STOCK]]</f>
        <v>3</v>
      </c>
      <c r="L2650" t="str">
        <f>IF(Table1[[#This Row],[KODE]]="","",Table1[[#This Row],[KODE]])</f>
        <v/>
      </c>
      <c r="M2650" t="str">
        <f>IF(Table1[[#This Row],[QTY]]=0,"",CONCATENATE(Table1[[#This Row],[QTY]]," ",Table1[[#This Row],[STN]]))</f>
        <v>256 PCS</v>
      </c>
      <c r="N2650" t="str">
        <f>Table1[[#This Row],[SUPPLIER]]</f>
        <v>IMPORT D7</v>
      </c>
      <c r="O2650" t="str">
        <f>Table1[[#This Row],[KATEGORI]]</f>
        <v>IMPORT</v>
      </c>
    </row>
    <row r="2651" spans="1:15" ht="15.75" customHeight="1" x14ac:dyDescent="0.25">
      <c r="A2651">
        <v>4787</v>
      </c>
      <c r="B2651" t="s">
        <v>7</v>
      </c>
      <c r="C2651" t="s">
        <v>1971</v>
      </c>
      <c r="D2651" t="s">
        <v>85</v>
      </c>
      <c r="E2651">
        <v>2880</v>
      </c>
      <c r="F2651" t="s">
        <v>11</v>
      </c>
      <c r="G2651" t="s">
        <v>12</v>
      </c>
      <c r="H2651" t="s">
        <v>7</v>
      </c>
      <c r="I2651">
        <v>9</v>
      </c>
      <c r="J2651" t="str">
        <f>PROPER(Table1[[#This Row],[NAMA]])</f>
        <v>Sticker Kl-Ah</v>
      </c>
      <c r="K2651">
        <f>Table1[[#This Row],[STOCK]]</f>
        <v>9</v>
      </c>
      <c r="L2651" t="str">
        <f>IF(Table1[[#This Row],[KODE]]="","",Table1[[#This Row],[KODE]])</f>
        <v/>
      </c>
      <c r="M2651" t="str">
        <f>IF(Table1[[#This Row],[QTY]]=0,"",CONCATENATE(Table1[[#This Row],[QTY]]," ",Table1[[#This Row],[STN]]))</f>
        <v>2880 PCS</v>
      </c>
      <c r="N2651" t="str">
        <f>Table1[[#This Row],[SUPPLIER]]</f>
        <v>IMPORT D7</v>
      </c>
      <c r="O2651" t="str">
        <f>Table1[[#This Row],[KATEGORI]]</f>
        <v>IMPORT</v>
      </c>
    </row>
    <row r="2652" spans="1:15" ht="15.75" hidden="1" customHeight="1" x14ac:dyDescent="0.25">
      <c r="A2652">
        <v>4788</v>
      </c>
      <c r="B2652" t="s">
        <v>7</v>
      </c>
      <c r="C2652" t="s">
        <v>1972</v>
      </c>
      <c r="D2652" t="s">
        <v>7</v>
      </c>
      <c r="E2652">
        <v>800</v>
      </c>
      <c r="F2652" t="s">
        <v>11</v>
      </c>
      <c r="G2652" t="s">
        <v>9</v>
      </c>
      <c r="H2652" t="s">
        <v>7</v>
      </c>
      <c r="I2652">
        <v>4</v>
      </c>
      <c r="J2652" t="str">
        <f>PROPER(Table1[[#This Row],[NAMA]])</f>
        <v>Sticker Nama Disney (Blm Jadi) 1 Pak 2Pc</v>
      </c>
      <c r="K2652">
        <f>Table1[[#This Row],[STOCK]]</f>
        <v>4</v>
      </c>
      <c r="L2652" t="str">
        <f>IF(Table1[[#This Row],[KODE]]="","",Table1[[#This Row],[KODE]])</f>
        <v/>
      </c>
      <c r="M2652" t="str">
        <f>IF(Table1[[#This Row],[QTY]]=0,"",CONCATENATE(Table1[[#This Row],[QTY]]," ",Table1[[#This Row],[STN]]))</f>
        <v>800 PCS</v>
      </c>
      <c r="N2652" t="str">
        <f>Table1[[#This Row],[SUPPLIER]]</f>
        <v/>
      </c>
      <c r="O2652" t="str">
        <f>Table1[[#This Row],[KATEGORI]]</f>
        <v>GLOBAL</v>
      </c>
    </row>
    <row r="2653" spans="1:15" ht="15.75" hidden="1" customHeight="1" x14ac:dyDescent="0.25">
      <c r="A2653">
        <v>4789</v>
      </c>
      <c r="B2653" t="s">
        <v>7</v>
      </c>
      <c r="C2653" t="s">
        <v>5883</v>
      </c>
      <c r="D2653" t="s">
        <v>22</v>
      </c>
      <c r="E2653">
        <v>2520</v>
      </c>
      <c r="F2653" t="s">
        <v>11</v>
      </c>
      <c r="G2653" t="s">
        <v>9</v>
      </c>
      <c r="H2653" t="s">
        <v>7</v>
      </c>
      <c r="I2653">
        <v>7</v>
      </c>
      <c r="J2653" t="str">
        <f>PROPER(Table1[[#This Row],[NAMA]])</f>
        <v>Sticker Nama Sps</v>
      </c>
      <c r="K2653">
        <f>Table1[[#This Row],[STOCK]]</f>
        <v>7</v>
      </c>
      <c r="L2653" t="str">
        <f>IF(Table1[[#This Row],[KODE]]="","",Table1[[#This Row],[KODE]])</f>
        <v/>
      </c>
      <c r="M2653" t="str">
        <f>IF(Table1[[#This Row],[QTY]]=0,"",CONCATENATE(Table1[[#This Row],[QTY]]," ",Table1[[#This Row],[STN]]))</f>
        <v>2520 PCS</v>
      </c>
      <c r="N2653" t="str">
        <f>Table1[[#This Row],[SUPPLIER]]</f>
        <v>-</v>
      </c>
      <c r="O2653" t="str">
        <f>Table1[[#This Row],[KATEGORI]]</f>
        <v>GLOBAL</v>
      </c>
    </row>
    <row r="2654" spans="1:15" ht="15.75" hidden="1" customHeight="1" x14ac:dyDescent="0.25">
      <c r="A2654">
        <v>4790</v>
      </c>
      <c r="B2654" t="s">
        <v>7</v>
      </c>
      <c r="C2654" t="s">
        <v>5883</v>
      </c>
      <c r="D2654" t="s">
        <v>22</v>
      </c>
      <c r="E2654">
        <v>3780</v>
      </c>
      <c r="F2654" t="s">
        <v>11</v>
      </c>
      <c r="G2654" t="s">
        <v>9</v>
      </c>
      <c r="H2654" t="s">
        <v>7</v>
      </c>
      <c r="I2654">
        <v>2</v>
      </c>
      <c r="J2654" t="str">
        <f>PROPER(Table1[[#This Row],[NAMA]])</f>
        <v>Sticker Nama Sps</v>
      </c>
      <c r="K2654">
        <f>Table1[[#This Row],[STOCK]]</f>
        <v>2</v>
      </c>
      <c r="L2654" t="str">
        <f>IF(Table1[[#This Row],[KODE]]="","",Table1[[#This Row],[KODE]])</f>
        <v/>
      </c>
      <c r="M2654" t="str">
        <f>IF(Table1[[#This Row],[QTY]]=0,"",CONCATENATE(Table1[[#This Row],[QTY]]," ",Table1[[#This Row],[STN]]))</f>
        <v>3780 PCS</v>
      </c>
      <c r="N2654" t="str">
        <f>Table1[[#This Row],[SUPPLIER]]</f>
        <v>-</v>
      </c>
      <c r="O2654" t="str">
        <f>Table1[[#This Row],[KATEGORI]]</f>
        <v>GLOBAL</v>
      </c>
    </row>
    <row r="2655" spans="1:15" ht="15.75" customHeight="1" x14ac:dyDescent="0.25">
      <c r="A2655">
        <v>4791</v>
      </c>
      <c r="B2655" t="s">
        <v>7</v>
      </c>
      <c r="C2655" t="s">
        <v>1973</v>
      </c>
      <c r="D2655" t="s">
        <v>648</v>
      </c>
      <c r="E2655">
        <v>1800</v>
      </c>
      <c r="F2655" t="s">
        <v>11</v>
      </c>
      <c r="G2655" t="s">
        <v>12</v>
      </c>
      <c r="H2655" t="s">
        <v>7</v>
      </c>
      <c r="I2655">
        <v>2</v>
      </c>
      <c r="J2655" t="str">
        <f>PROPER(Table1[[#This Row],[NAMA]])</f>
        <v>Sticker No 304</v>
      </c>
      <c r="K2655">
        <f>Table1[[#This Row],[STOCK]]</f>
        <v>2</v>
      </c>
      <c r="L2655" t="str">
        <f>IF(Table1[[#This Row],[KODE]]="","",Table1[[#This Row],[KODE]])</f>
        <v/>
      </c>
      <c r="M2655" t="str">
        <f>IF(Table1[[#This Row],[QTY]]=0,"",CONCATENATE(Table1[[#This Row],[QTY]]," ",Table1[[#This Row],[STN]]))</f>
        <v>1800 PCS</v>
      </c>
      <c r="N2655" t="str">
        <f>Table1[[#This Row],[SUPPLIER]]</f>
        <v>IMPORT B1</v>
      </c>
      <c r="O2655" t="str">
        <f>Table1[[#This Row],[KATEGORI]]</f>
        <v>IMPORT</v>
      </c>
    </row>
    <row r="2656" spans="1:15" ht="15.75" customHeight="1" x14ac:dyDescent="0.25">
      <c r="A2656">
        <v>4792</v>
      </c>
      <c r="B2656" t="s">
        <v>7</v>
      </c>
      <c r="C2656" t="s">
        <v>1974</v>
      </c>
      <c r="D2656" t="s">
        <v>648</v>
      </c>
      <c r="E2656">
        <v>1800</v>
      </c>
      <c r="F2656" t="s">
        <v>11</v>
      </c>
      <c r="G2656" t="s">
        <v>12</v>
      </c>
      <c r="H2656" t="s">
        <v>7</v>
      </c>
      <c r="I2656">
        <v>1</v>
      </c>
      <c r="J2656" t="str">
        <f>PROPER(Table1[[#This Row],[NAMA]])</f>
        <v>Sticker No 308</v>
      </c>
      <c r="K2656">
        <f>Table1[[#This Row],[STOCK]]</f>
        <v>1</v>
      </c>
      <c r="L2656" t="str">
        <f>IF(Table1[[#This Row],[KODE]]="","",Table1[[#This Row],[KODE]])</f>
        <v/>
      </c>
      <c r="M2656" t="str">
        <f>IF(Table1[[#This Row],[QTY]]=0,"",CONCATENATE(Table1[[#This Row],[QTY]]," ",Table1[[#This Row],[STN]]))</f>
        <v>1800 PCS</v>
      </c>
      <c r="N2656" t="str">
        <f>Table1[[#This Row],[SUPPLIER]]</f>
        <v>IMPORT B1</v>
      </c>
      <c r="O2656" t="str">
        <f>Table1[[#This Row],[KATEGORI]]</f>
        <v>IMPORT</v>
      </c>
    </row>
    <row r="2657" spans="1:15" ht="15.75" customHeight="1" x14ac:dyDescent="0.25">
      <c r="A2657">
        <v>4793</v>
      </c>
      <c r="B2657" t="s">
        <v>7</v>
      </c>
      <c r="C2657" t="s">
        <v>1975</v>
      </c>
      <c r="D2657" t="s">
        <v>648</v>
      </c>
      <c r="E2657">
        <v>1800</v>
      </c>
      <c r="F2657" t="s">
        <v>11</v>
      </c>
      <c r="G2657" t="s">
        <v>12</v>
      </c>
      <c r="H2657" t="s">
        <v>7</v>
      </c>
      <c r="I2657">
        <v>1</v>
      </c>
      <c r="J2657" t="str">
        <f>PROPER(Table1[[#This Row],[NAMA]])</f>
        <v>Sticker No 310</v>
      </c>
      <c r="K2657">
        <f>Table1[[#This Row],[STOCK]]</f>
        <v>1</v>
      </c>
      <c r="L2657" t="str">
        <f>IF(Table1[[#This Row],[KODE]]="","",Table1[[#This Row],[KODE]])</f>
        <v/>
      </c>
      <c r="M2657" t="str">
        <f>IF(Table1[[#This Row],[QTY]]=0,"",CONCATENATE(Table1[[#This Row],[QTY]]," ",Table1[[#This Row],[STN]]))</f>
        <v>1800 PCS</v>
      </c>
      <c r="N2657" t="str">
        <f>Table1[[#This Row],[SUPPLIER]]</f>
        <v>IMPORT B1</v>
      </c>
      <c r="O2657" t="str">
        <f>Table1[[#This Row],[KATEGORI]]</f>
        <v>IMPORT</v>
      </c>
    </row>
    <row r="2658" spans="1:15" ht="15.75" customHeight="1" x14ac:dyDescent="0.25">
      <c r="A2658">
        <v>4794</v>
      </c>
      <c r="B2658" t="s">
        <v>7</v>
      </c>
      <c r="C2658" t="s">
        <v>1976</v>
      </c>
      <c r="D2658" t="s">
        <v>648</v>
      </c>
      <c r="E2658">
        <v>1800</v>
      </c>
      <c r="F2658" t="s">
        <v>11</v>
      </c>
      <c r="G2658" t="s">
        <v>12</v>
      </c>
      <c r="H2658" t="s">
        <v>7</v>
      </c>
      <c r="I2658">
        <v>7</v>
      </c>
      <c r="J2658" t="str">
        <f>PROPER(Table1[[#This Row],[NAMA]])</f>
        <v>Sticker No 313</v>
      </c>
      <c r="K2658">
        <f>Table1[[#This Row],[STOCK]]</f>
        <v>7</v>
      </c>
      <c r="L2658" t="str">
        <f>IF(Table1[[#This Row],[KODE]]="","",Table1[[#This Row],[KODE]])</f>
        <v/>
      </c>
      <c r="M2658" t="str">
        <f>IF(Table1[[#This Row],[QTY]]=0,"",CONCATENATE(Table1[[#This Row],[QTY]]," ",Table1[[#This Row],[STN]]))</f>
        <v>1800 PCS</v>
      </c>
      <c r="N2658" t="str">
        <f>Table1[[#This Row],[SUPPLIER]]</f>
        <v>IMPORT B1</v>
      </c>
      <c r="O2658" t="str">
        <f>Table1[[#This Row],[KATEGORI]]</f>
        <v>IMPORT</v>
      </c>
    </row>
    <row r="2659" spans="1:15" ht="15.75" customHeight="1" x14ac:dyDescent="0.25">
      <c r="A2659">
        <v>4795</v>
      </c>
      <c r="B2659" t="s">
        <v>7</v>
      </c>
      <c r="C2659" t="s">
        <v>1977</v>
      </c>
      <c r="D2659" t="s">
        <v>648</v>
      </c>
      <c r="E2659">
        <v>1800</v>
      </c>
      <c r="F2659" t="s">
        <v>11</v>
      </c>
      <c r="G2659" t="s">
        <v>12</v>
      </c>
      <c r="H2659" t="s">
        <v>7</v>
      </c>
      <c r="I2659">
        <v>10</v>
      </c>
      <c r="J2659" t="str">
        <f>PROPER(Table1[[#This Row],[NAMA]])</f>
        <v>Sticker No 315</v>
      </c>
      <c r="K2659">
        <f>Table1[[#This Row],[STOCK]]</f>
        <v>10</v>
      </c>
      <c r="L2659" t="str">
        <f>IF(Table1[[#This Row],[KODE]]="","",Table1[[#This Row],[KODE]])</f>
        <v/>
      </c>
      <c r="M2659" t="str">
        <f>IF(Table1[[#This Row],[QTY]]=0,"",CONCATENATE(Table1[[#This Row],[QTY]]," ",Table1[[#This Row],[STN]]))</f>
        <v>1800 PCS</v>
      </c>
      <c r="N2659" t="str">
        <f>Table1[[#This Row],[SUPPLIER]]</f>
        <v>IMPORT B1</v>
      </c>
      <c r="O2659" t="str">
        <f>Table1[[#This Row],[KATEGORI]]</f>
        <v>IMPORT</v>
      </c>
    </row>
    <row r="2660" spans="1:15" ht="15.75" customHeight="1" x14ac:dyDescent="0.25">
      <c r="A2660">
        <v>4796</v>
      </c>
      <c r="B2660" t="s">
        <v>7</v>
      </c>
      <c r="C2660" t="s">
        <v>1978</v>
      </c>
      <c r="D2660" t="s">
        <v>648</v>
      </c>
      <c r="E2660">
        <v>1800</v>
      </c>
      <c r="F2660" t="s">
        <v>11</v>
      </c>
      <c r="G2660" t="s">
        <v>12</v>
      </c>
      <c r="H2660" t="s">
        <v>7</v>
      </c>
      <c r="I2660">
        <v>1</v>
      </c>
      <c r="J2660" t="str">
        <f>PROPER(Table1[[#This Row],[NAMA]])</f>
        <v>Sticker No 323</v>
      </c>
      <c r="K2660">
        <f>Table1[[#This Row],[STOCK]]</f>
        <v>1</v>
      </c>
      <c r="L2660" t="str">
        <f>IF(Table1[[#This Row],[KODE]]="","",Table1[[#This Row],[KODE]])</f>
        <v/>
      </c>
      <c r="M2660" t="str">
        <f>IF(Table1[[#This Row],[QTY]]=0,"",CONCATENATE(Table1[[#This Row],[QTY]]," ",Table1[[#This Row],[STN]]))</f>
        <v>1800 PCS</v>
      </c>
      <c r="N2660" t="str">
        <f>Table1[[#This Row],[SUPPLIER]]</f>
        <v>IMPORT B1</v>
      </c>
      <c r="O2660" t="str">
        <f>Table1[[#This Row],[KATEGORI]]</f>
        <v>IMPORT</v>
      </c>
    </row>
    <row r="2661" spans="1:15" ht="15.75" customHeight="1" x14ac:dyDescent="0.25">
      <c r="A2661">
        <v>4797</v>
      </c>
      <c r="B2661" t="s">
        <v>7</v>
      </c>
      <c r="C2661" t="s">
        <v>1978</v>
      </c>
      <c r="D2661" t="s">
        <v>648</v>
      </c>
      <c r="E2661">
        <v>1800</v>
      </c>
      <c r="F2661" t="s">
        <v>11</v>
      </c>
      <c r="G2661" t="s">
        <v>12</v>
      </c>
      <c r="H2661" t="s">
        <v>7</v>
      </c>
      <c r="I2661">
        <v>7</v>
      </c>
      <c r="J2661" t="str">
        <f>PROPER(Table1[[#This Row],[NAMA]])</f>
        <v>Sticker No 323</v>
      </c>
      <c r="K2661">
        <f>Table1[[#This Row],[STOCK]]</f>
        <v>7</v>
      </c>
      <c r="L2661" t="str">
        <f>IF(Table1[[#This Row],[KODE]]="","",Table1[[#This Row],[KODE]])</f>
        <v/>
      </c>
      <c r="M2661" t="str">
        <f>IF(Table1[[#This Row],[QTY]]=0,"",CONCATENATE(Table1[[#This Row],[QTY]]," ",Table1[[#This Row],[STN]]))</f>
        <v>1800 PCS</v>
      </c>
      <c r="N2661" t="str">
        <f>Table1[[#This Row],[SUPPLIER]]</f>
        <v>IMPORT B1</v>
      </c>
      <c r="O2661" t="str">
        <f>Table1[[#This Row],[KATEGORI]]</f>
        <v>IMPORT</v>
      </c>
    </row>
    <row r="2662" spans="1:15" ht="15.75" customHeight="1" x14ac:dyDescent="0.25">
      <c r="A2662">
        <v>4798</v>
      </c>
      <c r="B2662" t="s">
        <v>7</v>
      </c>
      <c r="C2662" t="s">
        <v>1979</v>
      </c>
      <c r="D2662" t="s">
        <v>648</v>
      </c>
      <c r="E2662">
        <v>1800</v>
      </c>
      <c r="F2662" t="s">
        <v>11</v>
      </c>
      <c r="G2662" t="s">
        <v>12</v>
      </c>
      <c r="H2662" t="s">
        <v>7</v>
      </c>
      <c r="I2662">
        <v>5</v>
      </c>
      <c r="J2662" t="str">
        <f>PROPER(Table1[[#This Row],[NAMA]])</f>
        <v>Sticker No 324</v>
      </c>
      <c r="K2662">
        <f>Table1[[#This Row],[STOCK]]</f>
        <v>5</v>
      </c>
      <c r="L2662" t="str">
        <f>IF(Table1[[#This Row],[KODE]]="","",Table1[[#This Row],[KODE]])</f>
        <v/>
      </c>
      <c r="M2662" t="str">
        <f>IF(Table1[[#This Row],[QTY]]=0,"",CONCATENATE(Table1[[#This Row],[QTY]]," ",Table1[[#This Row],[STN]]))</f>
        <v>1800 PCS</v>
      </c>
      <c r="N2662" t="str">
        <f>Table1[[#This Row],[SUPPLIER]]</f>
        <v>IMPORT B1</v>
      </c>
      <c r="O2662" t="str">
        <f>Table1[[#This Row],[KATEGORI]]</f>
        <v>IMPORT</v>
      </c>
    </row>
    <row r="2663" spans="1:15" ht="15.75" customHeight="1" x14ac:dyDescent="0.25">
      <c r="A2663">
        <v>4799</v>
      </c>
      <c r="B2663" t="s">
        <v>7</v>
      </c>
      <c r="C2663" t="s">
        <v>1980</v>
      </c>
      <c r="D2663" t="s">
        <v>648</v>
      </c>
      <c r="E2663">
        <v>1800</v>
      </c>
      <c r="F2663" t="s">
        <v>11</v>
      </c>
      <c r="G2663" t="s">
        <v>12</v>
      </c>
      <c r="H2663" t="s">
        <v>7</v>
      </c>
      <c r="I2663">
        <v>7</v>
      </c>
      <c r="J2663" t="str">
        <f>PROPER(Table1[[#This Row],[NAMA]])</f>
        <v>Sticker No 325</v>
      </c>
      <c r="K2663">
        <f>Table1[[#This Row],[STOCK]]</f>
        <v>7</v>
      </c>
      <c r="L2663" t="str">
        <f>IF(Table1[[#This Row],[KODE]]="","",Table1[[#This Row],[KODE]])</f>
        <v/>
      </c>
      <c r="M2663" t="str">
        <f>IF(Table1[[#This Row],[QTY]]=0,"",CONCATENATE(Table1[[#This Row],[QTY]]," ",Table1[[#This Row],[STN]]))</f>
        <v>1800 PCS</v>
      </c>
      <c r="N2663" t="str">
        <f>Table1[[#This Row],[SUPPLIER]]</f>
        <v>IMPORT B1</v>
      </c>
      <c r="O2663" t="str">
        <f>Table1[[#This Row],[KATEGORI]]</f>
        <v>IMPORT</v>
      </c>
    </row>
    <row r="2664" spans="1:15" ht="15.75" customHeight="1" x14ac:dyDescent="0.25">
      <c r="A2664">
        <v>4800</v>
      </c>
      <c r="B2664" t="s">
        <v>7</v>
      </c>
      <c r="C2664" t="s">
        <v>1981</v>
      </c>
      <c r="D2664" t="s">
        <v>648</v>
      </c>
      <c r="E2664">
        <v>1800</v>
      </c>
      <c r="F2664" t="s">
        <v>11</v>
      </c>
      <c r="G2664" t="s">
        <v>12</v>
      </c>
      <c r="H2664" t="s">
        <v>7</v>
      </c>
      <c r="I2664">
        <v>6</v>
      </c>
      <c r="J2664" t="str">
        <f>PROPER(Table1[[#This Row],[NAMA]])</f>
        <v>Sticker No 326</v>
      </c>
      <c r="K2664">
        <f>Table1[[#This Row],[STOCK]]</f>
        <v>6</v>
      </c>
      <c r="L2664" t="str">
        <f>IF(Table1[[#This Row],[KODE]]="","",Table1[[#This Row],[KODE]])</f>
        <v/>
      </c>
      <c r="M2664" t="str">
        <f>IF(Table1[[#This Row],[QTY]]=0,"",CONCATENATE(Table1[[#This Row],[QTY]]," ",Table1[[#This Row],[STN]]))</f>
        <v>1800 PCS</v>
      </c>
      <c r="N2664" t="str">
        <f>Table1[[#This Row],[SUPPLIER]]</f>
        <v>IMPORT B1</v>
      </c>
      <c r="O2664" t="str">
        <f>Table1[[#This Row],[KATEGORI]]</f>
        <v>IMPORT</v>
      </c>
    </row>
    <row r="2665" spans="1:15" ht="15.75" customHeight="1" x14ac:dyDescent="0.25">
      <c r="A2665">
        <v>4801</v>
      </c>
      <c r="B2665" t="s">
        <v>7</v>
      </c>
      <c r="C2665" t="s">
        <v>1982</v>
      </c>
      <c r="D2665" t="s">
        <v>648</v>
      </c>
      <c r="E2665">
        <v>1800</v>
      </c>
      <c r="F2665" t="s">
        <v>11</v>
      </c>
      <c r="G2665" t="s">
        <v>12</v>
      </c>
      <c r="H2665" t="s">
        <v>7</v>
      </c>
      <c r="I2665">
        <v>4</v>
      </c>
      <c r="J2665" t="str">
        <f>PROPER(Table1[[#This Row],[NAMA]])</f>
        <v>Sticker No 327</v>
      </c>
      <c r="K2665">
        <f>Table1[[#This Row],[STOCK]]</f>
        <v>4</v>
      </c>
      <c r="L2665" t="str">
        <f>IF(Table1[[#This Row],[KODE]]="","",Table1[[#This Row],[KODE]])</f>
        <v/>
      </c>
      <c r="M2665" t="str">
        <f>IF(Table1[[#This Row],[QTY]]=0,"",CONCATENATE(Table1[[#This Row],[QTY]]," ",Table1[[#This Row],[STN]]))</f>
        <v>1800 PCS</v>
      </c>
      <c r="N2665" t="str">
        <f>Table1[[#This Row],[SUPPLIER]]</f>
        <v>IMPORT B1</v>
      </c>
      <c r="O2665" t="str">
        <f>Table1[[#This Row],[KATEGORI]]</f>
        <v>IMPORT</v>
      </c>
    </row>
    <row r="2666" spans="1:15" ht="15.75" customHeight="1" x14ac:dyDescent="0.25">
      <c r="A2666">
        <v>4802</v>
      </c>
      <c r="B2666" t="s">
        <v>7</v>
      </c>
      <c r="C2666" t="s">
        <v>1982</v>
      </c>
      <c r="D2666" t="s">
        <v>648</v>
      </c>
      <c r="E2666">
        <v>1800</v>
      </c>
      <c r="F2666" t="s">
        <v>11</v>
      </c>
      <c r="G2666" t="s">
        <v>12</v>
      </c>
      <c r="H2666" t="s">
        <v>7</v>
      </c>
      <c r="I2666">
        <v>6</v>
      </c>
      <c r="J2666" t="str">
        <f>PROPER(Table1[[#This Row],[NAMA]])</f>
        <v>Sticker No 327</v>
      </c>
      <c r="K2666">
        <f>Table1[[#This Row],[STOCK]]</f>
        <v>6</v>
      </c>
      <c r="L2666" t="str">
        <f>IF(Table1[[#This Row],[KODE]]="","",Table1[[#This Row],[KODE]])</f>
        <v/>
      </c>
      <c r="M2666" t="str">
        <f>IF(Table1[[#This Row],[QTY]]=0,"",CONCATENATE(Table1[[#This Row],[QTY]]," ",Table1[[#This Row],[STN]]))</f>
        <v>1800 PCS</v>
      </c>
      <c r="N2666" t="str">
        <f>Table1[[#This Row],[SUPPLIER]]</f>
        <v>IMPORT B1</v>
      </c>
      <c r="O2666" t="str">
        <f>Table1[[#This Row],[KATEGORI]]</f>
        <v>IMPORT</v>
      </c>
    </row>
    <row r="2667" spans="1:15" ht="15.75" customHeight="1" x14ac:dyDescent="0.25">
      <c r="A2667">
        <v>4803</v>
      </c>
      <c r="B2667" t="s">
        <v>7</v>
      </c>
      <c r="C2667" t="s">
        <v>1983</v>
      </c>
      <c r="D2667" t="s">
        <v>648</v>
      </c>
      <c r="E2667">
        <v>1800</v>
      </c>
      <c r="F2667" t="s">
        <v>11</v>
      </c>
      <c r="G2667" t="s">
        <v>12</v>
      </c>
      <c r="H2667" t="s">
        <v>7</v>
      </c>
      <c r="I2667">
        <v>1</v>
      </c>
      <c r="J2667" t="str">
        <f>PROPER(Table1[[#This Row],[NAMA]])</f>
        <v>Sticker No 328</v>
      </c>
      <c r="K2667">
        <f>Table1[[#This Row],[STOCK]]</f>
        <v>1</v>
      </c>
      <c r="L2667" t="str">
        <f>IF(Table1[[#This Row],[KODE]]="","",Table1[[#This Row],[KODE]])</f>
        <v/>
      </c>
      <c r="M2667" t="str">
        <f>IF(Table1[[#This Row],[QTY]]=0,"",CONCATENATE(Table1[[#This Row],[QTY]]," ",Table1[[#This Row],[STN]]))</f>
        <v>1800 PCS</v>
      </c>
      <c r="N2667" t="str">
        <f>Table1[[#This Row],[SUPPLIER]]</f>
        <v>IMPORT B1</v>
      </c>
      <c r="O2667" t="str">
        <f>Table1[[#This Row],[KATEGORI]]</f>
        <v>IMPORT</v>
      </c>
    </row>
    <row r="2668" spans="1:15" ht="15.75" customHeight="1" x14ac:dyDescent="0.25">
      <c r="A2668">
        <v>4804</v>
      </c>
      <c r="B2668" t="s">
        <v>7</v>
      </c>
      <c r="C2668" t="s">
        <v>1983</v>
      </c>
      <c r="D2668" t="s">
        <v>648</v>
      </c>
      <c r="E2668">
        <v>1800</v>
      </c>
      <c r="F2668" t="s">
        <v>11</v>
      </c>
      <c r="G2668" t="s">
        <v>12</v>
      </c>
      <c r="H2668" t="s">
        <v>7</v>
      </c>
      <c r="I2668">
        <v>7</v>
      </c>
      <c r="J2668" t="str">
        <f>PROPER(Table1[[#This Row],[NAMA]])</f>
        <v>Sticker No 328</v>
      </c>
      <c r="K2668">
        <f>Table1[[#This Row],[STOCK]]</f>
        <v>7</v>
      </c>
      <c r="L2668" t="str">
        <f>IF(Table1[[#This Row],[KODE]]="","",Table1[[#This Row],[KODE]])</f>
        <v/>
      </c>
      <c r="M2668" t="str">
        <f>IF(Table1[[#This Row],[QTY]]=0,"",CONCATENATE(Table1[[#This Row],[QTY]]," ",Table1[[#This Row],[STN]]))</f>
        <v>1800 PCS</v>
      </c>
      <c r="N2668" t="str">
        <f>Table1[[#This Row],[SUPPLIER]]</f>
        <v>IMPORT B1</v>
      </c>
      <c r="O2668" t="str">
        <f>Table1[[#This Row],[KATEGORI]]</f>
        <v>IMPORT</v>
      </c>
    </row>
    <row r="2669" spans="1:15" ht="15.75" customHeight="1" x14ac:dyDescent="0.25">
      <c r="A2669">
        <v>4805</v>
      </c>
      <c r="B2669" t="s">
        <v>7</v>
      </c>
      <c r="C2669" t="s">
        <v>1984</v>
      </c>
      <c r="D2669" t="s">
        <v>648</v>
      </c>
      <c r="E2669">
        <v>1800</v>
      </c>
      <c r="F2669" t="s">
        <v>11</v>
      </c>
      <c r="G2669" t="s">
        <v>12</v>
      </c>
      <c r="H2669" t="s">
        <v>7</v>
      </c>
      <c r="I2669">
        <v>5</v>
      </c>
      <c r="J2669" t="str">
        <f>PROPER(Table1[[#This Row],[NAMA]])</f>
        <v>Sticker No 329</v>
      </c>
      <c r="K2669">
        <f>Table1[[#This Row],[STOCK]]</f>
        <v>5</v>
      </c>
      <c r="L2669" t="str">
        <f>IF(Table1[[#This Row],[KODE]]="","",Table1[[#This Row],[KODE]])</f>
        <v/>
      </c>
      <c r="M2669" t="str">
        <f>IF(Table1[[#This Row],[QTY]]=0,"",CONCATENATE(Table1[[#This Row],[QTY]]," ",Table1[[#This Row],[STN]]))</f>
        <v>1800 PCS</v>
      </c>
      <c r="N2669" t="str">
        <f>Table1[[#This Row],[SUPPLIER]]</f>
        <v>IMPORT B1</v>
      </c>
      <c r="O2669" t="str">
        <f>Table1[[#This Row],[KATEGORI]]</f>
        <v>IMPORT</v>
      </c>
    </row>
    <row r="2670" spans="1:15" ht="15.75" customHeight="1" x14ac:dyDescent="0.25">
      <c r="A2670">
        <v>4806</v>
      </c>
      <c r="B2670" t="s">
        <v>7</v>
      </c>
      <c r="C2670" t="s">
        <v>1985</v>
      </c>
      <c r="D2670" t="s">
        <v>648</v>
      </c>
      <c r="E2670">
        <v>1800</v>
      </c>
      <c r="F2670" t="s">
        <v>11</v>
      </c>
      <c r="G2670" t="s">
        <v>12</v>
      </c>
      <c r="H2670" t="s">
        <v>7</v>
      </c>
      <c r="I2670">
        <v>2</v>
      </c>
      <c r="J2670" t="str">
        <f>PROPER(Table1[[#This Row],[NAMA]])</f>
        <v>Sticker No 330</v>
      </c>
      <c r="K2670">
        <f>Table1[[#This Row],[STOCK]]</f>
        <v>2</v>
      </c>
      <c r="L2670" t="str">
        <f>IF(Table1[[#This Row],[KODE]]="","",Table1[[#This Row],[KODE]])</f>
        <v/>
      </c>
      <c r="M2670" t="str">
        <f>IF(Table1[[#This Row],[QTY]]=0,"",CONCATENATE(Table1[[#This Row],[QTY]]," ",Table1[[#This Row],[STN]]))</f>
        <v>1800 PCS</v>
      </c>
      <c r="N2670" t="str">
        <f>Table1[[#This Row],[SUPPLIER]]</f>
        <v>IMPORT B1</v>
      </c>
      <c r="O2670" t="str">
        <f>Table1[[#This Row],[KATEGORI]]</f>
        <v>IMPORT</v>
      </c>
    </row>
    <row r="2671" spans="1:15" ht="15.75" customHeight="1" x14ac:dyDescent="0.25">
      <c r="A2671">
        <v>4807</v>
      </c>
      <c r="B2671" t="s">
        <v>7</v>
      </c>
      <c r="C2671" t="s">
        <v>1985</v>
      </c>
      <c r="D2671" t="s">
        <v>648</v>
      </c>
      <c r="E2671">
        <v>1800</v>
      </c>
      <c r="F2671" t="s">
        <v>11</v>
      </c>
      <c r="G2671" t="s">
        <v>12</v>
      </c>
      <c r="H2671" t="s">
        <v>7</v>
      </c>
      <c r="I2671">
        <v>23</v>
      </c>
      <c r="J2671" t="str">
        <f>PROPER(Table1[[#This Row],[NAMA]])</f>
        <v>Sticker No 330</v>
      </c>
      <c r="K2671">
        <f>Table1[[#This Row],[STOCK]]</f>
        <v>23</v>
      </c>
      <c r="L2671" t="str">
        <f>IF(Table1[[#This Row],[KODE]]="","",Table1[[#This Row],[KODE]])</f>
        <v/>
      </c>
      <c r="M2671" t="str">
        <f>IF(Table1[[#This Row],[QTY]]=0,"",CONCATENATE(Table1[[#This Row],[QTY]]," ",Table1[[#This Row],[STN]]))</f>
        <v>1800 PCS</v>
      </c>
      <c r="N2671" t="str">
        <f>Table1[[#This Row],[SUPPLIER]]</f>
        <v>IMPORT B1</v>
      </c>
      <c r="O2671" t="str">
        <f>Table1[[#This Row],[KATEGORI]]</f>
        <v>IMPORT</v>
      </c>
    </row>
    <row r="2672" spans="1:15" ht="15.75" customHeight="1" x14ac:dyDescent="0.25">
      <c r="A2672">
        <v>4808</v>
      </c>
      <c r="B2672" t="s">
        <v>7</v>
      </c>
      <c r="C2672" t="s">
        <v>1986</v>
      </c>
      <c r="D2672" t="s">
        <v>94</v>
      </c>
      <c r="E2672">
        <v>1800</v>
      </c>
      <c r="F2672" t="s">
        <v>11</v>
      </c>
      <c r="G2672" t="s">
        <v>12</v>
      </c>
      <c r="H2672" t="s">
        <v>7</v>
      </c>
      <c r="I2672">
        <v>13</v>
      </c>
      <c r="J2672" t="str">
        <f>PROPER(Table1[[#This Row],[NAMA]])</f>
        <v>Sticker No.303 Princess</v>
      </c>
      <c r="K2672">
        <f>Table1[[#This Row],[STOCK]]</f>
        <v>13</v>
      </c>
      <c r="L2672" t="str">
        <f>IF(Table1[[#This Row],[KODE]]="","",Table1[[#This Row],[KODE]])</f>
        <v/>
      </c>
      <c r="M2672" t="str">
        <f>IF(Table1[[#This Row],[QTY]]=0,"",CONCATENATE(Table1[[#This Row],[QTY]]," ",Table1[[#This Row],[STN]]))</f>
        <v>1800 PCS</v>
      </c>
      <c r="N2672" t="str">
        <f>Table1[[#This Row],[SUPPLIER]]</f>
        <v>IMPORT 2020</v>
      </c>
      <c r="O2672" t="str">
        <f>Table1[[#This Row],[KATEGORI]]</f>
        <v>IMPORT</v>
      </c>
    </row>
    <row r="2673" spans="1:15" ht="15.75" customHeight="1" x14ac:dyDescent="0.25">
      <c r="A2673">
        <v>4809</v>
      </c>
      <c r="B2673" t="s">
        <v>7</v>
      </c>
      <c r="C2673" t="s">
        <v>1987</v>
      </c>
      <c r="D2673" t="s">
        <v>94</v>
      </c>
      <c r="E2673">
        <v>1800</v>
      </c>
      <c r="F2673" t="s">
        <v>11</v>
      </c>
      <c r="G2673" t="s">
        <v>12</v>
      </c>
      <c r="H2673" t="s">
        <v>7</v>
      </c>
      <c r="I2673">
        <v>14</v>
      </c>
      <c r="J2673" t="str">
        <f>PROPER(Table1[[#This Row],[NAMA]])</f>
        <v>Sticker No.304 Barbie</v>
      </c>
      <c r="K2673">
        <f>Table1[[#This Row],[STOCK]]</f>
        <v>14</v>
      </c>
      <c r="L2673" t="str">
        <f>IF(Table1[[#This Row],[KODE]]="","",Table1[[#This Row],[KODE]])</f>
        <v/>
      </c>
      <c r="M2673" t="str">
        <f>IF(Table1[[#This Row],[QTY]]=0,"",CONCATENATE(Table1[[#This Row],[QTY]]," ",Table1[[#This Row],[STN]]))</f>
        <v>1800 PCS</v>
      </c>
      <c r="N2673" t="str">
        <f>Table1[[#This Row],[SUPPLIER]]</f>
        <v>IMPORT 2020</v>
      </c>
      <c r="O2673" t="str">
        <f>Table1[[#This Row],[KATEGORI]]</f>
        <v>IMPORT</v>
      </c>
    </row>
    <row r="2674" spans="1:15" ht="15.75" customHeight="1" x14ac:dyDescent="0.25">
      <c r="A2674">
        <v>4810</v>
      </c>
      <c r="B2674" t="s">
        <v>7</v>
      </c>
      <c r="C2674" t="s">
        <v>1988</v>
      </c>
      <c r="D2674" t="s">
        <v>94</v>
      </c>
      <c r="E2674">
        <v>1800</v>
      </c>
      <c r="F2674" t="s">
        <v>11</v>
      </c>
      <c r="G2674" t="s">
        <v>12</v>
      </c>
      <c r="H2674" t="s">
        <v>7</v>
      </c>
      <c r="I2674">
        <v>5</v>
      </c>
      <c r="J2674" t="str">
        <f>PROPER(Table1[[#This Row],[NAMA]])</f>
        <v>Sticker No.305 Kuda Pony</v>
      </c>
      <c r="K2674">
        <f>Table1[[#This Row],[STOCK]]</f>
        <v>5</v>
      </c>
      <c r="L2674" t="str">
        <f>IF(Table1[[#This Row],[KODE]]="","",Table1[[#This Row],[KODE]])</f>
        <v/>
      </c>
      <c r="M2674" t="str">
        <f>IF(Table1[[#This Row],[QTY]]=0,"",CONCATENATE(Table1[[#This Row],[QTY]]," ",Table1[[#This Row],[STN]]))</f>
        <v>1800 PCS</v>
      </c>
      <c r="N2674" t="str">
        <f>Table1[[#This Row],[SUPPLIER]]</f>
        <v>IMPORT 2020</v>
      </c>
      <c r="O2674" t="str">
        <f>Table1[[#This Row],[KATEGORI]]</f>
        <v>IMPORT</v>
      </c>
    </row>
    <row r="2675" spans="1:15" ht="15.75" customHeight="1" x14ac:dyDescent="0.25">
      <c r="A2675">
        <v>4811</v>
      </c>
      <c r="B2675" t="s">
        <v>7</v>
      </c>
      <c r="C2675" t="s">
        <v>1989</v>
      </c>
      <c r="D2675" t="s">
        <v>94</v>
      </c>
      <c r="E2675">
        <v>1800</v>
      </c>
      <c r="F2675" t="s">
        <v>11</v>
      </c>
      <c r="G2675" t="s">
        <v>12</v>
      </c>
      <c r="H2675" t="s">
        <v>7</v>
      </c>
      <c r="I2675">
        <v>10</v>
      </c>
      <c r="J2675" t="str">
        <f>PROPER(Table1[[#This Row],[NAMA]])</f>
        <v>Sticker No.306 Tayo</v>
      </c>
      <c r="K2675">
        <f>Table1[[#This Row],[STOCK]]</f>
        <v>10</v>
      </c>
      <c r="L2675" t="str">
        <f>IF(Table1[[#This Row],[KODE]]="","",Table1[[#This Row],[KODE]])</f>
        <v/>
      </c>
      <c r="M2675" t="str">
        <f>IF(Table1[[#This Row],[QTY]]=0,"",CONCATENATE(Table1[[#This Row],[QTY]]," ",Table1[[#This Row],[STN]]))</f>
        <v>1800 PCS</v>
      </c>
      <c r="N2675" t="str">
        <f>Table1[[#This Row],[SUPPLIER]]</f>
        <v>IMPORT 2020</v>
      </c>
      <c r="O2675" t="str">
        <f>Table1[[#This Row],[KATEGORI]]</f>
        <v>IMPORT</v>
      </c>
    </row>
    <row r="2676" spans="1:15" ht="15.75" customHeight="1" x14ac:dyDescent="0.25">
      <c r="A2676">
        <v>4812</v>
      </c>
      <c r="B2676" t="s">
        <v>7</v>
      </c>
      <c r="C2676" t="s">
        <v>1990</v>
      </c>
      <c r="D2676" t="s">
        <v>94</v>
      </c>
      <c r="E2676">
        <v>1800</v>
      </c>
      <c r="F2676" t="s">
        <v>11</v>
      </c>
      <c r="G2676" t="s">
        <v>12</v>
      </c>
      <c r="H2676" t="s">
        <v>7</v>
      </c>
      <c r="I2676">
        <v>4</v>
      </c>
      <c r="J2676" t="str">
        <f>PROPER(Table1[[#This Row],[NAMA]])</f>
        <v>Sticker No.307 Super Hero</v>
      </c>
      <c r="K2676">
        <f>Table1[[#This Row],[STOCK]]</f>
        <v>4</v>
      </c>
      <c r="L2676" t="str">
        <f>IF(Table1[[#This Row],[KODE]]="","",Table1[[#This Row],[KODE]])</f>
        <v/>
      </c>
      <c r="M2676" t="str">
        <f>IF(Table1[[#This Row],[QTY]]=0,"",CONCATENATE(Table1[[#This Row],[QTY]]," ",Table1[[#This Row],[STN]]))</f>
        <v>1800 PCS</v>
      </c>
      <c r="N2676" t="str">
        <f>Table1[[#This Row],[SUPPLIER]]</f>
        <v>IMPORT 2020</v>
      </c>
      <c r="O2676" t="str">
        <f>Table1[[#This Row],[KATEGORI]]</f>
        <v>IMPORT</v>
      </c>
    </row>
    <row r="2677" spans="1:15" ht="15.75" customHeight="1" x14ac:dyDescent="0.25">
      <c r="A2677">
        <v>4813</v>
      </c>
      <c r="B2677" t="s">
        <v>7</v>
      </c>
      <c r="C2677" t="s">
        <v>1991</v>
      </c>
      <c r="D2677" t="s">
        <v>94</v>
      </c>
      <c r="E2677">
        <v>1800</v>
      </c>
      <c r="F2677" t="s">
        <v>11</v>
      </c>
      <c r="G2677" t="s">
        <v>12</v>
      </c>
      <c r="H2677" t="s">
        <v>7</v>
      </c>
      <c r="I2677">
        <v>9</v>
      </c>
      <c r="J2677" t="str">
        <f>PROPER(Table1[[#This Row],[NAMA]])</f>
        <v>Sticker No.308 Tsum</v>
      </c>
      <c r="K2677">
        <f>Table1[[#This Row],[STOCK]]</f>
        <v>9</v>
      </c>
      <c r="L2677" t="str">
        <f>IF(Table1[[#This Row],[KODE]]="","",Table1[[#This Row],[KODE]])</f>
        <v/>
      </c>
      <c r="M2677" t="str">
        <f>IF(Table1[[#This Row],[QTY]]=0,"",CONCATENATE(Table1[[#This Row],[QTY]]," ",Table1[[#This Row],[STN]]))</f>
        <v>1800 PCS</v>
      </c>
      <c r="N2677" t="str">
        <f>Table1[[#This Row],[SUPPLIER]]</f>
        <v>IMPORT 2020</v>
      </c>
      <c r="O2677" t="str">
        <f>Table1[[#This Row],[KATEGORI]]</f>
        <v>IMPORT</v>
      </c>
    </row>
    <row r="2678" spans="1:15" ht="15.75" customHeight="1" x14ac:dyDescent="0.25">
      <c r="A2678">
        <v>4814</v>
      </c>
      <c r="B2678" t="s">
        <v>7</v>
      </c>
      <c r="C2678" t="s">
        <v>1992</v>
      </c>
      <c r="D2678" t="s">
        <v>94</v>
      </c>
      <c r="E2678">
        <v>1800</v>
      </c>
      <c r="F2678" t="s">
        <v>11</v>
      </c>
      <c r="G2678" t="s">
        <v>12</v>
      </c>
      <c r="H2678" t="s">
        <v>7</v>
      </c>
      <c r="I2678">
        <v>12</v>
      </c>
      <c r="J2678" t="str">
        <f>PROPER(Table1[[#This Row],[NAMA]])</f>
        <v>Sticker No.309 Frozen</v>
      </c>
      <c r="K2678">
        <f>Table1[[#This Row],[STOCK]]</f>
        <v>12</v>
      </c>
      <c r="L2678" t="str">
        <f>IF(Table1[[#This Row],[KODE]]="","",Table1[[#This Row],[KODE]])</f>
        <v/>
      </c>
      <c r="M2678" t="str">
        <f>IF(Table1[[#This Row],[QTY]]=0,"",CONCATENATE(Table1[[#This Row],[QTY]]," ",Table1[[#This Row],[STN]]))</f>
        <v>1800 PCS</v>
      </c>
      <c r="N2678" t="str">
        <f>Table1[[#This Row],[SUPPLIER]]</f>
        <v>IMPORT 2020</v>
      </c>
      <c r="O2678" t="str">
        <f>Table1[[#This Row],[KATEGORI]]</f>
        <v>IMPORT</v>
      </c>
    </row>
    <row r="2679" spans="1:15" ht="15.75" customHeight="1" x14ac:dyDescent="0.25">
      <c r="A2679">
        <v>4815</v>
      </c>
      <c r="B2679" t="s">
        <v>7</v>
      </c>
      <c r="C2679" t="s">
        <v>1993</v>
      </c>
      <c r="D2679" t="s">
        <v>94</v>
      </c>
      <c r="E2679">
        <v>1800</v>
      </c>
      <c r="F2679" t="s">
        <v>11</v>
      </c>
      <c r="G2679" t="s">
        <v>12</v>
      </c>
      <c r="H2679" t="s">
        <v>7</v>
      </c>
      <c r="I2679">
        <v>5</v>
      </c>
      <c r="J2679" t="str">
        <f>PROPER(Table1[[#This Row],[NAMA]])</f>
        <v>Sticker No.310 Holo Kuda Pony</v>
      </c>
      <c r="K2679">
        <f>Table1[[#This Row],[STOCK]]</f>
        <v>5</v>
      </c>
      <c r="L2679" t="str">
        <f>IF(Table1[[#This Row],[KODE]]="","",Table1[[#This Row],[KODE]])</f>
        <v/>
      </c>
      <c r="M2679" t="str">
        <f>IF(Table1[[#This Row],[QTY]]=0,"",CONCATENATE(Table1[[#This Row],[QTY]]," ",Table1[[#This Row],[STN]]))</f>
        <v>1800 PCS</v>
      </c>
      <c r="N2679" t="str">
        <f>Table1[[#This Row],[SUPPLIER]]</f>
        <v>IMPORT 2020</v>
      </c>
      <c r="O2679" t="str">
        <f>Table1[[#This Row],[KATEGORI]]</f>
        <v>IMPORT</v>
      </c>
    </row>
    <row r="2680" spans="1:15" ht="15.75" customHeight="1" x14ac:dyDescent="0.25">
      <c r="A2680">
        <v>4816</v>
      </c>
      <c r="B2680" t="s">
        <v>7</v>
      </c>
      <c r="C2680" t="s">
        <v>1994</v>
      </c>
      <c r="D2680" t="s">
        <v>94</v>
      </c>
      <c r="E2680">
        <v>1800</v>
      </c>
      <c r="F2680" t="s">
        <v>11</v>
      </c>
      <c r="G2680" t="s">
        <v>12</v>
      </c>
      <c r="H2680" t="s">
        <v>7</v>
      </c>
      <c r="I2680">
        <v>34</v>
      </c>
      <c r="J2680" t="str">
        <f>PROPER(Table1[[#This Row],[NAMA]])</f>
        <v>Sticker No.323 Lol</v>
      </c>
      <c r="K2680">
        <f>Table1[[#This Row],[STOCK]]</f>
        <v>34</v>
      </c>
      <c r="L2680" t="str">
        <f>IF(Table1[[#This Row],[KODE]]="","",Table1[[#This Row],[KODE]])</f>
        <v/>
      </c>
      <c r="M2680" t="str">
        <f>IF(Table1[[#This Row],[QTY]]=0,"",CONCATENATE(Table1[[#This Row],[QTY]]," ",Table1[[#This Row],[STN]]))</f>
        <v>1800 PCS</v>
      </c>
      <c r="N2680" t="str">
        <f>Table1[[#This Row],[SUPPLIER]]</f>
        <v>IMPORT 2020</v>
      </c>
      <c r="O2680" t="str">
        <f>Table1[[#This Row],[KATEGORI]]</f>
        <v>IMPORT</v>
      </c>
    </row>
    <row r="2681" spans="1:15" ht="15.75" customHeight="1" x14ac:dyDescent="0.25">
      <c r="A2681">
        <v>4817</v>
      </c>
      <c r="B2681" t="s">
        <v>7</v>
      </c>
      <c r="C2681" t="s">
        <v>1995</v>
      </c>
      <c r="D2681" t="s">
        <v>94</v>
      </c>
      <c r="E2681">
        <v>1800</v>
      </c>
      <c r="F2681" t="s">
        <v>11</v>
      </c>
      <c r="G2681" t="s">
        <v>12</v>
      </c>
      <c r="H2681" t="s">
        <v>7</v>
      </c>
      <c r="I2681">
        <v>17</v>
      </c>
      <c r="J2681" t="str">
        <f>PROPER(Table1[[#This Row],[NAMA]])</f>
        <v>Sticker No.324 Lol</v>
      </c>
      <c r="K2681">
        <f>Table1[[#This Row],[STOCK]]</f>
        <v>17</v>
      </c>
      <c r="L2681" t="str">
        <f>IF(Table1[[#This Row],[KODE]]="","",Table1[[#This Row],[KODE]])</f>
        <v/>
      </c>
      <c r="M2681" t="str">
        <f>IF(Table1[[#This Row],[QTY]]=0,"",CONCATENATE(Table1[[#This Row],[QTY]]," ",Table1[[#This Row],[STN]]))</f>
        <v>1800 PCS</v>
      </c>
      <c r="N2681" t="str">
        <f>Table1[[#This Row],[SUPPLIER]]</f>
        <v>IMPORT 2020</v>
      </c>
      <c r="O2681" t="str">
        <f>Table1[[#This Row],[KATEGORI]]</f>
        <v>IMPORT</v>
      </c>
    </row>
    <row r="2682" spans="1:15" ht="15.75" customHeight="1" x14ac:dyDescent="0.25">
      <c r="A2682">
        <v>4818</v>
      </c>
      <c r="B2682" t="s">
        <v>7</v>
      </c>
      <c r="C2682" t="s">
        <v>1996</v>
      </c>
      <c r="D2682" t="s">
        <v>94</v>
      </c>
      <c r="E2682">
        <v>1800</v>
      </c>
      <c r="F2682" t="s">
        <v>11</v>
      </c>
      <c r="G2682" t="s">
        <v>12</v>
      </c>
      <c r="H2682" t="s">
        <v>7</v>
      </c>
      <c r="I2682">
        <v>24</v>
      </c>
      <c r="J2682" t="str">
        <f>PROPER(Table1[[#This Row],[NAMA]])</f>
        <v>Sticker No.325 Lol</v>
      </c>
      <c r="K2682">
        <f>Table1[[#This Row],[STOCK]]</f>
        <v>24</v>
      </c>
      <c r="L2682" t="str">
        <f>IF(Table1[[#This Row],[KODE]]="","",Table1[[#This Row],[KODE]])</f>
        <v/>
      </c>
      <c r="M2682" t="str">
        <f>IF(Table1[[#This Row],[QTY]]=0,"",CONCATENATE(Table1[[#This Row],[QTY]]," ",Table1[[#This Row],[STN]]))</f>
        <v>1800 PCS</v>
      </c>
      <c r="N2682" t="str">
        <f>Table1[[#This Row],[SUPPLIER]]</f>
        <v>IMPORT 2020</v>
      </c>
      <c r="O2682" t="str">
        <f>Table1[[#This Row],[KATEGORI]]</f>
        <v>IMPORT</v>
      </c>
    </row>
    <row r="2683" spans="1:15" ht="15.75" customHeight="1" x14ac:dyDescent="0.25">
      <c r="A2683">
        <v>4819</v>
      </c>
      <c r="B2683" t="s">
        <v>7</v>
      </c>
      <c r="C2683" t="s">
        <v>1997</v>
      </c>
      <c r="D2683" t="s">
        <v>94</v>
      </c>
      <c r="E2683">
        <v>1800</v>
      </c>
      <c r="F2683" t="s">
        <v>11</v>
      </c>
      <c r="G2683" t="s">
        <v>12</v>
      </c>
      <c r="H2683" t="s">
        <v>7</v>
      </c>
      <c r="I2683">
        <v>35</v>
      </c>
      <c r="J2683" t="str">
        <f>PROPER(Table1[[#This Row],[NAMA]])</f>
        <v>Sticker No.326 Lol</v>
      </c>
      <c r="K2683">
        <f>Table1[[#This Row],[STOCK]]</f>
        <v>35</v>
      </c>
      <c r="L2683" t="str">
        <f>IF(Table1[[#This Row],[KODE]]="","",Table1[[#This Row],[KODE]])</f>
        <v/>
      </c>
      <c r="M2683" t="str">
        <f>IF(Table1[[#This Row],[QTY]]=0,"",CONCATENATE(Table1[[#This Row],[QTY]]," ",Table1[[#This Row],[STN]]))</f>
        <v>1800 PCS</v>
      </c>
      <c r="N2683" t="str">
        <f>Table1[[#This Row],[SUPPLIER]]</f>
        <v>IMPORT 2020</v>
      </c>
      <c r="O2683" t="str">
        <f>Table1[[#This Row],[KATEGORI]]</f>
        <v>IMPORT</v>
      </c>
    </row>
    <row r="2684" spans="1:15" ht="15.75" customHeight="1" x14ac:dyDescent="0.25">
      <c r="A2684">
        <v>4820</v>
      </c>
      <c r="B2684" t="s">
        <v>7</v>
      </c>
      <c r="C2684" t="s">
        <v>1998</v>
      </c>
      <c r="D2684" t="s">
        <v>94</v>
      </c>
      <c r="E2684">
        <v>1800</v>
      </c>
      <c r="F2684" t="s">
        <v>11</v>
      </c>
      <c r="G2684" t="s">
        <v>12</v>
      </c>
      <c r="H2684" t="s">
        <v>7</v>
      </c>
      <c r="I2684">
        <v>44</v>
      </c>
      <c r="J2684" t="str">
        <f>PROPER(Table1[[#This Row],[NAMA]])</f>
        <v>Sticker No.327 Biasa Lol</v>
      </c>
      <c r="K2684">
        <f>Table1[[#This Row],[STOCK]]</f>
        <v>44</v>
      </c>
      <c r="L2684" t="str">
        <f>IF(Table1[[#This Row],[KODE]]="","",Table1[[#This Row],[KODE]])</f>
        <v/>
      </c>
      <c r="M2684" t="str">
        <f>IF(Table1[[#This Row],[QTY]]=0,"",CONCATENATE(Table1[[#This Row],[QTY]]," ",Table1[[#This Row],[STN]]))</f>
        <v>1800 PCS</v>
      </c>
      <c r="N2684" t="str">
        <f>Table1[[#This Row],[SUPPLIER]]</f>
        <v>IMPORT 2020</v>
      </c>
      <c r="O2684" t="str">
        <f>Table1[[#This Row],[KATEGORI]]</f>
        <v>IMPORT</v>
      </c>
    </row>
    <row r="2685" spans="1:15" ht="15.75" customHeight="1" x14ac:dyDescent="0.25">
      <c r="A2685">
        <v>4821</v>
      </c>
      <c r="B2685" t="s">
        <v>7</v>
      </c>
      <c r="C2685" t="s">
        <v>1999</v>
      </c>
      <c r="D2685" t="s">
        <v>94</v>
      </c>
      <c r="E2685">
        <v>1800</v>
      </c>
      <c r="F2685" t="s">
        <v>11</v>
      </c>
      <c r="G2685" t="s">
        <v>12</v>
      </c>
      <c r="H2685" t="s">
        <v>7</v>
      </c>
      <c r="I2685">
        <v>25</v>
      </c>
      <c r="J2685" t="str">
        <f>PROPER(Table1[[#This Row],[NAMA]])</f>
        <v>Sticker No.328 Biasa Lol</v>
      </c>
      <c r="K2685">
        <f>Table1[[#This Row],[STOCK]]</f>
        <v>25</v>
      </c>
      <c r="L2685" t="str">
        <f>IF(Table1[[#This Row],[KODE]]="","",Table1[[#This Row],[KODE]])</f>
        <v/>
      </c>
      <c r="M2685" t="str">
        <f>IF(Table1[[#This Row],[QTY]]=0,"",CONCATENATE(Table1[[#This Row],[QTY]]," ",Table1[[#This Row],[STN]]))</f>
        <v>1800 PCS</v>
      </c>
      <c r="N2685" t="str">
        <f>Table1[[#This Row],[SUPPLIER]]</f>
        <v>IMPORT 2020</v>
      </c>
      <c r="O2685" t="str">
        <f>Table1[[#This Row],[KATEGORI]]</f>
        <v>IMPORT</v>
      </c>
    </row>
    <row r="2686" spans="1:15" ht="15.75" customHeight="1" x14ac:dyDescent="0.25">
      <c r="A2686">
        <v>4822</v>
      </c>
      <c r="B2686" t="s">
        <v>7</v>
      </c>
      <c r="C2686" t="s">
        <v>2000</v>
      </c>
      <c r="D2686" t="s">
        <v>94</v>
      </c>
      <c r="E2686">
        <v>1800</v>
      </c>
      <c r="F2686" t="s">
        <v>11</v>
      </c>
      <c r="G2686" t="s">
        <v>12</v>
      </c>
      <c r="H2686" t="s">
        <v>7</v>
      </c>
      <c r="I2686">
        <v>40</v>
      </c>
      <c r="J2686" t="str">
        <f>PROPER(Table1[[#This Row],[NAMA]])</f>
        <v>Sticker No.329 Holo</v>
      </c>
      <c r="K2686">
        <f>Table1[[#This Row],[STOCK]]</f>
        <v>40</v>
      </c>
      <c r="L2686" t="str">
        <f>IF(Table1[[#This Row],[KODE]]="","",Table1[[#This Row],[KODE]])</f>
        <v/>
      </c>
      <c r="M2686" t="str">
        <f>IF(Table1[[#This Row],[QTY]]=0,"",CONCATENATE(Table1[[#This Row],[QTY]]," ",Table1[[#This Row],[STN]]))</f>
        <v>1800 PCS</v>
      </c>
      <c r="N2686" t="str">
        <f>Table1[[#This Row],[SUPPLIER]]</f>
        <v>IMPORT 2020</v>
      </c>
      <c r="O2686" t="str">
        <f>Table1[[#This Row],[KATEGORI]]</f>
        <v>IMPORT</v>
      </c>
    </row>
    <row r="2687" spans="1:15" ht="15.75" customHeight="1" x14ac:dyDescent="0.25">
      <c r="A2687">
        <v>4823</v>
      </c>
      <c r="B2687" t="s">
        <v>7</v>
      </c>
      <c r="C2687" t="s">
        <v>2001</v>
      </c>
      <c r="D2687" t="s">
        <v>94</v>
      </c>
      <c r="E2687">
        <v>1800</v>
      </c>
      <c r="F2687" t="s">
        <v>11</v>
      </c>
      <c r="G2687" t="s">
        <v>12</v>
      </c>
      <c r="H2687" t="s">
        <v>7</v>
      </c>
      <c r="I2687">
        <v>51</v>
      </c>
      <c r="J2687" t="str">
        <f>PROPER(Table1[[#This Row],[NAMA]])</f>
        <v>Sticker No.330 Holo</v>
      </c>
      <c r="K2687">
        <f>Table1[[#This Row],[STOCK]]</f>
        <v>51</v>
      </c>
      <c r="L2687" t="str">
        <f>IF(Table1[[#This Row],[KODE]]="","",Table1[[#This Row],[KODE]])</f>
        <v/>
      </c>
      <c r="M2687" t="str">
        <f>IF(Table1[[#This Row],[QTY]]=0,"",CONCATENATE(Table1[[#This Row],[QTY]]," ",Table1[[#This Row],[STN]]))</f>
        <v>1800 PCS</v>
      </c>
      <c r="N2687" t="str">
        <f>Table1[[#This Row],[SUPPLIER]]</f>
        <v>IMPORT 2020</v>
      </c>
      <c r="O2687" t="str">
        <f>Table1[[#This Row],[KATEGORI]]</f>
        <v>IMPORT</v>
      </c>
    </row>
    <row r="2688" spans="1:15" ht="15.75" customHeight="1" x14ac:dyDescent="0.25">
      <c r="A2688">
        <v>4824</v>
      </c>
      <c r="B2688" t="s">
        <v>7</v>
      </c>
      <c r="C2688" t="s">
        <v>2002</v>
      </c>
      <c r="D2688" t="s">
        <v>85</v>
      </c>
      <c r="E2688">
        <v>384</v>
      </c>
      <c r="F2688" t="s">
        <v>11</v>
      </c>
      <c r="G2688" t="s">
        <v>12</v>
      </c>
      <c r="H2688" t="s">
        <v>7</v>
      </c>
      <c r="I2688">
        <v>8</v>
      </c>
      <c r="J2688" t="str">
        <f>PROPER(Table1[[#This Row],[NAMA]])</f>
        <v>Sticker Qjf-A</v>
      </c>
      <c r="K2688">
        <f>Table1[[#This Row],[STOCK]]</f>
        <v>8</v>
      </c>
      <c r="L2688" t="str">
        <f>IF(Table1[[#This Row],[KODE]]="","",Table1[[#This Row],[KODE]])</f>
        <v/>
      </c>
      <c r="M2688" t="str">
        <f>IF(Table1[[#This Row],[QTY]]=0,"",CONCATENATE(Table1[[#This Row],[QTY]]," ",Table1[[#This Row],[STN]]))</f>
        <v>384 PCS</v>
      </c>
      <c r="N2688" t="str">
        <f>Table1[[#This Row],[SUPPLIER]]</f>
        <v>IMPORT D7</v>
      </c>
      <c r="O2688" t="str">
        <f>Table1[[#This Row],[KATEGORI]]</f>
        <v>IMPORT</v>
      </c>
    </row>
    <row r="2689" spans="1:15" ht="15.75" customHeight="1" x14ac:dyDescent="0.25">
      <c r="A2689">
        <v>4825</v>
      </c>
      <c r="B2689" t="s">
        <v>7</v>
      </c>
      <c r="C2689" t="s">
        <v>2003</v>
      </c>
      <c r="D2689" t="s">
        <v>648</v>
      </c>
      <c r="E2689">
        <v>1800</v>
      </c>
      <c r="F2689" t="s">
        <v>11</v>
      </c>
      <c r="G2689" t="s">
        <v>12</v>
      </c>
      <c r="H2689" t="s">
        <v>7</v>
      </c>
      <c r="I2689">
        <v>2</v>
      </c>
      <c r="J2689" t="str">
        <f>PROPER(Table1[[#This Row],[NAMA]])</f>
        <v>Sticker Sn-8924</v>
      </c>
      <c r="K2689">
        <f>Table1[[#This Row],[STOCK]]</f>
        <v>2</v>
      </c>
      <c r="L2689" t="str">
        <f>IF(Table1[[#This Row],[KODE]]="","",Table1[[#This Row],[KODE]])</f>
        <v/>
      </c>
      <c r="M2689" t="str">
        <f>IF(Table1[[#This Row],[QTY]]=0,"",CONCATENATE(Table1[[#This Row],[QTY]]," ",Table1[[#This Row],[STN]]))</f>
        <v>1800 PCS</v>
      </c>
      <c r="N2689" t="str">
        <f>Table1[[#This Row],[SUPPLIER]]</f>
        <v>IMPORT B1</v>
      </c>
      <c r="O2689" t="str">
        <f>Table1[[#This Row],[KATEGORI]]</f>
        <v>IMPORT</v>
      </c>
    </row>
    <row r="2690" spans="1:15" ht="15.75" customHeight="1" x14ac:dyDescent="0.25">
      <c r="A2690">
        <v>4826</v>
      </c>
      <c r="B2690" t="s">
        <v>7</v>
      </c>
      <c r="C2690" t="s">
        <v>2004</v>
      </c>
      <c r="D2690" t="s">
        <v>648</v>
      </c>
      <c r="E2690">
        <v>1800</v>
      </c>
      <c r="F2690" t="s">
        <v>11</v>
      </c>
      <c r="G2690" t="s">
        <v>12</v>
      </c>
      <c r="H2690" t="s">
        <v>7</v>
      </c>
      <c r="I2690">
        <v>1</v>
      </c>
      <c r="J2690" t="str">
        <f>PROPER(Table1[[#This Row],[NAMA]])</f>
        <v>Sticker Sn-8927</v>
      </c>
      <c r="K2690">
        <f>Table1[[#This Row],[STOCK]]</f>
        <v>1</v>
      </c>
      <c r="L2690" t="str">
        <f>IF(Table1[[#This Row],[KODE]]="","",Table1[[#This Row],[KODE]])</f>
        <v/>
      </c>
      <c r="M2690" t="str">
        <f>IF(Table1[[#This Row],[QTY]]=0,"",CONCATENATE(Table1[[#This Row],[QTY]]," ",Table1[[#This Row],[STN]]))</f>
        <v>1800 PCS</v>
      </c>
      <c r="N2690" t="str">
        <f>Table1[[#This Row],[SUPPLIER]]</f>
        <v>IMPORT B1</v>
      </c>
      <c r="O2690" t="str">
        <f>Table1[[#This Row],[KATEGORI]]</f>
        <v>IMPORT</v>
      </c>
    </row>
    <row r="2691" spans="1:15" ht="15.75" customHeight="1" x14ac:dyDescent="0.25">
      <c r="A2691">
        <v>4827</v>
      </c>
      <c r="B2691" t="s">
        <v>7</v>
      </c>
      <c r="C2691" t="s">
        <v>2005</v>
      </c>
      <c r="D2691" t="s">
        <v>648</v>
      </c>
      <c r="E2691">
        <v>1800</v>
      </c>
      <c r="F2691" t="s">
        <v>11</v>
      </c>
      <c r="G2691" t="s">
        <v>12</v>
      </c>
      <c r="H2691" t="s">
        <v>7</v>
      </c>
      <c r="I2691">
        <v>2</v>
      </c>
      <c r="J2691" t="str">
        <f>PROPER(Table1[[#This Row],[NAMA]])</f>
        <v>Sticker Sn-8931</v>
      </c>
      <c r="K2691">
        <f>Table1[[#This Row],[STOCK]]</f>
        <v>2</v>
      </c>
      <c r="L2691" t="str">
        <f>IF(Table1[[#This Row],[KODE]]="","",Table1[[#This Row],[KODE]])</f>
        <v/>
      </c>
      <c r="M2691" t="str">
        <f>IF(Table1[[#This Row],[QTY]]=0,"",CONCATENATE(Table1[[#This Row],[QTY]]," ",Table1[[#This Row],[STN]]))</f>
        <v>1800 PCS</v>
      </c>
      <c r="N2691" t="str">
        <f>Table1[[#This Row],[SUPPLIER]]</f>
        <v>IMPORT B1</v>
      </c>
      <c r="O2691" t="str">
        <f>Table1[[#This Row],[KATEGORI]]</f>
        <v>IMPORT</v>
      </c>
    </row>
    <row r="2692" spans="1:15" ht="15.75" customHeight="1" x14ac:dyDescent="0.25">
      <c r="A2692">
        <v>4828</v>
      </c>
      <c r="B2692" t="s">
        <v>7</v>
      </c>
      <c r="C2692" t="s">
        <v>2006</v>
      </c>
      <c r="D2692" t="s">
        <v>648</v>
      </c>
      <c r="E2692">
        <v>1800</v>
      </c>
      <c r="F2692" t="s">
        <v>11</v>
      </c>
      <c r="G2692" t="s">
        <v>12</v>
      </c>
      <c r="H2692" t="s">
        <v>7</v>
      </c>
      <c r="I2692">
        <v>5</v>
      </c>
      <c r="J2692" t="str">
        <f>PROPER(Table1[[#This Row],[NAMA]])</f>
        <v>Sticker Sn-8937</v>
      </c>
      <c r="K2692">
        <f>Table1[[#This Row],[STOCK]]</f>
        <v>5</v>
      </c>
      <c r="L2692" t="str">
        <f>IF(Table1[[#This Row],[KODE]]="","",Table1[[#This Row],[KODE]])</f>
        <v/>
      </c>
      <c r="M2692" t="str">
        <f>IF(Table1[[#This Row],[QTY]]=0,"",CONCATENATE(Table1[[#This Row],[QTY]]," ",Table1[[#This Row],[STN]]))</f>
        <v>1800 PCS</v>
      </c>
      <c r="N2692" t="str">
        <f>Table1[[#This Row],[SUPPLIER]]</f>
        <v>IMPORT B1</v>
      </c>
      <c r="O2692" t="str">
        <f>Table1[[#This Row],[KATEGORI]]</f>
        <v>IMPORT</v>
      </c>
    </row>
    <row r="2693" spans="1:15" ht="15.75" customHeight="1" x14ac:dyDescent="0.25">
      <c r="A2693">
        <v>4829</v>
      </c>
      <c r="B2693" t="s">
        <v>7</v>
      </c>
      <c r="C2693" t="s">
        <v>2007</v>
      </c>
      <c r="D2693" t="s">
        <v>648</v>
      </c>
      <c r="E2693">
        <v>1800</v>
      </c>
      <c r="F2693" t="s">
        <v>11</v>
      </c>
      <c r="G2693" t="s">
        <v>12</v>
      </c>
      <c r="H2693" t="s">
        <v>7</v>
      </c>
      <c r="I2693">
        <v>1</v>
      </c>
      <c r="J2693" t="str">
        <f>PROPER(Table1[[#This Row],[NAMA]])</f>
        <v>Sticker Sn-8939</v>
      </c>
      <c r="K2693">
        <f>Table1[[#This Row],[STOCK]]</f>
        <v>1</v>
      </c>
      <c r="L2693" t="str">
        <f>IF(Table1[[#This Row],[KODE]]="","",Table1[[#This Row],[KODE]])</f>
        <v/>
      </c>
      <c r="M2693" t="str">
        <f>IF(Table1[[#This Row],[QTY]]=0,"",CONCATENATE(Table1[[#This Row],[QTY]]," ",Table1[[#This Row],[STN]]))</f>
        <v>1800 PCS</v>
      </c>
      <c r="N2693" t="str">
        <f>Table1[[#This Row],[SUPPLIER]]</f>
        <v>IMPORT B1</v>
      </c>
      <c r="O2693" t="str">
        <f>Table1[[#This Row],[KATEGORI]]</f>
        <v>IMPORT</v>
      </c>
    </row>
    <row r="2694" spans="1:15" ht="15.75" customHeight="1" x14ac:dyDescent="0.25">
      <c r="A2694">
        <v>4830</v>
      </c>
      <c r="B2694" t="s">
        <v>7</v>
      </c>
      <c r="C2694" t="s">
        <v>2008</v>
      </c>
      <c r="D2694" t="s">
        <v>648</v>
      </c>
      <c r="E2694">
        <v>1800</v>
      </c>
      <c r="F2694" t="s">
        <v>11</v>
      </c>
      <c r="G2694" t="s">
        <v>12</v>
      </c>
      <c r="H2694" t="s">
        <v>7</v>
      </c>
      <c r="I2694">
        <v>1</v>
      </c>
      <c r="J2694" t="str">
        <f>PROPER(Table1[[#This Row],[NAMA]])</f>
        <v>Sticker Sn-8941</v>
      </c>
      <c r="K2694">
        <f>Table1[[#This Row],[STOCK]]</f>
        <v>1</v>
      </c>
      <c r="L2694" t="str">
        <f>IF(Table1[[#This Row],[KODE]]="","",Table1[[#This Row],[KODE]])</f>
        <v/>
      </c>
      <c r="M2694" t="str">
        <f>IF(Table1[[#This Row],[QTY]]=0,"",CONCATENATE(Table1[[#This Row],[QTY]]," ",Table1[[#This Row],[STN]]))</f>
        <v>1800 PCS</v>
      </c>
      <c r="N2694" t="str">
        <f>Table1[[#This Row],[SUPPLIER]]</f>
        <v>IMPORT B1</v>
      </c>
      <c r="O2694" t="str">
        <f>Table1[[#This Row],[KATEGORI]]</f>
        <v>IMPORT</v>
      </c>
    </row>
    <row r="2695" spans="1:15" ht="15.75" hidden="1" customHeight="1" x14ac:dyDescent="0.25">
      <c r="A2695">
        <v>4831</v>
      </c>
      <c r="B2695" t="s">
        <v>7</v>
      </c>
      <c r="C2695" t="s">
        <v>2009</v>
      </c>
      <c r="D2695" t="s">
        <v>7</v>
      </c>
      <c r="E2695">
        <v>480</v>
      </c>
      <c r="F2695" t="s">
        <v>11</v>
      </c>
      <c r="G2695" t="s">
        <v>9</v>
      </c>
      <c r="H2695" t="s">
        <v>7</v>
      </c>
      <c r="I2695">
        <v>3</v>
      </c>
      <c r="J2695" t="str">
        <f>PROPER(Table1[[#This Row],[NAMA]])</f>
        <v>Sticker Twm 1001-1012</v>
      </c>
      <c r="K2695">
        <f>Table1[[#This Row],[STOCK]]</f>
        <v>3</v>
      </c>
      <c r="L2695" t="str">
        <f>IF(Table1[[#This Row],[KODE]]="","",Table1[[#This Row],[KODE]])</f>
        <v/>
      </c>
      <c r="M2695" t="str">
        <f>IF(Table1[[#This Row],[QTY]]=0,"",CONCATENATE(Table1[[#This Row],[QTY]]," ",Table1[[#This Row],[STN]]))</f>
        <v>480 PCS</v>
      </c>
      <c r="N2695" t="str">
        <f>Table1[[#This Row],[SUPPLIER]]</f>
        <v/>
      </c>
      <c r="O2695" t="str">
        <f>Table1[[#This Row],[KATEGORI]]</f>
        <v>GLOBAL</v>
      </c>
    </row>
    <row r="2696" spans="1:15" ht="15.75" customHeight="1" x14ac:dyDescent="0.25">
      <c r="A2696">
        <v>4832</v>
      </c>
      <c r="B2696" t="s">
        <v>7</v>
      </c>
      <c r="C2696" t="s">
        <v>2010</v>
      </c>
      <c r="D2696" t="s">
        <v>648</v>
      </c>
      <c r="E2696">
        <v>1800</v>
      </c>
      <c r="F2696" t="s">
        <v>11</v>
      </c>
      <c r="G2696" t="s">
        <v>12</v>
      </c>
      <c r="H2696" t="s">
        <v>7</v>
      </c>
      <c r="I2696">
        <v>1</v>
      </c>
      <c r="J2696" t="str">
        <f>PROPER(Table1[[#This Row],[NAMA]])</f>
        <v>Sticker Wlt-8986</v>
      </c>
      <c r="K2696">
        <f>Table1[[#This Row],[STOCK]]</f>
        <v>1</v>
      </c>
      <c r="L2696" t="str">
        <f>IF(Table1[[#This Row],[KODE]]="","",Table1[[#This Row],[KODE]])</f>
        <v/>
      </c>
      <c r="M2696" t="str">
        <f>IF(Table1[[#This Row],[QTY]]=0,"",CONCATENATE(Table1[[#This Row],[QTY]]," ",Table1[[#This Row],[STN]]))</f>
        <v>1800 PCS</v>
      </c>
      <c r="N2696" t="str">
        <f>Table1[[#This Row],[SUPPLIER]]</f>
        <v>IMPORT B1</v>
      </c>
      <c r="O2696" t="str">
        <f>Table1[[#This Row],[KATEGORI]]</f>
        <v>IMPORT</v>
      </c>
    </row>
    <row r="2697" spans="1:15" ht="15.75" customHeight="1" x14ac:dyDescent="0.25">
      <c r="A2697">
        <v>4833</v>
      </c>
      <c r="B2697" t="s">
        <v>7</v>
      </c>
      <c r="C2697" t="s">
        <v>2011</v>
      </c>
      <c r="D2697" t="s">
        <v>648</v>
      </c>
      <c r="E2697">
        <v>1800</v>
      </c>
      <c r="F2697" t="s">
        <v>11</v>
      </c>
      <c r="G2697" t="s">
        <v>12</v>
      </c>
      <c r="H2697" t="s">
        <v>7</v>
      </c>
      <c r="I2697">
        <v>2</v>
      </c>
      <c r="J2697" t="str">
        <f>PROPER(Table1[[#This Row],[NAMA]])</f>
        <v>Sticker Wlt-9609</v>
      </c>
      <c r="K2697">
        <f>Table1[[#This Row],[STOCK]]</f>
        <v>2</v>
      </c>
      <c r="L2697" t="str">
        <f>IF(Table1[[#This Row],[KODE]]="","",Table1[[#This Row],[KODE]])</f>
        <v/>
      </c>
      <c r="M2697" t="str">
        <f>IF(Table1[[#This Row],[QTY]]=0,"",CONCATENATE(Table1[[#This Row],[QTY]]," ",Table1[[#This Row],[STN]]))</f>
        <v>1800 PCS</v>
      </c>
      <c r="N2697" t="str">
        <f>Table1[[#This Row],[SUPPLIER]]</f>
        <v>IMPORT B1</v>
      </c>
      <c r="O2697" t="str">
        <f>Table1[[#This Row],[KATEGORI]]</f>
        <v>IMPORT</v>
      </c>
    </row>
    <row r="2698" spans="1:15" ht="15.75" customHeight="1" x14ac:dyDescent="0.25">
      <c r="A2698">
        <v>4834</v>
      </c>
      <c r="B2698" t="s">
        <v>7</v>
      </c>
      <c r="C2698" t="s">
        <v>2012</v>
      </c>
      <c r="D2698" t="s">
        <v>94</v>
      </c>
      <c r="E2698">
        <v>1800</v>
      </c>
      <c r="F2698" t="s">
        <v>11</v>
      </c>
      <c r="G2698" t="s">
        <v>12</v>
      </c>
      <c r="H2698" t="s">
        <v>7</v>
      </c>
      <c r="I2698">
        <v>12</v>
      </c>
      <c r="J2698" t="str">
        <f>PROPER(Table1[[#This Row],[NAMA]])</f>
        <v>Sticker Wlt-9612 Hijab</v>
      </c>
      <c r="K2698">
        <f>Table1[[#This Row],[STOCK]]</f>
        <v>12</v>
      </c>
      <c r="L2698" t="str">
        <f>IF(Table1[[#This Row],[KODE]]="","",Table1[[#This Row],[KODE]])</f>
        <v/>
      </c>
      <c r="M2698" t="str">
        <f>IF(Table1[[#This Row],[QTY]]=0,"",CONCATENATE(Table1[[#This Row],[QTY]]," ",Table1[[#This Row],[STN]]))</f>
        <v>1800 PCS</v>
      </c>
      <c r="N2698" t="str">
        <f>Table1[[#This Row],[SUPPLIER]]</f>
        <v>IMPORT 2020</v>
      </c>
      <c r="O2698" t="str">
        <f>Table1[[#This Row],[KATEGORI]]</f>
        <v>IMPORT</v>
      </c>
    </row>
    <row r="2699" spans="1:15" ht="15.75" customHeight="1" x14ac:dyDescent="0.25">
      <c r="A2699">
        <v>4835</v>
      </c>
      <c r="B2699" t="s">
        <v>7</v>
      </c>
      <c r="C2699" t="s">
        <v>2013</v>
      </c>
      <c r="D2699" t="s">
        <v>94</v>
      </c>
      <c r="E2699">
        <v>1800</v>
      </c>
      <c r="F2699" t="s">
        <v>11</v>
      </c>
      <c r="G2699" t="s">
        <v>12</v>
      </c>
      <c r="H2699" t="s">
        <v>7</v>
      </c>
      <c r="I2699">
        <v>7</v>
      </c>
      <c r="J2699" t="str">
        <f>PROPER(Table1[[#This Row],[NAMA]])</f>
        <v>Sticker Wlt-9613 Cewek Hijab</v>
      </c>
      <c r="K2699">
        <f>Table1[[#This Row],[STOCK]]</f>
        <v>7</v>
      </c>
      <c r="L2699" t="str">
        <f>IF(Table1[[#This Row],[KODE]]="","",Table1[[#This Row],[KODE]])</f>
        <v/>
      </c>
      <c r="M2699" t="str">
        <f>IF(Table1[[#This Row],[QTY]]=0,"",CONCATENATE(Table1[[#This Row],[QTY]]," ",Table1[[#This Row],[STN]]))</f>
        <v>1800 PCS</v>
      </c>
      <c r="N2699" t="str">
        <f>Table1[[#This Row],[SUPPLIER]]</f>
        <v>IMPORT 2020</v>
      </c>
      <c r="O2699" t="str">
        <f>Table1[[#This Row],[KATEGORI]]</f>
        <v>IMPORT</v>
      </c>
    </row>
    <row r="2700" spans="1:15" ht="15.75" customHeight="1" x14ac:dyDescent="0.25">
      <c r="A2700">
        <v>4836</v>
      </c>
      <c r="B2700" t="s">
        <v>7</v>
      </c>
      <c r="C2700" t="s">
        <v>2014</v>
      </c>
      <c r="D2700" t="s">
        <v>94</v>
      </c>
      <c r="E2700">
        <v>1800</v>
      </c>
      <c r="F2700" t="s">
        <v>11</v>
      </c>
      <c r="G2700" t="s">
        <v>12</v>
      </c>
      <c r="H2700" t="s">
        <v>7</v>
      </c>
      <c r="I2700">
        <v>10</v>
      </c>
      <c r="J2700" t="str">
        <f>PROPER(Table1[[#This Row],[NAMA]])</f>
        <v>Sticker Wlt-9615 Cewek Hijab</v>
      </c>
      <c r="K2700">
        <f>Table1[[#This Row],[STOCK]]</f>
        <v>10</v>
      </c>
      <c r="L2700" t="str">
        <f>IF(Table1[[#This Row],[KODE]]="","",Table1[[#This Row],[KODE]])</f>
        <v/>
      </c>
      <c r="M2700" t="str">
        <f>IF(Table1[[#This Row],[QTY]]=0,"",CONCATENATE(Table1[[#This Row],[QTY]]," ",Table1[[#This Row],[STN]]))</f>
        <v>1800 PCS</v>
      </c>
      <c r="N2700" t="str">
        <f>Table1[[#This Row],[SUPPLIER]]</f>
        <v>IMPORT 2020</v>
      </c>
      <c r="O2700" t="str">
        <f>Table1[[#This Row],[KATEGORI]]</f>
        <v>IMPORT</v>
      </c>
    </row>
    <row r="2701" spans="1:15" ht="15.75" customHeight="1" x14ac:dyDescent="0.25">
      <c r="A2701">
        <v>4837</v>
      </c>
      <c r="B2701" t="s">
        <v>7</v>
      </c>
      <c r="C2701" t="s">
        <v>2015</v>
      </c>
      <c r="D2701" t="s">
        <v>94</v>
      </c>
      <c r="E2701">
        <v>1800</v>
      </c>
      <c r="F2701" t="s">
        <v>11</v>
      </c>
      <c r="G2701" t="s">
        <v>12</v>
      </c>
      <c r="H2701" t="s">
        <v>7</v>
      </c>
      <c r="I2701">
        <v>4</v>
      </c>
      <c r="J2701" t="str">
        <f>PROPER(Table1[[#This Row],[NAMA]])</f>
        <v>Sticker Wlt-9616 Hijab</v>
      </c>
      <c r="K2701">
        <f>Table1[[#This Row],[STOCK]]</f>
        <v>4</v>
      </c>
      <c r="L2701" t="str">
        <f>IF(Table1[[#This Row],[KODE]]="","",Table1[[#This Row],[KODE]])</f>
        <v/>
      </c>
      <c r="M2701" t="str">
        <f>IF(Table1[[#This Row],[QTY]]=0,"",CONCATENATE(Table1[[#This Row],[QTY]]," ",Table1[[#This Row],[STN]]))</f>
        <v>1800 PCS</v>
      </c>
      <c r="N2701" t="str">
        <f>Table1[[#This Row],[SUPPLIER]]</f>
        <v>IMPORT 2020</v>
      </c>
      <c r="O2701" t="str">
        <f>Table1[[#This Row],[KATEGORI]]</f>
        <v>IMPORT</v>
      </c>
    </row>
    <row r="2702" spans="1:15" ht="15.75" customHeight="1" x14ac:dyDescent="0.25">
      <c r="A2702">
        <v>4838</v>
      </c>
      <c r="B2702" t="s">
        <v>7</v>
      </c>
      <c r="C2702" t="s">
        <v>2016</v>
      </c>
      <c r="D2702" t="s">
        <v>94</v>
      </c>
      <c r="E2702">
        <v>1800</v>
      </c>
      <c r="F2702" t="s">
        <v>11</v>
      </c>
      <c r="G2702" t="s">
        <v>12</v>
      </c>
      <c r="H2702" t="s">
        <v>7</v>
      </c>
      <c r="I2702">
        <v>4</v>
      </c>
      <c r="J2702" t="str">
        <f>PROPER(Table1[[#This Row],[NAMA]])</f>
        <v>Sticker Wlt-9617 Cowok Hijab</v>
      </c>
      <c r="K2702">
        <f>Table1[[#This Row],[STOCK]]</f>
        <v>4</v>
      </c>
      <c r="L2702" t="str">
        <f>IF(Table1[[#This Row],[KODE]]="","",Table1[[#This Row],[KODE]])</f>
        <v/>
      </c>
      <c r="M2702" t="str">
        <f>IF(Table1[[#This Row],[QTY]]=0,"",CONCATENATE(Table1[[#This Row],[QTY]]," ",Table1[[#This Row],[STN]]))</f>
        <v>1800 PCS</v>
      </c>
      <c r="N2702" t="str">
        <f>Table1[[#This Row],[SUPPLIER]]</f>
        <v>IMPORT 2020</v>
      </c>
      <c r="O2702" t="str">
        <f>Table1[[#This Row],[KATEGORI]]</f>
        <v>IMPORT</v>
      </c>
    </row>
    <row r="2703" spans="1:15" ht="15.75" customHeight="1" x14ac:dyDescent="0.25">
      <c r="A2703">
        <v>4839</v>
      </c>
      <c r="B2703" t="s">
        <v>7</v>
      </c>
      <c r="C2703" t="s">
        <v>2017</v>
      </c>
      <c r="D2703" t="s">
        <v>94</v>
      </c>
      <c r="E2703">
        <v>1800</v>
      </c>
      <c r="F2703" t="s">
        <v>11</v>
      </c>
      <c r="G2703" t="s">
        <v>12</v>
      </c>
      <c r="H2703" t="s">
        <v>7</v>
      </c>
      <c r="I2703">
        <v>3</v>
      </c>
      <c r="J2703" t="str">
        <f>PROPER(Table1[[#This Row],[NAMA]])</f>
        <v>Sticker Wlt-9618 Hijab</v>
      </c>
      <c r="K2703">
        <f>Table1[[#This Row],[STOCK]]</f>
        <v>3</v>
      </c>
      <c r="L2703" t="str">
        <f>IF(Table1[[#This Row],[KODE]]="","",Table1[[#This Row],[KODE]])</f>
        <v/>
      </c>
      <c r="M2703" t="str">
        <f>IF(Table1[[#This Row],[QTY]]=0,"",CONCATENATE(Table1[[#This Row],[QTY]]," ",Table1[[#This Row],[STN]]))</f>
        <v>1800 PCS</v>
      </c>
      <c r="N2703" t="str">
        <f>Table1[[#This Row],[SUPPLIER]]</f>
        <v>IMPORT 2020</v>
      </c>
      <c r="O2703" t="str">
        <f>Table1[[#This Row],[KATEGORI]]</f>
        <v>IMPORT</v>
      </c>
    </row>
    <row r="2704" spans="1:15" ht="15.75" customHeight="1" x14ac:dyDescent="0.25">
      <c r="A2704">
        <v>4840</v>
      </c>
      <c r="B2704" t="s">
        <v>7</v>
      </c>
      <c r="C2704" t="s">
        <v>2018</v>
      </c>
      <c r="D2704" t="s">
        <v>94</v>
      </c>
      <c r="E2704">
        <v>1800</v>
      </c>
      <c r="F2704" t="s">
        <v>11</v>
      </c>
      <c r="G2704" t="s">
        <v>12</v>
      </c>
      <c r="H2704" t="s">
        <v>7</v>
      </c>
      <c r="I2704">
        <v>4</v>
      </c>
      <c r="J2704" t="str">
        <f>PROPER(Table1[[#This Row],[NAMA]])</f>
        <v>Sticker Wlt-9620 Cewek Non Hijab</v>
      </c>
      <c r="K2704">
        <f>Table1[[#This Row],[STOCK]]</f>
        <v>4</v>
      </c>
      <c r="L2704" t="str">
        <f>IF(Table1[[#This Row],[KODE]]="","",Table1[[#This Row],[KODE]])</f>
        <v/>
      </c>
      <c r="M2704" t="str">
        <f>IF(Table1[[#This Row],[QTY]]=0,"",CONCATENATE(Table1[[#This Row],[QTY]]," ",Table1[[#This Row],[STN]]))</f>
        <v>1800 PCS</v>
      </c>
      <c r="N2704" t="str">
        <f>Table1[[#This Row],[SUPPLIER]]</f>
        <v>IMPORT 2020</v>
      </c>
      <c r="O2704" t="str">
        <f>Table1[[#This Row],[KATEGORI]]</f>
        <v>IMPORT</v>
      </c>
    </row>
    <row r="2705" spans="1:15" ht="15.75" customHeight="1" x14ac:dyDescent="0.25">
      <c r="A2705">
        <v>4841</v>
      </c>
      <c r="B2705" t="s">
        <v>7</v>
      </c>
      <c r="C2705" t="s">
        <v>2019</v>
      </c>
      <c r="D2705" t="s">
        <v>94</v>
      </c>
      <c r="E2705">
        <v>1800</v>
      </c>
      <c r="F2705" t="s">
        <v>11</v>
      </c>
      <c r="G2705" t="s">
        <v>12</v>
      </c>
      <c r="H2705" t="s">
        <v>7</v>
      </c>
      <c r="I2705">
        <v>9</v>
      </c>
      <c r="J2705" t="str">
        <f>PROPER(Table1[[#This Row],[NAMA]])</f>
        <v>Sticker Wlt-9621 Hijab Cewek</v>
      </c>
      <c r="K2705">
        <f>Table1[[#This Row],[STOCK]]</f>
        <v>9</v>
      </c>
      <c r="L2705" t="str">
        <f>IF(Table1[[#This Row],[KODE]]="","",Table1[[#This Row],[KODE]])</f>
        <v/>
      </c>
      <c r="M2705" t="str">
        <f>IF(Table1[[#This Row],[QTY]]=0,"",CONCATENATE(Table1[[#This Row],[QTY]]," ",Table1[[#This Row],[STN]]))</f>
        <v>1800 PCS</v>
      </c>
      <c r="N2705" t="str">
        <f>Table1[[#This Row],[SUPPLIER]]</f>
        <v>IMPORT 2020</v>
      </c>
      <c r="O2705" t="str">
        <f>Table1[[#This Row],[KATEGORI]]</f>
        <v>IMPORT</v>
      </c>
    </row>
    <row r="2706" spans="1:15" ht="15.75" customHeight="1" x14ac:dyDescent="0.25">
      <c r="A2706">
        <v>4842</v>
      </c>
      <c r="B2706" t="s">
        <v>7</v>
      </c>
      <c r="C2706" t="s">
        <v>2020</v>
      </c>
      <c r="D2706" t="s">
        <v>94</v>
      </c>
      <c r="E2706">
        <v>1800</v>
      </c>
      <c r="F2706" t="s">
        <v>11</v>
      </c>
      <c r="G2706" t="s">
        <v>12</v>
      </c>
      <c r="H2706" t="s">
        <v>7</v>
      </c>
      <c r="I2706">
        <v>4</v>
      </c>
      <c r="J2706" t="str">
        <f>PROPER(Table1[[#This Row],[NAMA]])</f>
        <v>Sticker Wlt-9622 Hijab</v>
      </c>
      <c r="K2706">
        <f>Table1[[#This Row],[STOCK]]</f>
        <v>4</v>
      </c>
      <c r="L2706" t="str">
        <f>IF(Table1[[#This Row],[KODE]]="","",Table1[[#This Row],[KODE]])</f>
        <v/>
      </c>
      <c r="M2706" t="str">
        <f>IF(Table1[[#This Row],[QTY]]=0,"",CONCATENATE(Table1[[#This Row],[QTY]]," ",Table1[[#This Row],[STN]]))</f>
        <v>1800 PCS</v>
      </c>
      <c r="N2706" t="str">
        <f>Table1[[#This Row],[SUPPLIER]]</f>
        <v>IMPORT 2020</v>
      </c>
      <c r="O2706" t="str">
        <f>Table1[[#This Row],[KATEGORI]]</f>
        <v>IMPORT</v>
      </c>
    </row>
    <row r="2707" spans="1:15" ht="15.75" customHeight="1" x14ac:dyDescent="0.25">
      <c r="A2707">
        <v>4843</v>
      </c>
      <c r="B2707" t="s">
        <v>7</v>
      </c>
      <c r="C2707" t="s">
        <v>2021</v>
      </c>
      <c r="D2707" t="s">
        <v>94</v>
      </c>
      <c r="E2707">
        <v>1800</v>
      </c>
      <c r="F2707" t="s">
        <v>11</v>
      </c>
      <c r="G2707" t="s">
        <v>12</v>
      </c>
      <c r="H2707" t="s">
        <v>7</v>
      </c>
      <c r="I2707">
        <v>6</v>
      </c>
      <c r="J2707" t="str">
        <f>PROPER(Table1[[#This Row],[NAMA]])</f>
        <v>Sticker Wlt-9623 Hijab</v>
      </c>
      <c r="K2707">
        <f>Table1[[#This Row],[STOCK]]</f>
        <v>6</v>
      </c>
      <c r="L2707" t="str">
        <f>IF(Table1[[#This Row],[KODE]]="","",Table1[[#This Row],[KODE]])</f>
        <v/>
      </c>
      <c r="M2707" t="str">
        <f>IF(Table1[[#This Row],[QTY]]=0,"",CONCATENATE(Table1[[#This Row],[QTY]]," ",Table1[[#This Row],[STN]]))</f>
        <v>1800 PCS</v>
      </c>
      <c r="N2707" t="str">
        <f>Table1[[#This Row],[SUPPLIER]]</f>
        <v>IMPORT 2020</v>
      </c>
      <c r="O2707" t="str">
        <f>Table1[[#This Row],[KATEGORI]]</f>
        <v>IMPORT</v>
      </c>
    </row>
    <row r="2708" spans="1:15" ht="15.75" customHeight="1" x14ac:dyDescent="0.25">
      <c r="A2708">
        <v>4844</v>
      </c>
      <c r="B2708" t="s">
        <v>7</v>
      </c>
      <c r="C2708" t="s">
        <v>2022</v>
      </c>
      <c r="D2708" t="s">
        <v>94</v>
      </c>
      <c r="E2708">
        <v>1800</v>
      </c>
      <c r="F2708" t="s">
        <v>11</v>
      </c>
      <c r="G2708" t="s">
        <v>12</v>
      </c>
      <c r="H2708" t="s">
        <v>7</v>
      </c>
      <c r="I2708">
        <v>4</v>
      </c>
      <c r="J2708" t="str">
        <f>PROPER(Table1[[#This Row],[NAMA]])</f>
        <v>Sticker Wlt-9624 Hijab</v>
      </c>
      <c r="K2708">
        <f>Table1[[#This Row],[STOCK]]</f>
        <v>4</v>
      </c>
      <c r="L2708" t="str">
        <f>IF(Table1[[#This Row],[KODE]]="","",Table1[[#This Row],[KODE]])</f>
        <v/>
      </c>
      <c r="M2708" t="str">
        <f>IF(Table1[[#This Row],[QTY]]=0,"",CONCATENATE(Table1[[#This Row],[QTY]]," ",Table1[[#This Row],[STN]]))</f>
        <v>1800 PCS</v>
      </c>
      <c r="N2708" t="str">
        <f>Table1[[#This Row],[SUPPLIER]]</f>
        <v>IMPORT 2020</v>
      </c>
      <c r="O2708" t="str">
        <f>Table1[[#This Row],[KATEGORI]]</f>
        <v>IMPORT</v>
      </c>
    </row>
    <row r="2709" spans="1:15" ht="15.75" customHeight="1" x14ac:dyDescent="0.25">
      <c r="A2709">
        <v>4845</v>
      </c>
      <c r="B2709" t="s">
        <v>7</v>
      </c>
      <c r="C2709" t="s">
        <v>2023</v>
      </c>
      <c r="D2709" t="s">
        <v>94</v>
      </c>
      <c r="E2709">
        <v>1800</v>
      </c>
      <c r="F2709" t="s">
        <v>11</v>
      </c>
      <c r="G2709" t="s">
        <v>12</v>
      </c>
      <c r="H2709" t="s">
        <v>7</v>
      </c>
      <c r="I2709">
        <v>12</v>
      </c>
      <c r="J2709" t="str">
        <f>PROPER(Table1[[#This Row],[NAMA]])</f>
        <v>Sticker Wlt-9625 Hijab</v>
      </c>
      <c r="K2709">
        <f>Table1[[#This Row],[STOCK]]</f>
        <v>12</v>
      </c>
      <c r="L2709" t="str">
        <f>IF(Table1[[#This Row],[KODE]]="","",Table1[[#This Row],[KODE]])</f>
        <v/>
      </c>
      <c r="M2709" t="str">
        <f>IF(Table1[[#This Row],[QTY]]=0,"",CONCATENATE(Table1[[#This Row],[QTY]]," ",Table1[[#This Row],[STN]]))</f>
        <v>1800 PCS</v>
      </c>
      <c r="N2709" t="str">
        <f>Table1[[#This Row],[SUPPLIER]]</f>
        <v>IMPORT 2020</v>
      </c>
      <c r="O2709" t="str">
        <f>Table1[[#This Row],[KATEGORI]]</f>
        <v>IMPORT</v>
      </c>
    </row>
    <row r="2710" spans="1:15" ht="15.75" customHeight="1" x14ac:dyDescent="0.25">
      <c r="A2710">
        <v>4846</v>
      </c>
      <c r="B2710" t="s">
        <v>7</v>
      </c>
      <c r="C2710" t="s">
        <v>2024</v>
      </c>
      <c r="D2710" t="s">
        <v>94</v>
      </c>
      <c r="E2710">
        <v>1800</v>
      </c>
      <c r="F2710" t="s">
        <v>11</v>
      </c>
      <c r="G2710" t="s">
        <v>12</v>
      </c>
      <c r="H2710" t="s">
        <v>7</v>
      </c>
      <c r="I2710">
        <v>3</v>
      </c>
      <c r="J2710" t="str">
        <f>PROPER(Table1[[#This Row],[NAMA]])</f>
        <v>Sticker Wlt-9626 Hijab</v>
      </c>
      <c r="K2710">
        <f>Table1[[#This Row],[STOCK]]</f>
        <v>3</v>
      </c>
      <c r="L2710" t="str">
        <f>IF(Table1[[#This Row],[KODE]]="","",Table1[[#This Row],[KODE]])</f>
        <v/>
      </c>
      <c r="M2710" t="str">
        <f>IF(Table1[[#This Row],[QTY]]=0,"",CONCATENATE(Table1[[#This Row],[QTY]]," ",Table1[[#This Row],[STN]]))</f>
        <v>1800 PCS</v>
      </c>
      <c r="N2710" t="str">
        <f>Table1[[#This Row],[SUPPLIER]]</f>
        <v>IMPORT 2020</v>
      </c>
      <c r="O2710" t="str">
        <f>Table1[[#This Row],[KATEGORI]]</f>
        <v>IMPORT</v>
      </c>
    </row>
    <row r="2711" spans="1:15" ht="15.75" customHeight="1" x14ac:dyDescent="0.25">
      <c r="A2711">
        <v>4847</v>
      </c>
      <c r="B2711" t="s">
        <v>7</v>
      </c>
      <c r="C2711" t="s">
        <v>2025</v>
      </c>
      <c r="D2711" t="s">
        <v>94</v>
      </c>
      <c r="E2711">
        <v>1800</v>
      </c>
      <c r="F2711" t="s">
        <v>11</v>
      </c>
      <c r="G2711" t="s">
        <v>12</v>
      </c>
      <c r="H2711" t="s">
        <v>7</v>
      </c>
      <c r="I2711">
        <v>7</v>
      </c>
      <c r="J2711" t="str">
        <f>PROPER(Table1[[#This Row],[NAMA]])</f>
        <v>Sticker Wlt-9627 Hijab</v>
      </c>
      <c r="K2711">
        <f>Table1[[#This Row],[STOCK]]</f>
        <v>7</v>
      </c>
      <c r="L2711" t="str">
        <f>IF(Table1[[#This Row],[KODE]]="","",Table1[[#This Row],[KODE]])</f>
        <v/>
      </c>
      <c r="M2711" t="str">
        <f>IF(Table1[[#This Row],[QTY]]=0,"",CONCATENATE(Table1[[#This Row],[QTY]]," ",Table1[[#This Row],[STN]]))</f>
        <v>1800 PCS</v>
      </c>
      <c r="N2711" t="str">
        <f>Table1[[#This Row],[SUPPLIER]]</f>
        <v>IMPORT 2020</v>
      </c>
      <c r="O2711" t="str">
        <f>Table1[[#This Row],[KATEGORI]]</f>
        <v>IMPORT</v>
      </c>
    </row>
    <row r="2712" spans="1:15" ht="15.75" customHeight="1" x14ac:dyDescent="0.25">
      <c r="A2712">
        <v>4848</v>
      </c>
      <c r="B2712" t="s">
        <v>7</v>
      </c>
      <c r="C2712" t="s">
        <v>2026</v>
      </c>
      <c r="D2712" t="s">
        <v>94</v>
      </c>
      <c r="E2712">
        <v>1800</v>
      </c>
      <c r="F2712" t="s">
        <v>11</v>
      </c>
      <c r="G2712" t="s">
        <v>12</v>
      </c>
      <c r="H2712" t="s">
        <v>7</v>
      </c>
      <c r="I2712">
        <v>4</v>
      </c>
      <c r="J2712" t="str">
        <f>PROPER(Table1[[#This Row],[NAMA]])</f>
        <v>Sticker Wlt-9628 Hijab</v>
      </c>
      <c r="K2712">
        <f>Table1[[#This Row],[STOCK]]</f>
        <v>4</v>
      </c>
      <c r="L2712" t="str">
        <f>IF(Table1[[#This Row],[KODE]]="","",Table1[[#This Row],[KODE]])</f>
        <v/>
      </c>
      <c r="M2712" t="str">
        <f>IF(Table1[[#This Row],[QTY]]=0,"",CONCATENATE(Table1[[#This Row],[QTY]]," ",Table1[[#This Row],[STN]]))</f>
        <v>1800 PCS</v>
      </c>
      <c r="N2712" t="str">
        <f>Table1[[#This Row],[SUPPLIER]]</f>
        <v>IMPORT 2020</v>
      </c>
      <c r="O2712" t="str">
        <f>Table1[[#This Row],[KATEGORI]]</f>
        <v>IMPORT</v>
      </c>
    </row>
    <row r="2713" spans="1:15" ht="15.75" customHeight="1" x14ac:dyDescent="0.25">
      <c r="A2713">
        <v>4849</v>
      </c>
      <c r="B2713" t="s">
        <v>7</v>
      </c>
      <c r="C2713" t="s">
        <v>2027</v>
      </c>
      <c r="D2713" t="s">
        <v>94</v>
      </c>
      <c r="E2713">
        <v>1800</v>
      </c>
      <c r="F2713" t="s">
        <v>11</v>
      </c>
      <c r="G2713" t="s">
        <v>12</v>
      </c>
      <c r="H2713" t="s">
        <v>7</v>
      </c>
      <c r="I2713">
        <v>29</v>
      </c>
      <c r="J2713" t="str">
        <f>PROPER(Table1[[#This Row],[NAMA]])</f>
        <v>Sticker Wlt-9629 Cewek Non Hijab</v>
      </c>
      <c r="K2713">
        <f>Table1[[#This Row],[STOCK]]</f>
        <v>29</v>
      </c>
      <c r="L2713" t="str">
        <f>IF(Table1[[#This Row],[KODE]]="","",Table1[[#This Row],[KODE]])</f>
        <v/>
      </c>
      <c r="M2713" t="str">
        <f>IF(Table1[[#This Row],[QTY]]=0,"",CONCATENATE(Table1[[#This Row],[QTY]]," ",Table1[[#This Row],[STN]]))</f>
        <v>1800 PCS</v>
      </c>
      <c r="N2713" t="str">
        <f>Table1[[#This Row],[SUPPLIER]]</f>
        <v>IMPORT 2020</v>
      </c>
      <c r="O2713" t="str">
        <f>Table1[[#This Row],[KATEGORI]]</f>
        <v>IMPORT</v>
      </c>
    </row>
    <row r="2714" spans="1:15" ht="15.75" hidden="1" customHeight="1" x14ac:dyDescent="0.25">
      <c r="A2714">
        <v>4850</v>
      </c>
      <c r="B2714" t="s">
        <v>7</v>
      </c>
      <c r="C2714" t="s">
        <v>2028</v>
      </c>
      <c r="D2714" t="s">
        <v>7</v>
      </c>
      <c r="E2714">
        <v>2520</v>
      </c>
      <c r="F2714" t="s">
        <v>11</v>
      </c>
      <c r="G2714" t="s">
        <v>9</v>
      </c>
      <c r="H2714" t="s">
        <v>7</v>
      </c>
      <c r="I2714">
        <v>1</v>
      </c>
      <c r="J2714" t="str">
        <f>PROPER(Table1[[#This Row],[NAMA]])</f>
        <v>Sticker Wtp Timbul 4 Design (@ 30Pc)</v>
      </c>
      <c r="K2714">
        <f>Table1[[#This Row],[STOCK]]</f>
        <v>1</v>
      </c>
      <c r="L2714" t="str">
        <f>IF(Table1[[#This Row],[KODE]]="","",Table1[[#This Row],[KODE]])</f>
        <v/>
      </c>
      <c r="M2714" t="str">
        <f>IF(Table1[[#This Row],[QTY]]=0,"",CONCATENATE(Table1[[#This Row],[QTY]]," ",Table1[[#This Row],[STN]]))</f>
        <v>2520 PCS</v>
      </c>
      <c r="N2714" t="str">
        <f>Table1[[#This Row],[SUPPLIER]]</f>
        <v/>
      </c>
      <c r="O2714" t="str">
        <f>Table1[[#This Row],[KATEGORI]]</f>
        <v>GLOBAL</v>
      </c>
    </row>
    <row r="2715" spans="1:15" ht="15.75" customHeight="1" x14ac:dyDescent="0.25">
      <c r="A2715">
        <v>4851</v>
      </c>
      <c r="B2715" t="s">
        <v>7</v>
      </c>
      <c r="C2715" t="s">
        <v>6155</v>
      </c>
      <c r="D2715" t="s">
        <v>390</v>
      </c>
      <c r="E2715">
        <v>1056</v>
      </c>
      <c r="F2715" t="s">
        <v>11</v>
      </c>
      <c r="G2715" t="s">
        <v>12</v>
      </c>
      <c r="H2715" t="s">
        <v>7</v>
      </c>
      <c r="I2715">
        <v>6</v>
      </c>
      <c r="J2715" t="str">
        <f>PROPER(Table1[[#This Row],[NAMA]])</f>
        <v>Sticker Xtq（333）</v>
      </c>
      <c r="K2715">
        <f>Table1[[#This Row],[STOCK]]</f>
        <v>6</v>
      </c>
      <c r="L2715" t="str">
        <f>IF(Table1[[#This Row],[KODE]]="","",Table1[[#This Row],[KODE]])</f>
        <v/>
      </c>
      <c r="M2715" t="str">
        <f>IF(Table1[[#This Row],[QTY]]=0,"",CONCATENATE(Table1[[#This Row],[QTY]]," ",Table1[[#This Row],[STN]]))</f>
        <v>1056 PCS</v>
      </c>
      <c r="N2715" t="str">
        <f>Table1[[#This Row],[SUPPLIER]]</f>
        <v>IMPORT D2</v>
      </c>
      <c r="O2715" t="str">
        <f>Table1[[#This Row],[KATEGORI]]</f>
        <v>IMPORT</v>
      </c>
    </row>
    <row r="2716" spans="1:15" ht="15.75" customHeight="1" x14ac:dyDescent="0.25">
      <c r="A2716">
        <v>4852</v>
      </c>
      <c r="B2716" t="s">
        <v>7</v>
      </c>
      <c r="C2716" t="s">
        <v>2029</v>
      </c>
      <c r="D2716" t="s">
        <v>85</v>
      </c>
      <c r="E2716">
        <v>1512</v>
      </c>
      <c r="F2716" t="s">
        <v>11</v>
      </c>
      <c r="G2716" t="s">
        <v>12</v>
      </c>
      <c r="H2716" t="s">
        <v>7</v>
      </c>
      <c r="I2716">
        <v>3</v>
      </c>
      <c r="J2716" t="str">
        <f>PROPER(Table1[[#This Row],[NAMA]])</f>
        <v>Sticker Xtq-E</v>
      </c>
      <c r="K2716">
        <f>Table1[[#This Row],[STOCK]]</f>
        <v>3</v>
      </c>
      <c r="L2716" t="str">
        <f>IF(Table1[[#This Row],[KODE]]="","",Table1[[#This Row],[KODE]])</f>
        <v/>
      </c>
      <c r="M2716" t="str">
        <f>IF(Table1[[#This Row],[QTY]]=0,"",CONCATENATE(Table1[[#This Row],[QTY]]," ",Table1[[#This Row],[STN]]))</f>
        <v>1512 PCS</v>
      </c>
      <c r="N2716" t="str">
        <f>Table1[[#This Row],[SUPPLIER]]</f>
        <v>IMPORT D7</v>
      </c>
      <c r="O2716" t="str">
        <f>Table1[[#This Row],[KATEGORI]]</f>
        <v>IMPORT</v>
      </c>
    </row>
    <row r="2717" spans="1:15" ht="15.75" customHeight="1" x14ac:dyDescent="0.25">
      <c r="A2717">
        <v>4853</v>
      </c>
      <c r="B2717" t="s">
        <v>7</v>
      </c>
      <c r="C2717" t="s">
        <v>2030</v>
      </c>
      <c r="D2717" t="s">
        <v>85</v>
      </c>
      <c r="E2717">
        <v>1152</v>
      </c>
      <c r="F2717" t="s">
        <v>11</v>
      </c>
      <c r="G2717" t="s">
        <v>12</v>
      </c>
      <c r="H2717" t="s">
        <v>7</v>
      </c>
      <c r="I2717">
        <v>6</v>
      </c>
      <c r="J2717" t="str">
        <f>PROPER(Table1[[#This Row],[NAMA]])</f>
        <v>Sticker Xtq-F</v>
      </c>
      <c r="K2717">
        <f>Table1[[#This Row],[STOCK]]</f>
        <v>6</v>
      </c>
      <c r="L2717" t="str">
        <f>IF(Table1[[#This Row],[KODE]]="","",Table1[[#This Row],[KODE]])</f>
        <v/>
      </c>
      <c r="M2717" t="str">
        <f>IF(Table1[[#This Row],[QTY]]=0,"",CONCATENATE(Table1[[#This Row],[QTY]]," ",Table1[[#This Row],[STN]]))</f>
        <v>1152 PCS</v>
      </c>
      <c r="N2717" t="str">
        <f>Table1[[#This Row],[SUPPLIER]]</f>
        <v>IMPORT D7</v>
      </c>
      <c r="O2717" t="str">
        <f>Table1[[#This Row],[KATEGORI]]</f>
        <v>IMPORT</v>
      </c>
    </row>
    <row r="2718" spans="1:15" ht="15.75" customHeight="1" x14ac:dyDescent="0.25">
      <c r="A2718">
        <v>4854</v>
      </c>
      <c r="B2718" t="s">
        <v>7</v>
      </c>
      <c r="C2718" t="s">
        <v>2031</v>
      </c>
      <c r="D2718" t="s">
        <v>85</v>
      </c>
      <c r="E2718">
        <v>3000</v>
      </c>
      <c r="F2718" t="s">
        <v>11</v>
      </c>
      <c r="G2718" t="s">
        <v>12</v>
      </c>
      <c r="H2718" t="s">
        <v>7</v>
      </c>
      <c r="I2718">
        <v>9</v>
      </c>
      <c r="J2718" t="str">
        <f>PROPER(Table1[[#This Row],[NAMA]])</f>
        <v>Sticker Yld</v>
      </c>
      <c r="K2718">
        <f>Table1[[#This Row],[STOCK]]</f>
        <v>9</v>
      </c>
      <c r="L2718" t="str">
        <f>IF(Table1[[#This Row],[KODE]]="","",Table1[[#This Row],[KODE]])</f>
        <v/>
      </c>
      <c r="M2718" t="str">
        <f>IF(Table1[[#This Row],[QTY]]=0,"",CONCATENATE(Table1[[#This Row],[QTY]]," ",Table1[[#This Row],[STN]]))</f>
        <v>3000 PCS</v>
      </c>
      <c r="N2718" t="str">
        <f>Table1[[#This Row],[SUPPLIER]]</f>
        <v>IMPORT D7</v>
      </c>
      <c r="O2718" t="str">
        <f>Table1[[#This Row],[KATEGORI]]</f>
        <v>IMPORT</v>
      </c>
    </row>
    <row r="2719" spans="1:15" ht="15.75" hidden="1" customHeight="1" x14ac:dyDescent="0.25">
      <c r="A2719">
        <v>4855</v>
      </c>
      <c r="B2719" t="s">
        <v>7</v>
      </c>
      <c r="C2719" t="s">
        <v>2032</v>
      </c>
      <c r="D2719" t="s">
        <v>7</v>
      </c>
      <c r="E2719">
        <v>2400</v>
      </c>
      <c r="F2719" t="s">
        <v>11</v>
      </c>
      <c r="G2719" t="s">
        <v>9</v>
      </c>
      <c r="H2719" t="s">
        <v>7</v>
      </c>
      <c r="I2719">
        <v>1</v>
      </c>
      <c r="J2719" t="str">
        <f>PROPER(Table1[[#This Row],[NAMA]])</f>
        <v>Stickerrom Decor 2Fxh 8011-8019</v>
      </c>
      <c r="K2719">
        <f>Table1[[#This Row],[STOCK]]</f>
        <v>1</v>
      </c>
      <c r="L2719" t="str">
        <f>IF(Table1[[#This Row],[KODE]]="","",Table1[[#This Row],[KODE]])</f>
        <v/>
      </c>
      <c r="M2719" t="str">
        <f>IF(Table1[[#This Row],[QTY]]=0,"",CONCATENATE(Table1[[#This Row],[QTY]]," ",Table1[[#This Row],[STN]]))</f>
        <v>2400 PCS</v>
      </c>
      <c r="N2719" t="str">
        <f>Table1[[#This Row],[SUPPLIER]]</f>
        <v/>
      </c>
      <c r="O2719" t="str">
        <f>Table1[[#This Row],[KATEGORI]]</f>
        <v>GLOBAL</v>
      </c>
    </row>
    <row r="2720" spans="1:15" ht="15.75" hidden="1" customHeight="1" x14ac:dyDescent="0.25">
      <c r="A2720">
        <v>4856</v>
      </c>
      <c r="B2720" t="s">
        <v>7</v>
      </c>
      <c r="C2720" t="s">
        <v>2033</v>
      </c>
      <c r="D2720" t="s">
        <v>7</v>
      </c>
      <c r="E2720">
        <v>500</v>
      </c>
      <c r="F2720" t="s">
        <v>11</v>
      </c>
      <c r="G2720" t="s">
        <v>9</v>
      </c>
      <c r="H2720" t="s">
        <v>7</v>
      </c>
      <c r="I2720">
        <v>1</v>
      </c>
      <c r="J2720" t="str">
        <f>PROPER(Table1[[#This Row],[NAMA]])</f>
        <v>Stickerrom Decor Fhd 001-012</v>
      </c>
      <c r="K2720">
        <f>Table1[[#This Row],[STOCK]]</f>
        <v>1</v>
      </c>
      <c r="L2720" t="str">
        <f>IF(Table1[[#This Row],[KODE]]="","",Table1[[#This Row],[KODE]])</f>
        <v/>
      </c>
      <c r="M2720" t="str">
        <f>IF(Table1[[#This Row],[QTY]]=0,"",CONCATENATE(Table1[[#This Row],[QTY]]," ",Table1[[#This Row],[STN]]))</f>
        <v>500 PCS</v>
      </c>
      <c r="N2720" t="str">
        <f>Table1[[#This Row],[SUPPLIER]]</f>
        <v/>
      </c>
      <c r="O2720" t="str">
        <f>Table1[[#This Row],[KATEGORI]]</f>
        <v>GLOBAL</v>
      </c>
    </row>
    <row r="2721" spans="1:15" ht="15.75" hidden="1" customHeight="1" x14ac:dyDescent="0.25">
      <c r="A2721">
        <v>4857</v>
      </c>
      <c r="B2721" t="s">
        <v>7</v>
      </c>
      <c r="C2721" t="s">
        <v>2034</v>
      </c>
      <c r="D2721" t="s">
        <v>7</v>
      </c>
      <c r="E2721">
        <v>800</v>
      </c>
      <c r="F2721" t="s">
        <v>11</v>
      </c>
      <c r="G2721" t="s">
        <v>9</v>
      </c>
      <c r="H2721" t="s">
        <v>7</v>
      </c>
      <c r="I2721">
        <v>4</v>
      </c>
      <c r="J2721" t="str">
        <f>PROPER(Table1[[#This Row],[NAMA]])</f>
        <v>Stickerrom Decor Ok V 025-032</v>
      </c>
      <c r="K2721">
        <f>Table1[[#This Row],[STOCK]]</f>
        <v>4</v>
      </c>
      <c r="L2721" t="str">
        <f>IF(Table1[[#This Row],[KODE]]="","",Table1[[#This Row],[KODE]])</f>
        <v/>
      </c>
      <c r="M2721" t="str">
        <f>IF(Table1[[#This Row],[QTY]]=0,"",CONCATENATE(Table1[[#This Row],[QTY]]," ",Table1[[#This Row],[STN]]))</f>
        <v>800 PCS</v>
      </c>
      <c r="N2721" t="str">
        <f>Table1[[#This Row],[SUPPLIER]]</f>
        <v/>
      </c>
      <c r="O2721" t="str">
        <f>Table1[[#This Row],[KATEGORI]]</f>
        <v>GLOBAL</v>
      </c>
    </row>
    <row r="2722" spans="1:15" ht="15.75" hidden="1" customHeight="1" x14ac:dyDescent="0.25">
      <c r="A2722">
        <v>4858</v>
      </c>
      <c r="B2722" t="s">
        <v>7</v>
      </c>
      <c r="C2722" t="s">
        <v>2035</v>
      </c>
      <c r="D2722" t="s">
        <v>7</v>
      </c>
      <c r="E2722">
        <v>800</v>
      </c>
      <c r="F2722" t="s">
        <v>11</v>
      </c>
      <c r="G2722" t="s">
        <v>9</v>
      </c>
      <c r="H2722" t="s">
        <v>7</v>
      </c>
      <c r="I2722">
        <v>4</v>
      </c>
      <c r="J2722" t="str">
        <f>PROPER(Table1[[#This Row],[NAMA]])</f>
        <v>Stickerrom Decor Sc 1001-08/</v>
      </c>
      <c r="K2722">
        <f>Table1[[#This Row],[STOCK]]</f>
        <v>4</v>
      </c>
      <c r="L2722" t="str">
        <f>IF(Table1[[#This Row],[KODE]]="","",Table1[[#This Row],[KODE]])</f>
        <v/>
      </c>
      <c r="M2722" t="str">
        <f>IF(Table1[[#This Row],[QTY]]=0,"",CONCATENATE(Table1[[#This Row],[QTY]]," ",Table1[[#This Row],[STN]]))</f>
        <v>800 PCS</v>
      </c>
      <c r="N2722" t="str">
        <f>Table1[[#This Row],[SUPPLIER]]</f>
        <v/>
      </c>
      <c r="O2722" t="str">
        <f>Table1[[#This Row],[KATEGORI]]</f>
        <v>GLOBAL</v>
      </c>
    </row>
    <row r="2723" spans="1:15" ht="15.75" hidden="1" customHeight="1" x14ac:dyDescent="0.25">
      <c r="A2723">
        <v>4861</v>
      </c>
      <c r="B2723" t="s">
        <v>7</v>
      </c>
      <c r="C2723" t="s">
        <v>2036</v>
      </c>
      <c r="D2723" t="s">
        <v>7</v>
      </c>
      <c r="E2723">
        <v>100</v>
      </c>
      <c r="F2723" t="s">
        <v>1956</v>
      </c>
      <c r="G2723" t="s">
        <v>9</v>
      </c>
      <c r="H2723" t="s">
        <v>7</v>
      </c>
      <c r="I2723">
        <v>4</v>
      </c>
      <c r="J2723" t="str">
        <f>PROPER(Table1[[#This Row],[NAMA]])</f>
        <v>Stip 002 Bunga Beauty (1 Card=12)</v>
      </c>
      <c r="K2723">
        <f>Table1[[#This Row],[STOCK]]</f>
        <v>4</v>
      </c>
      <c r="L2723" t="str">
        <f>IF(Table1[[#This Row],[KODE]]="","",Table1[[#This Row],[KODE]])</f>
        <v/>
      </c>
      <c r="M2723" t="str">
        <f>IF(Table1[[#This Row],[QTY]]=0,"",CONCATENATE(Table1[[#This Row],[QTY]]," ",Table1[[#This Row],[STN]]))</f>
        <v>100 CAD</v>
      </c>
      <c r="N2723" t="str">
        <f>Table1[[#This Row],[SUPPLIER]]</f>
        <v/>
      </c>
      <c r="O2723" t="str">
        <f>Table1[[#This Row],[KATEGORI]]</f>
        <v>GLOBAL</v>
      </c>
    </row>
    <row r="2724" spans="1:15" ht="15.75" hidden="1" customHeight="1" x14ac:dyDescent="0.25">
      <c r="A2724">
        <v>4863</v>
      </c>
      <c r="B2724" t="s">
        <v>7</v>
      </c>
      <c r="C2724" t="s">
        <v>2037</v>
      </c>
      <c r="D2724" t="s">
        <v>7</v>
      </c>
      <c r="E2724">
        <v>30</v>
      </c>
      <c r="F2724" t="s">
        <v>8</v>
      </c>
      <c r="G2724" t="s">
        <v>9</v>
      </c>
      <c r="H2724" t="s">
        <v>7</v>
      </c>
      <c r="I2724">
        <v>2</v>
      </c>
      <c r="J2724" t="str">
        <f>PROPER(Table1[[#This Row],[NAMA]])</f>
        <v>Stip 2115</v>
      </c>
      <c r="K2724">
        <f>Table1[[#This Row],[STOCK]]</f>
        <v>2</v>
      </c>
      <c r="L2724" t="str">
        <f>IF(Table1[[#This Row],[KODE]]="","",Table1[[#This Row],[KODE]])</f>
        <v/>
      </c>
      <c r="M2724" t="str">
        <f>IF(Table1[[#This Row],[QTY]]=0,"",CONCATENATE(Table1[[#This Row],[QTY]]," ",Table1[[#This Row],[STN]]))</f>
        <v>30 LSN</v>
      </c>
      <c r="N2724" t="str">
        <f>Table1[[#This Row],[SUPPLIER]]</f>
        <v/>
      </c>
      <c r="O2724" t="str">
        <f>Table1[[#This Row],[KATEGORI]]</f>
        <v>GLOBAL</v>
      </c>
    </row>
    <row r="2725" spans="1:15" ht="15.75" hidden="1" customHeight="1" x14ac:dyDescent="0.25">
      <c r="A2725">
        <v>4864</v>
      </c>
      <c r="B2725" t="s">
        <v>7</v>
      </c>
      <c r="C2725" t="s">
        <v>2038</v>
      </c>
      <c r="D2725" t="s">
        <v>7</v>
      </c>
      <c r="E2725">
        <v>20</v>
      </c>
      <c r="F2725" t="s">
        <v>43</v>
      </c>
      <c r="G2725" t="s">
        <v>9</v>
      </c>
      <c r="H2725" t="s">
        <v>7</v>
      </c>
      <c r="I2725">
        <v>2</v>
      </c>
      <c r="J2725" t="str">
        <f>PROPER(Table1[[#This Row],[NAMA]])</f>
        <v>Stip 2819 Monochi (30 Pc) Boneka Coklat</v>
      </c>
      <c r="K2725">
        <f>Table1[[#This Row],[STOCK]]</f>
        <v>2</v>
      </c>
      <c r="L2725" t="str">
        <f>IF(Table1[[#This Row],[KODE]]="","",Table1[[#This Row],[KODE]])</f>
        <v/>
      </c>
      <c r="M2725" t="str">
        <f>IF(Table1[[#This Row],[QTY]]=0,"",CONCATENATE(Table1[[#This Row],[QTY]]," ",Table1[[#This Row],[STN]]))</f>
        <v>20 BOX</v>
      </c>
      <c r="N2725" t="str">
        <f>Table1[[#This Row],[SUPPLIER]]</f>
        <v/>
      </c>
      <c r="O2725" t="str">
        <f>Table1[[#This Row],[KATEGORI]]</f>
        <v>GLOBAL</v>
      </c>
    </row>
    <row r="2726" spans="1:15" ht="15.75" hidden="1" customHeight="1" x14ac:dyDescent="0.25">
      <c r="A2726">
        <v>4865</v>
      </c>
      <c r="B2726" t="s">
        <v>7</v>
      </c>
      <c r="C2726" t="s">
        <v>2039</v>
      </c>
      <c r="D2726" t="s">
        <v>7</v>
      </c>
      <c r="E2726">
        <v>40</v>
      </c>
      <c r="F2726" t="s">
        <v>43</v>
      </c>
      <c r="G2726" t="s">
        <v>9</v>
      </c>
      <c r="H2726" t="s">
        <v>7</v>
      </c>
      <c r="I2726">
        <v>2</v>
      </c>
      <c r="J2726" t="str">
        <f>PROPER(Table1[[#This Row],[NAMA]])</f>
        <v>Stip 3901 Pr</v>
      </c>
      <c r="K2726">
        <f>Table1[[#This Row],[STOCK]]</f>
        <v>2</v>
      </c>
      <c r="L2726" t="str">
        <f>IF(Table1[[#This Row],[KODE]]="","",Table1[[#This Row],[KODE]])</f>
        <v/>
      </c>
      <c r="M2726" t="str">
        <f>IF(Table1[[#This Row],[QTY]]=0,"",CONCATENATE(Table1[[#This Row],[QTY]]," ",Table1[[#This Row],[STN]]))</f>
        <v>40 BOX</v>
      </c>
      <c r="N2726" t="str">
        <f>Table1[[#This Row],[SUPPLIER]]</f>
        <v/>
      </c>
      <c r="O2726" t="str">
        <f>Table1[[#This Row],[KATEGORI]]</f>
        <v>GLOBAL</v>
      </c>
    </row>
    <row r="2727" spans="1:15" ht="15.75" hidden="1" customHeight="1" x14ac:dyDescent="0.25">
      <c r="A2727">
        <v>4867</v>
      </c>
      <c r="B2727" t="s">
        <v>7</v>
      </c>
      <c r="C2727" t="s">
        <v>2040</v>
      </c>
      <c r="D2727" t="s">
        <v>7</v>
      </c>
      <c r="E2727">
        <v>20</v>
      </c>
      <c r="F2727" t="s">
        <v>544</v>
      </c>
      <c r="G2727" t="s">
        <v>9</v>
      </c>
      <c r="H2727" t="s">
        <v>7</v>
      </c>
      <c r="I2727">
        <v>4</v>
      </c>
      <c r="J2727" t="str">
        <f>PROPER(Table1[[#This Row],[NAMA]])</f>
        <v>Stip 5218 Monster (1 Box=32)</v>
      </c>
      <c r="K2727">
        <f>Table1[[#This Row],[STOCK]]</f>
        <v>4</v>
      </c>
      <c r="L2727" t="str">
        <f>IF(Table1[[#This Row],[KODE]]="","",Table1[[#This Row],[KODE]])</f>
        <v/>
      </c>
      <c r="M2727" t="str">
        <f>IF(Table1[[#This Row],[QTY]]=0,"",CONCATENATE(Table1[[#This Row],[QTY]]," ",Table1[[#This Row],[STN]]))</f>
        <v>20 DOS</v>
      </c>
      <c r="N2727" t="str">
        <f>Table1[[#This Row],[SUPPLIER]]</f>
        <v/>
      </c>
      <c r="O2727" t="str">
        <f>Table1[[#This Row],[KATEGORI]]</f>
        <v>GLOBAL</v>
      </c>
    </row>
    <row r="2728" spans="1:15" ht="15.75" hidden="1" customHeight="1" x14ac:dyDescent="0.25">
      <c r="A2728">
        <v>4868</v>
      </c>
      <c r="B2728" t="s">
        <v>7</v>
      </c>
      <c r="C2728" t="s">
        <v>2041</v>
      </c>
      <c r="D2728" t="s">
        <v>7</v>
      </c>
      <c r="E2728">
        <v>20</v>
      </c>
      <c r="F2728" t="s">
        <v>544</v>
      </c>
      <c r="G2728" t="s">
        <v>9</v>
      </c>
      <c r="H2728" t="s">
        <v>7</v>
      </c>
      <c r="I2728">
        <v>5</v>
      </c>
      <c r="J2728" t="str">
        <f>PROPER(Table1[[#This Row],[NAMA]])</f>
        <v>Stip 5220 Boneka (1 Box=36)</v>
      </c>
      <c r="K2728">
        <f>Table1[[#This Row],[STOCK]]</f>
        <v>5</v>
      </c>
      <c r="L2728" t="str">
        <f>IF(Table1[[#This Row],[KODE]]="","",Table1[[#This Row],[KODE]])</f>
        <v/>
      </c>
      <c r="M2728" t="str">
        <f>IF(Table1[[#This Row],[QTY]]=0,"",CONCATENATE(Table1[[#This Row],[QTY]]," ",Table1[[#This Row],[STN]]))</f>
        <v>20 DOS</v>
      </c>
      <c r="N2728" t="str">
        <f>Table1[[#This Row],[SUPPLIER]]</f>
        <v/>
      </c>
      <c r="O2728" t="str">
        <f>Table1[[#This Row],[KATEGORI]]</f>
        <v>GLOBAL</v>
      </c>
    </row>
    <row r="2729" spans="1:15" ht="15.75" hidden="1" customHeight="1" x14ac:dyDescent="0.25">
      <c r="A2729">
        <v>4869</v>
      </c>
      <c r="B2729" t="s">
        <v>7</v>
      </c>
      <c r="C2729" t="s">
        <v>2042</v>
      </c>
      <c r="D2729" t="s">
        <v>7</v>
      </c>
      <c r="E2729">
        <v>20</v>
      </c>
      <c r="F2729" t="s">
        <v>544</v>
      </c>
      <c r="G2729" t="s">
        <v>9</v>
      </c>
      <c r="H2729" t="s">
        <v>7</v>
      </c>
      <c r="I2729">
        <v>5</v>
      </c>
      <c r="J2729" t="str">
        <f>PROPER(Table1[[#This Row],[NAMA]])</f>
        <v>Stip 5221 Ninja (1 Box=36)</v>
      </c>
      <c r="K2729">
        <f>Table1[[#This Row],[STOCK]]</f>
        <v>5</v>
      </c>
      <c r="L2729" t="str">
        <f>IF(Table1[[#This Row],[KODE]]="","",Table1[[#This Row],[KODE]])</f>
        <v/>
      </c>
      <c r="M2729" t="str">
        <f>IF(Table1[[#This Row],[QTY]]=0,"",CONCATENATE(Table1[[#This Row],[QTY]]," ",Table1[[#This Row],[STN]]))</f>
        <v>20 DOS</v>
      </c>
      <c r="N2729" t="str">
        <f>Table1[[#This Row],[SUPPLIER]]</f>
        <v/>
      </c>
      <c r="O2729" t="str">
        <f>Table1[[#This Row],[KATEGORI]]</f>
        <v>GLOBAL</v>
      </c>
    </row>
    <row r="2730" spans="1:15" ht="15.75" hidden="1" customHeight="1" x14ac:dyDescent="0.25">
      <c r="A2730">
        <v>4870</v>
      </c>
      <c r="B2730" t="s">
        <v>7</v>
      </c>
      <c r="C2730" t="s">
        <v>2043</v>
      </c>
      <c r="D2730" t="s">
        <v>7</v>
      </c>
      <c r="E2730">
        <v>16</v>
      </c>
      <c r="F2730" t="s">
        <v>43</v>
      </c>
      <c r="G2730" t="s">
        <v>9</v>
      </c>
      <c r="H2730" t="s">
        <v>7</v>
      </c>
      <c r="I2730">
        <v>3</v>
      </c>
      <c r="J2730" t="str">
        <f>PROPER(Table1[[#This Row],[NAMA]])</f>
        <v>Stip 6171</v>
      </c>
      <c r="K2730">
        <f>Table1[[#This Row],[STOCK]]</f>
        <v>3</v>
      </c>
      <c r="L2730" t="str">
        <f>IF(Table1[[#This Row],[KODE]]="","",Table1[[#This Row],[KODE]])</f>
        <v/>
      </c>
      <c r="M2730" t="str">
        <f>IF(Table1[[#This Row],[QTY]]=0,"",CONCATENATE(Table1[[#This Row],[QTY]]," ",Table1[[#This Row],[STN]]))</f>
        <v>16 BOX</v>
      </c>
      <c r="N2730" t="str">
        <f>Table1[[#This Row],[SUPPLIER]]</f>
        <v/>
      </c>
      <c r="O2730" t="str">
        <f>Table1[[#This Row],[KATEGORI]]</f>
        <v>GLOBAL</v>
      </c>
    </row>
    <row r="2731" spans="1:15" ht="15.75" hidden="1" customHeight="1" x14ac:dyDescent="0.25">
      <c r="A2731">
        <v>4871</v>
      </c>
      <c r="B2731" t="s">
        <v>7</v>
      </c>
      <c r="C2731" t="s">
        <v>2044</v>
      </c>
      <c r="D2731" t="s">
        <v>7</v>
      </c>
      <c r="E2731">
        <v>16</v>
      </c>
      <c r="F2731" t="s">
        <v>43</v>
      </c>
      <c r="G2731" t="s">
        <v>9</v>
      </c>
      <c r="H2731" t="s">
        <v>7</v>
      </c>
      <c r="I2731">
        <v>2</v>
      </c>
      <c r="J2731" t="str">
        <f>PROPER(Table1[[#This Row],[NAMA]])</f>
        <v>Stip 6180</v>
      </c>
      <c r="K2731">
        <f>Table1[[#This Row],[STOCK]]</f>
        <v>2</v>
      </c>
      <c r="L2731" t="str">
        <f>IF(Table1[[#This Row],[KODE]]="","",Table1[[#This Row],[KODE]])</f>
        <v/>
      </c>
      <c r="M2731" t="str">
        <f>IF(Table1[[#This Row],[QTY]]=0,"",CONCATENATE(Table1[[#This Row],[QTY]]," ",Table1[[#This Row],[STN]]))</f>
        <v>16 BOX</v>
      </c>
      <c r="N2731" t="str">
        <f>Table1[[#This Row],[SUPPLIER]]</f>
        <v/>
      </c>
      <c r="O2731" t="str">
        <f>Table1[[#This Row],[KATEGORI]]</f>
        <v>GLOBAL</v>
      </c>
    </row>
    <row r="2732" spans="1:15" ht="15.75" hidden="1" customHeight="1" x14ac:dyDescent="0.25">
      <c r="A2732">
        <v>4872</v>
      </c>
      <c r="B2732" t="s">
        <v>7</v>
      </c>
      <c r="C2732" t="s">
        <v>2045</v>
      </c>
      <c r="D2732" t="s">
        <v>7</v>
      </c>
      <c r="E2732">
        <v>20</v>
      </c>
      <c r="F2732" t="s">
        <v>43</v>
      </c>
      <c r="G2732" t="s">
        <v>9</v>
      </c>
      <c r="H2732" t="s">
        <v>7</v>
      </c>
      <c r="I2732">
        <v>7</v>
      </c>
      <c r="J2732" t="str">
        <f>PROPER(Table1[[#This Row],[NAMA]])</f>
        <v>Stip 6195</v>
      </c>
      <c r="K2732">
        <f>Table1[[#This Row],[STOCK]]</f>
        <v>7</v>
      </c>
      <c r="L2732" t="str">
        <f>IF(Table1[[#This Row],[KODE]]="","",Table1[[#This Row],[KODE]])</f>
        <v/>
      </c>
      <c r="M2732" t="str">
        <f>IF(Table1[[#This Row],[QTY]]=0,"",CONCATENATE(Table1[[#This Row],[QTY]]," ",Table1[[#This Row],[STN]]))</f>
        <v>20 BOX</v>
      </c>
      <c r="N2732" t="str">
        <f>Table1[[#This Row],[SUPPLIER]]</f>
        <v/>
      </c>
      <c r="O2732" t="str">
        <f>Table1[[#This Row],[KATEGORI]]</f>
        <v>GLOBAL</v>
      </c>
    </row>
    <row r="2733" spans="1:15" ht="15.75" hidden="1" customHeight="1" x14ac:dyDescent="0.25">
      <c r="A2733">
        <v>4873</v>
      </c>
      <c r="B2733" t="s">
        <v>7</v>
      </c>
      <c r="C2733" t="s">
        <v>2046</v>
      </c>
      <c r="D2733" t="s">
        <v>7</v>
      </c>
      <c r="E2733">
        <v>16</v>
      </c>
      <c r="F2733" t="s">
        <v>43</v>
      </c>
      <c r="G2733" t="s">
        <v>9</v>
      </c>
      <c r="H2733" t="s">
        <v>7</v>
      </c>
      <c r="I2733">
        <v>7</v>
      </c>
      <c r="J2733" t="str">
        <f>PROPER(Table1[[#This Row],[NAMA]])</f>
        <v>Stip 6213</v>
      </c>
      <c r="K2733">
        <f>Table1[[#This Row],[STOCK]]</f>
        <v>7</v>
      </c>
      <c r="L2733" t="str">
        <f>IF(Table1[[#This Row],[KODE]]="","",Table1[[#This Row],[KODE]])</f>
        <v/>
      </c>
      <c r="M2733" t="str">
        <f>IF(Table1[[#This Row],[QTY]]=0,"",CONCATENATE(Table1[[#This Row],[QTY]]," ",Table1[[#This Row],[STN]]))</f>
        <v>16 BOX</v>
      </c>
      <c r="N2733" t="str">
        <f>Table1[[#This Row],[SUPPLIER]]</f>
        <v/>
      </c>
      <c r="O2733" t="str">
        <f>Table1[[#This Row],[KATEGORI]]</f>
        <v>GLOBAL</v>
      </c>
    </row>
    <row r="2734" spans="1:15" ht="15.75" hidden="1" customHeight="1" x14ac:dyDescent="0.25">
      <c r="A2734">
        <v>4874</v>
      </c>
      <c r="B2734" t="s">
        <v>7</v>
      </c>
      <c r="C2734" t="s">
        <v>2047</v>
      </c>
      <c r="D2734" t="s">
        <v>7</v>
      </c>
      <c r="E2734">
        <v>20</v>
      </c>
      <c r="F2734" t="s">
        <v>43</v>
      </c>
      <c r="G2734" t="s">
        <v>9</v>
      </c>
      <c r="H2734" t="s">
        <v>7</v>
      </c>
      <c r="I2734">
        <v>4</v>
      </c>
      <c r="J2734" t="str">
        <f>PROPER(Table1[[#This Row],[NAMA]])</f>
        <v>Stip 6219</v>
      </c>
      <c r="K2734">
        <f>Table1[[#This Row],[STOCK]]</f>
        <v>4</v>
      </c>
      <c r="L2734" t="str">
        <f>IF(Table1[[#This Row],[KODE]]="","",Table1[[#This Row],[KODE]])</f>
        <v/>
      </c>
      <c r="M2734" t="str">
        <f>IF(Table1[[#This Row],[QTY]]=0,"",CONCATENATE(Table1[[#This Row],[QTY]]," ",Table1[[#This Row],[STN]]))</f>
        <v>20 BOX</v>
      </c>
      <c r="N2734" t="str">
        <f>Table1[[#This Row],[SUPPLIER]]</f>
        <v/>
      </c>
      <c r="O2734" t="str">
        <f>Table1[[#This Row],[KATEGORI]]</f>
        <v>GLOBAL</v>
      </c>
    </row>
    <row r="2735" spans="1:15" ht="15.75" hidden="1" customHeight="1" x14ac:dyDescent="0.25">
      <c r="A2735">
        <v>4876</v>
      </c>
      <c r="B2735" t="s">
        <v>7</v>
      </c>
      <c r="C2735" t="s">
        <v>2048</v>
      </c>
      <c r="D2735" t="s">
        <v>7</v>
      </c>
      <c r="E2735">
        <v>30</v>
      </c>
      <c r="F2735" t="s">
        <v>43</v>
      </c>
      <c r="G2735" t="s">
        <v>9</v>
      </c>
      <c r="H2735" t="s">
        <v>7</v>
      </c>
      <c r="I2735">
        <v>9</v>
      </c>
      <c r="J2735" t="str">
        <f>PROPER(Table1[[#This Row],[NAMA]])</f>
        <v>Stip 943 Kotak (1 Box=24)</v>
      </c>
      <c r="K2735">
        <f>Table1[[#This Row],[STOCK]]</f>
        <v>9</v>
      </c>
      <c r="L2735" t="str">
        <f>IF(Table1[[#This Row],[KODE]]="","",Table1[[#This Row],[KODE]])</f>
        <v/>
      </c>
      <c r="M2735" t="str">
        <f>IF(Table1[[#This Row],[QTY]]=0,"",CONCATENATE(Table1[[#This Row],[QTY]]," ",Table1[[#This Row],[STN]]))</f>
        <v>30 BOX</v>
      </c>
      <c r="N2735" t="str">
        <f>Table1[[#This Row],[SUPPLIER]]</f>
        <v/>
      </c>
      <c r="O2735" t="str">
        <f>Table1[[#This Row],[KATEGORI]]</f>
        <v>GLOBAL</v>
      </c>
    </row>
    <row r="2736" spans="1:15" ht="15.75" hidden="1" customHeight="1" x14ac:dyDescent="0.25">
      <c r="A2736">
        <v>4877</v>
      </c>
      <c r="B2736" t="s">
        <v>7</v>
      </c>
      <c r="C2736" t="s">
        <v>2049</v>
      </c>
      <c r="D2736" t="s">
        <v>7</v>
      </c>
      <c r="E2736">
        <v>30</v>
      </c>
      <c r="F2736" t="s">
        <v>43</v>
      </c>
      <c r="G2736" t="s">
        <v>9</v>
      </c>
      <c r="H2736" t="s">
        <v>7</v>
      </c>
      <c r="I2736">
        <v>1</v>
      </c>
      <c r="J2736" t="str">
        <f>PROPER(Table1[[#This Row],[NAMA]])</f>
        <v>Stip 944 Botol (1 Box=32)</v>
      </c>
      <c r="K2736">
        <f>Table1[[#This Row],[STOCK]]</f>
        <v>1</v>
      </c>
      <c r="L2736" t="str">
        <f>IF(Table1[[#This Row],[KODE]]="","",Table1[[#This Row],[KODE]])</f>
        <v/>
      </c>
      <c r="M2736" t="str">
        <f>IF(Table1[[#This Row],[QTY]]=0,"",CONCATENATE(Table1[[#This Row],[QTY]]," ",Table1[[#This Row],[STN]]))</f>
        <v>30 BOX</v>
      </c>
      <c r="N2736" t="str">
        <f>Table1[[#This Row],[SUPPLIER]]</f>
        <v/>
      </c>
      <c r="O2736" t="str">
        <f>Table1[[#This Row],[KATEGORI]]</f>
        <v>GLOBAL</v>
      </c>
    </row>
    <row r="2737" spans="1:15" ht="15.75" hidden="1" customHeight="1" x14ac:dyDescent="0.25">
      <c r="A2737">
        <v>4879</v>
      </c>
      <c r="B2737" t="s">
        <v>7</v>
      </c>
      <c r="C2737" t="s">
        <v>2050</v>
      </c>
      <c r="D2737" t="s">
        <v>7</v>
      </c>
      <c r="E2737">
        <v>40</v>
      </c>
      <c r="F2737" t="s">
        <v>43</v>
      </c>
      <c r="G2737" t="s">
        <v>9</v>
      </c>
      <c r="H2737" t="s">
        <v>7</v>
      </c>
      <c r="I2737">
        <v>3</v>
      </c>
      <c r="J2737" t="str">
        <f>PROPER(Table1[[#This Row],[NAMA]])</f>
        <v>Stip A 037 Smurf</v>
      </c>
      <c r="K2737">
        <f>Table1[[#This Row],[STOCK]]</f>
        <v>3</v>
      </c>
      <c r="L2737" t="str">
        <f>IF(Table1[[#This Row],[KODE]]="","",Table1[[#This Row],[KODE]])</f>
        <v/>
      </c>
      <c r="M2737" t="str">
        <f>IF(Table1[[#This Row],[QTY]]=0,"",CONCATENATE(Table1[[#This Row],[QTY]]," ",Table1[[#This Row],[STN]]))</f>
        <v>40 BOX</v>
      </c>
      <c r="N2737" t="str">
        <f>Table1[[#This Row],[SUPPLIER]]</f>
        <v/>
      </c>
      <c r="O2737" t="str">
        <f>Table1[[#This Row],[KATEGORI]]</f>
        <v>GLOBAL</v>
      </c>
    </row>
    <row r="2738" spans="1:15" ht="15.75" hidden="1" customHeight="1" x14ac:dyDescent="0.25">
      <c r="A2738">
        <v>4880</v>
      </c>
      <c r="B2738" t="s">
        <v>7</v>
      </c>
      <c r="C2738" t="s">
        <v>2051</v>
      </c>
      <c r="D2738" t="s">
        <v>7</v>
      </c>
      <c r="E2738">
        <v>48</v>
      </c>
      <c r="F2738" t="s">
        <v>43</v>
      </c>
      <c r="G2738" t="s">
        <v>9</v>
      </c>
      <c r="H2738" t="s">
        <v>7</v>
      </c>
      <c r="I2738">
        <v>4</v>
      </c>
      <c r="J2738" t="str">
        <f>PROPER(Table1[[#This Row],[NAMA]])</f>
        <v>Stip A 081-082</v>
      </c>
      <c r="K2738">
        <f>Table1[[#This Row],[STOCK]]</f>
        <v>4</v>
      </c>
      <c r="L2738" t="str">
        <f>IF(Table1[[#This Row],[KODE]]="","",Table1[[#This Row],[KODE]])</f>
        <v/>
      </c>
      <c r="M2738" t="str">
        <f>IF(Table1[[#This Row],[QTY]]=0,"",CONCATENATE(Table1[[#This Row],[QTY]]," ",Table1[[#This Row],[STN]]))</f>
        <v>48 BOX</v>
      </c>
      <c r="N2738" t="str">
        <f>Table1[[#This Row],[SUPPLIER]]</f>
        <v/>
      </c>
      <c r="O2738" t="str">
        <f>Table1[[#This Row],[KATEGORI]]</f>
        <v>GLOBAL</v>
      </c>
    </row>
    <row r="2739" spans="1:15" ht="15.75" hidden="1" customHeight="1" x14ac:dyDescent="0.25">
      <c r="A2739">
        <v>4881</v>
      </c>
      <c r="B2739" t="s">
        <v>7</v>
      </c>
      <c r="C2739" t="s">
        <v>2052</v>
      </c>
      <c r="D2739" t="s">
        <v>7</v>
      </c>
      <c r="E2739">
        <v>40</v>
      </c>
      <c r="F2739" t="s">
        <v>2053</v>
      </c>
      <c r="G2739" t="s">
        <v>9</v>
      </c>
      <c r="H2739" t="s">
        <v>7</v>
      </c>
      <c r="I2739">
        <v>12</v>
      </c>
      <c r="J2739" t="str">
        <f>PROPER(Table1[[#This Row],[NAMA]])</f>
        <v>Stip A 086 Apple (1X20)</v>
      </c>
      <c r="K2739">
        <f>Table1[[#This Row],[STOCK]]</f>
        <v>12</v>
      </c>
      <c r="L2739" t="str">
        <f>IF(Table1[[#This Row],[KODE]]="","",Table1[[#This Row],[KODE]])</f>
        <v/>
      </c>
      <c r="M2739" t="str">
        <f>IF(Table1[[#This Row],[QTY]]=0,"",CONCATENATE(Table1[[#This Row],[QTY]]," ",Table1[[#This Row],[STN]]))</f>
        <v>40 TAS</v>
      </c>
      <c r="N2739" t="str">
        <f>Table1[[#This Row],[SUPPLIER]]</f>
        <v/>
      </c>
      <c r="O2739" t="str">
        <f>Table1[[#This Row],[KATEGORI]]</f>
        <v>GLOBAL</v>
      </c>
    </row>
    <row r="2740" spans="1:15" ht="15.75" hidden="1" customHeight="1" x14ac:dyDescent="0.25">
      <c r="A2740">
        <v>4882</v>
      </c>
      <c r="B2740" t="s">
        <v>7</v>
      </c>
      <c r="C2740" t="s">
        <v>2054</v>
      </c>
      <c r="D2740" t="s">
        <v>7</v>
      </c>
      <c r="E2740">
        <v>45</v>
      </c>
      <c r="F2740" t="s">
        <v>2053</v>
      </c>
      <c r="G2740" t="s">
        <v>9</v>
      </c>
      <c r="H2740" t="s">
        <v>7</v>
      </c>
      <c r="I2740">
        <v>7</v>
      </c>
      <c r="J2740" t="str">
        <f>PROPER(Table1[[#This Row],[NAMA]])</f>
        <v>Stip A 089 Kupu2 (1X18)</v>
      </c>
      <c r="K2740">
        <f>Table1[[#This Row],[STOCK]]</f>
        <v>7</v>
      </c>
      <c r="L2740" t="str">
        <f>IF(Table1[[#This Row],[KODE]]="","",Table1[[#This Row],[KODE]])</f>
        <v/>
      </c>
      <c r="M2740" t="str">
        <f>IF(Table1[[#This Row],[QTY]]=0,"",CONCATENATE(Table1[[#This Row],[QTY]]," ",Table1[[#This Row],[STN]]))</f>
        <v>45 TAS</v>
      </c>
      <c r="N2740" t="str">
        <f>Table1[[#This Row],[SUPPLIER]]</f>
        <v/>
      </c>
      <c r="O2740" t="str">
        <f>Table1[[#This Row],[KATEGORI]]</f>
        <v>GLOBAL</v>
      </c>
    </row>
    <row r="2741" spans="1:15" ht="15.75" hidden="1" customHeight="1" x14ac:dyDescent="0.25">
      <c r="A2741">
        <v>4883</v>
      </c>
      <c r="B2741" t="s">
        <v>7</v>
      </c>
      <c r="C2741" t="s">
        <v>2055</v>
      </c>
      <c r="D2741" t="s">
        <v>7</v>
      </c>
      <c r="E2741">
        <v>40</v>
      </c>
      <c r="F2741" t="s">
        <v>2053</v>
      </c>
      <c r="G2741" t="s">
        <v>9</v>
      </c>
      <c r="H2741" t="s">
        <v>7</v>
      </c>
      <c r="I2741">
        <v>11</v>
      </c>
      <c r="J2741" t="str">
        <f>PROPER(Table1[[#This Row],[NAMA]])</f>
        <v>Stip A 090 Wtp (1X24)</v>
      </c>
      <c r="K2741">
        <f>Table1[[#This Row],[STOCK]]</f>
        <v>11</v>
      </c>
      <c r="L2741" t="str">
        <f>IF(Table1[[#This Row],[KODE]]="","",Table1[[#This Row],[KODE]])</f>
        <v/>
      </c>
      <c r="M2741" t="str">
        <f>IF(Table1[[#This Row],[QTY]]=0,"",CONCATENATE(Table1[[#This Row],[QTY]]," ",Table1[[#This Row],[STN]]))</f>
        <v>40 TAS</v>
      </c>
      <c r="N2741" t="str">
        <f>Table1[[#This Row],[SUPPLIER]]</f>
        <v/>
      </c>
      <c r="O2741" t="str">
        <f>Table1[[#This Row],[KATEGORI]]</f>
        <v>GLOBAL</v>
      </c>
    </row>
    <row r="2742" spans="1:15" ht="15.75" hidden="1" customHeight="1" x14ac:dyDescent="0.25">
      <c r="A2742">
        <v>4884</v>
      </c>
      <c r="B2742" t="s">
        <v>7</v>
      </c>
      <c r="C2742" t="s">
        <v>2056</v>
      </c>
      <c r="D2742" t="s">
        <v>7</v>
      </c>
      <c r="E2742">
        <v>48</v>
      </c>
      <c r="F2742" t="s">
        <v>43</v>
      </c>
      <c r="G2742" t="s">
        <v>9</v>
      </c>
      <c r="H2742" t="s">
        <v>7</v>
      </c>
      <c r="I2742">
        <v>4</v>
      </c>
      <c r="J2742" t="str">
        <f>PROPER(Table1[[#This Row],[NAMA]])</f>
        <v>Stip A 091-092 (1X48)</v>
      </c>
      <c r="K2742">
        <f>Table1[[#This Row],[STOCK]]</f>
        <v>4</v>
      </c>
      <c r="L2742" t="str">
        <f>IF(Table1[[#This Row],[KODE]]="","",Table1[[#This Row],[KODE]])</f>
        <v/>
      </c>
      <c r="M2742" t="str">
        <f>IF(Table1[[#This Row],[QTY]]=0,"",CONCATENATE(Table1[[#This Row],[QTY]]," ",Table1[[#This Row],[STN]]))</f>
        <v>48 BOX</v>
      </c>
      <c r="N2742" t="str">
        <f>Table1[[#This Row],[SUPPLIER]]</f>
        <v/>
      </c>
      <c r="O2742" t="str">
        <f>Table1[[#This Row],[KATEGORI]]</f>
        <v>GLOBAL</v>
      </c>
    </row>
    <row r="2743" spans="1:15" ht="15.75" hidden="1" customHeight="1" x14ac:dyDescent="0.25">
      <c r="A2743">
        <v>4885</v>
      </c>
      <c r="B2743" t="s">
        <v>7</v>
      </c>
      <c r="C2743" t="s">
        <v>2057</v>
      </c>
      <c r="D2743" t="s">
        <v>7</v>
      </c>
      <c r="E2743">
        <v>30</v>
      </c>
      <c r="F2743" t="s">
        <v>43</v>
      </c>
      <c r="G2743" t="s">
        <v>9</v>
      </c>
      <c r="H2743" t="s">
        <v>7</v>
      </c>
      <c r="I2743">
        <v>15</v>
      </c>
      <c r="J2743" t="str">
        <f>PROPER(Table1[[#This Row],[NAMA]])</f>
        <v>Stip A 093 Wtp (1X12)</v>
      </c>
      <c r="K2743">
        <f>Table1[[#This Row],[STOCK]]</f>
        <v>15</v>
      </c>
      <c r="L2743" t="str">
        <f>IF(Table1[[#This Row],[KODE]]="","",Table1[[#This Row],[KODE]])</f>
        <v/>
      </c>
      <c r="M2743" t="str">
        <f>IF(Table1[[#This Row],[QTY]]=0,"",CONCATENATE(Table1[[#This Row],[QTY]]," ",Table1[[#This Row],[STN]]))</f>
        <v>30 BOX</v>
      </c>
      <c r="N2743" t="str">
        <f>Table1[[#This Row],[SUPPLIER]]</f>
        <v/>
      </c>
      <c r="O2743" t="str">
        <f>Table1[[#This Row],[KATEGORI]]</f>
        <v>GLOBAL</v>
      </c>
    </row>
    <row r="2744" spans="1:15" ht="15.75" hidden="1" customHeight="1" x14ac:dyDescent="0.25">
      <c r="A2744">
        <v>4886</v>
      </c>
      <c r="B2744" t="s">
        <v>7</v>
      </c>
      <c r="C2744" t="s">
        <v>2058</v>
      </c>
      <c r="D2744" t="s">
        <v>7</v>
      </c>
      <c r="E2744">
        <v>20</v>
      </c>
      <c r="F2744" t="s">
        <v>43</v>
      </c>
      <c r="G2744" t="s">
        <v>9</v>
      </c>
      <c r="H2744" t="s">
        <v>7</v>
      </c>
      <c r="I2744">
        <v>3</v>
      </c>
      <c r="J2744" t="str">
        <f>PROPER(Table1[[#This Row],[NAMA]])</f>
        <v>Stip A 098 Boneka (1X40)</v>
      </c>
      <c r="K2744">
        <f>Table1[[#This Row],[STOCK]]</f>
        <v>3</v>
      </c>
      <c r="L2744" t="str">
        <f>IF(Table1[[#This Row],[KODE]]="","",Table1[[#This Row],[KODE]])</f>
        <v/>
      </c>
      <c r="M2744" t="str">
        <f>IF(Table1[[#This Row],[QTY]]=0,"",CONCATENATE(Table1[[#This Row],[QTY]]," ",Table1[[#This Row],[STN]]))</f>
        <v>20 BOX</v>
      </c>
      <c r="N2744" t="str">
        <f>Table1[[#This Row],[SUPPLIER]]</f>
        <v/>
      </c>
      <c r="O2744" t="str">
        <f>Table1[[#This Row],[KATEGORI]]</f>
        <v>GLOBAL</v>
      </c>
    </row>
    <row r="2745" spans="1:15" ht="15.75" hidden="1" customHeight="1" x14ac:dyDescent="0.25">
      <c r="A2745">
        <v>4887</v>
      </c>
      <c r="B2745" t="s">
        <v>7</v>
      </c>
      <c r="C2745" t="s">
        <v>2059</v>
      </c>
      <c r="D2745" t="s">
        <v>7</v>
      </c>
      <c r="E2745">
        <v>80</v>
      </c>
      <c r="F2745" t="s">
        <v>43</v>
      </c>
      <c r="G2745" t="s">
        <v>9</v>
      </c>
      <c r="H2745" t="s">
        <v>7</v>
      </c>
      <c r="I2745">
        <v>1</v>
      </c>
      <c r="J2745" t="str">
        <f>PROPER(Table1[[#This Row],[NAMA]])</f>
        <v>Stip Abjad Disney (26)</v>
      </c>
      <c r="K2745">
        <f>Table1[[#This Row],[STOCK]]</f>
        <v>1</v>
      </c>
      <c r="L2745" t="str">
        <f>IF(Table1[[#This Row],[KODE]]="","",Table1[[#This Row],[KODE]])</f>
        <v/>
      </c>
      <c r="M2745" t="str">
        <f>IF(Table1[[#This Row],[QTY]]=0,"",CONCATENATE(Table1[[#This Row],[QTY]]," ",Table1[[#This Row],[STN]]))</f>
        <v>80 BOX</v>
      </c>
      <c r="N2745" t="str">
        <f>Table1[[#This Row],[SUPPLIER]]</f>
        <v/>
      </c>
      <c r="O2745" t="str">
        <f>Table1[[#This Row],[KATEGORI]]</f>
        <v>GLOBAL</v>
      </c>
    </row>
    <row r="2746" spans="1:15" ht="15.75" hidden="1" customHeight="1" x14ac:dyDescent="0.25">
      <c r="A2746">
        <v>4889</v>
      </c>
      <c r="B2746" t="s">
        <v>7</v>
      </c>
      <c r="C2746" t="s">
        <v>2060</v>
      </c>
      <c r="D2746" t="s">
        <v>7</v>
      </c>
      <c r="E2746">
        <v>240</v>
      </c>
      <c r="F2746" t="s">
        <v>8</v>
      </c>
      <c r="G2746" t="s">
        <v>9</v>
      </c>
      <c r="H2746" t="s">
        <v>7</v>
      </c>
      <c r="I2746">
        <v>3</v>
      </c>
      <c r="J2746" t="str">
        <f>PROPER(Table1[[#This Row],[NAMA]])</f>
        <v>Stip Bentuk Love Warna K 6934 (120)</v>
      </c>
      <c r="K2746">
        <f>Table1[[#This Row],[STOCK]]</f>
        <v>3</v>
      </c>
      <c r="L2746" t="str">
        <f>IF(Table1[[#This Row],[KODE]]="","",Table1[[#This Row],[KODE]])</f>
        <v/>
      </c>
      <c r="M2746" t="str">
        <f>IF(Table1[[#This Row],[QTY]]=0,"",CONCATENATE(Table1[[#This Row],[QTY]]," ",Table1[[#This Row],[STN]]))</f>
        <v>240 LSN</v>
      </c>
      <c r="N2746" t="str">
        <f>Table1[[#This Row],[SUPPLIER]]</f>
        <v/>
      </c>
      <c r="O2746" t="str">
        <f>Table1[[#This Row],[KATEGORI]]</f>
        <v>GLOBAL</v>
      </c>
    </row>
    <row r="2747" spans="1:15" ht="15.75" hidden="1" customHeight="1" x14ac:dyDescent="0.25">
      <c r="A2747">
        <v>4890</v>
      </c>
      <c r="B2747" t="s">
        <v>7</v>
      </c>
      <c r="C2747" t="s">
        <v>2061</v>
      </c>
      <c r="D2747" t="s">
        <v>7</v>
      </c>
      <c r="E2747">
        <v>3200</v>
      </c>
      <c r="F2747" t="s">
        <v>11</v>
      </c>
      <c r="G2747" t="s">
        <v>9</v>
      </c>
      <c r="H2747" t="s">
        <v>7</v>
      </c>
      <c r="I2747">
        <v>2</v>
      </c>
      <c r="J2747" t="str">
        <f>PROPER(Table1[[#This Row],[NAMA]])</f>
        <v>Stip Bf 109</v>
      </c>
      <c r="K2747">
        <f>Table1[[#This Row],[STOCK]]</f>
        <v>2</v>
      </c>
      <c r="L2747" t="str">
        <f>IF(Table1[[#This Row],[KODE]]="","",Table1[[#This Row],[KODE]])</f>
        <v/>
      </c>
      <c r="M2747" t="str">
        <f>IF(Table1[[#This Row],[QTY]]=0,"",CONCATENATE(Table1[[#This Row],[QTY]]," ",Table1[[#This Row],[STN]]))</f>
        <v>3200 PCS</v>
      </c>
      <c r="N2747" t="str">
        <f>Table1[[#This Row],[SUPPLIER]]</f>
        <v/>
      </c>
      <c r="O2747" t="str">
        <f>Table1[[#This Row],[KATEGORI]]</f>
        <v>GLOBAL</v>
      </c>
    </row>
    <row r="2748" spans="1:15" ht="15.75" hidden="1" customHeight="1" x14ac:dyDescent="0.25">
      <c r="A2748">
        <v>4892</v>
      </c>
      <c r="B2748" t="s">
        <v>7</v>
      </c>
      <c r="C2748" t="s">
        <v>2062</v>
      </c>
      <c r="D2748" t="s">
        <v>7</v>
      </c>
      <c r="E2748">
        <v>96</v>
      </c>
      <c r="F2748" t="s">
        <v>8</v>
      </c>
      <c r="G2748" t="s">
        <v>9</v>
      </c>
      <c r="H2748" t="s">
        <v>7</v>
      </c>
      <c r="I2748">
        <v>4</v>
      </c>
      <c r="J2748" t="str">
        <f>PROPER(Table1[[#This Row],[NAMA]])</f>
        <v>Stip Brush C14-228 (48)</v>
      </c>
      <c r="K2748">
        <f>Table1[[#This Row],[STOCK]]</f>
        <v>4</v>
      </c>
      <c r="L2748" t="str">
        <f>IF(Table1[[#This Row],[KODE]]="","",Table1[[#This Row],[KODE]])</f>
        <v/>
      </c>
      <c r="M2748" t="str">
        <f>IF(Table1[[#This Row],[QTY]]=0,"",CONCATENATE(Table1[[#This Row],[QTY]]," ",Table1[[#This Row],[STN]]))</f>
        <v>96 LSN</v>
      </c>
      <c r="N2748" t="str">
        <f>Table1[[#This Row],[SUPPLIER]]</f>
        <v/>
      </c>
      <c r="O2748" t="str">
        <f>Table1[[#This Row],[KATEGORI]]</f>
        <v>GLOBAL</v>
      </c>
    </row>
    <row r="2749" spans="1:15" ht="15.75" hidden="1" customHeight="1" x14ac:dyDescent="0.25">
      <c r="A2749">
        <v>4893</v>
      </c>
      <c r="B2749" t="s">
        <v>7</v>
      </c>
      <c r="C2749" t="s">
        <v>2063</v>
      </c>
      <c r="D2749" t="s">
        <v>7</v>
      </c>
      <c r="E2749">
        <v>48</v>
      </c>
      <c r="F2749" t="s">
        <v>43</v>
      </c>
      <c r="G2749" t="s">
        <v>9</v>
      </c>
      <c r="H2749" t="s">
        <v>7</v>
      </c>
      <c r="I2749">
        <v>2</v>
      </c>
      <c r="J2749" t="str">
        <f>PROPER(Table1[[#This Row],[NAMA]])</f>
        <v>Stip Collen (36)</v>
      </c>
      <c r="K2749">
        <f>Table1[[#This Row],[STOCK]]</f>
        <v>2</v>
      </c>
      <c r="L2749" t="str">
        <f>IF(Table1[[#This Row],[KODE]]="","",Table1[[#This Row],[KODE]])</f>
        <v/>
      </c>
      <c r="M2749" t="str">
        <f>IF(Table1[[#This Row],[QTY]]=0,"",CONCATENATE(Table1[[#This Row],[QTY]]," ",Table1[[#This Row],[STN]]))</f>
        <v>48 BOX</v>
      </c>
      <c r="N2749" t="str">
        <f>Table1[[#This Row],[SUPPLIER]]</f>
        <v/>
      </c>
      <c r="O2749" t="str">
        <f>Table1[[#This Row],[KATEGORI]]</f>
        <v>GLOBAL</v>
      </c>
    </row>
    <row r="2750" spans="1:15" ht="15.75" hidden="1" customHeight="1" x14ac:dyDescent="0.25">
      <c r="A2750">
        <v>4898</v>
      </c>
      <c r="B2750" t="s">
        <v>7</v>
      </c>
      <c r="C2750" t="s">
        <v>2064</v>
      </c>
      <c r="D2750" t="s">
        <v>7</v>
      </c>
      <c r="E2750">
        <v>40</v>
      </c>
      <c r="F2750" t="s">
        <v>43</v>
      </c>
      <c r="G2750" t="s">
        <v>9</v>
      </c>
      <c r="H2750" t="s">
        <v>7</v>
      </c>
      <c r="I2750">
        <v>6</v>
      </c>
      <c r="J2750" t="str">
        <f>PROPER(Table1[[#This Row],[NAMA]])</f>
        <v>Stip Doraemon 0931 (24)</v>
      </c>
      <c r="K2750">
        <f>Table1[[#This Row],[STOCK]]</f>
        <v>6</v>
      </c>
      <c r="L2750" t="str">
        <f>IF(Table1[[#This Row],[KODE]]="","",Table1[[#This Row],[KODE]])</f>
        <v/>
      </c>
      <c r="M2750" t="str">
        <f>IF(Table1[[#This Row],[QTY]]=0,"",CONCATENATE(Table1[[#This Row],[QTY]]," ",Table1[[#This Row],[STN]]))</f>
        <v>40 BOX</v>
      </c>
      <c r="N2750" t="str">
        <f>Table1[[#This Row],[SUPPLIER]]</f>
        <v/>
      </c>
      <c r="O2750" t="str">
        <f>Table1[[#This Row],[KATEGORI]]</f>
        <v>GLOBAL</v>
      </c>
    </row>
    <row r="2751" spans="1:15" ht="15.75" hidden="1" customHeight="1" x14ac:dyDescent="0.25">
      <c r="A2751">
        <v>4900</v>
      </c>
      <c r="B2751" t="s">
        <v>7</v>
      </c>
      <c r="C2751" t="s">
        <v>2065</v>
      </c>
      <c r="D2751" t="s">
        <v>7</v>
      </c>
      <c r="E2751">
        <v>40</v>
      </c>
      <c r="F2751" t="s">
        <v>43</v>
      </c>
      <c r="G2751" t="s">
        <v>9</v>
      </c>
      <c r="H2751" t="s">
        <v>7</v>
      </c>
      <c r="I2751">
        <v>3</v>
      </c>
      <c r="J2751" t="str">
        <f>PROPER(Table1[[#This Row],[NAMA]])</f>
        <v>Stip Er 1318 Minion (30)</v>
      </c>
      <c r="K2751">
        <f>Table1[[#This Row],[STOCK]]</f>
        <v>3</v>
      </c>
      <c r="L2751" t="str">
        <f>IF(Table1[[#This Row],[KODE]]="","",Table1[[#This Row],[KODE]])</f>
        <v/>
      </c>
      <c r="M2751" t="str">
        <f>IF(Table1[[#This Row],[QTY]]=0,"",CONCATENATE(Table1[[#This Row],[QTY]]," ",Table1[[#This Row],[STN]]))</f>
        <v>40 BOX</v>
      </c>
      <c r="N2751" t="str">
        <f>Table1[[#This Row],[SUPPLIER]]</f>
        <v/>
      </c>
      <c r="O2751" t="str">
        <f>Table1[[#This Row],[KATEGORI]]</f>
        <v>GLOBAL</v>
      </c>
    </row>
    <row r="2752" spans="1:15" ht="15.75" hidden="1" customHeight="1" x14ac:dyDescent="0.25">
      <c r="A2752">
        <v>4901</v>
      </c>
      <c r="B2752" t="s">
        <v>7</v>
      </c>
      <c r="C2752" t="s">
        <v>2066</v>
      </c>
      <c r="D2752" t="s">
        <v>7</v>
      </c>
      <c r="E2752">
        <v>80</v>
      </c>
      <c r="F2752" t="s">
        <v>43</v>
      </c>
      <c r="G2752" t="s">
        <v>9</v>
      </c>
      <c r="H2752" t="s">
        <v>7</v>
      </c>
      <c r="I2752">
        <v>1</v>
      </c>
      <c r="J2752" t="str">
        <f>PROPER(Table1[[#This Row],[NAMA]])</f>
        <v>Stip Er 2065 Lapis 1 Box 24</v>
      </c>
      <c r="K2752">
        <f>Table1[[#This Row],[STOCK]]</f>
        <v>1</v>
      </c>
      <c r="L2752" t="str">
        <f>IF(Table1[[#This Row],[KODE]]="","",Table1[[#This Row],[KODE]])</f>
        <v/>
      </c>
      <c r="M2752" t="str">
        <f>IF(Table1[[#This Row],[QTY]]=0,"",CONCATENATE(Table1[[#This Row],[QTY]]," ",Table1[[#This Row],[STN]]))</f>
        <v>80 BOX</v>
      </c>
      <c r="N2752" t="str">
        <f>Table1[[#This Row],[SUPPLIER]]</f>
        <v/>
      </c>
      <c r="O2752" t="str">
        <f>Table1[[#This Row],[KATEGORI]]</f>
        <v>GLOBAL</v>
      </c>
    </row>
    <row r="2753" spans="1:15" ht="15.75" hidden="1" customHeight="1" x14ac:dyDescent="0.25">
      <c r="A2753">
        <v>4904</v>
      </c>
      <c r="B2753" t="s">
        <v>7</v>
      </c>
      <c r="C2753" t="s">
        <v>2067</v>
      </c>
      <c r="D2753" t="s">
        <v>7</v>
      </c>
      <c r="E2753">
        <v>120</v>
      </c>
      <c r="F2753" t="s">
        <v>8</v>
      </c>
      <c r="G2753" t="s">
        <v>9</v>
      </c>
      <c r="H2753" t="s">
        <v>7</v>
      </c>
      <c r="I2753">
        <v>46</v>
      </c>
      <c r="J2753" t="str">
        <f>PROPER(Table1[[#This Row],[NAMA]])</f>
        <v>Stip Hk Besar 6764 (60)</v>
      </c>
      <c r="K2753">
        <f>Table1[[#This Row],[STOCK]]</f>
        <v>46</v>
      </c>
      <c r="L2753" t="str">
        <f>IF(Table1[[#This Row],[KODE]]="","",Table1[[#This Row],[KODE]])</f>
        <v/>
      </c>
      <c r="M2753" t="str">
        <f>IF(Table1[[#This Row],[QTY]]=0,"",CONCATENATE(Table1[[#This Row],[QTY]]," ",Table1[[#This Row],[STN]]))</f>
        <v>120 LSN</v>
      </c>
      <c r="N2753" t="str">
        <f>Table1[[#This Row],[SUPPLIER]]</f>
        <v/>
      </c>
      <c r="O2753" t="str">
        <f>Table1[[#This Row],[KATEGORI]]</f>
        <v>GLOBAL</v>
      </c>
    </row>
    <row r="2754" spans="1:15" ht="15.75" hidden="1" customHeight="1" x14ac:dyDescent="0.25">
      <c r="A2754">
        <v>4905</v>
      </c>
      <c r="B2754" t="s">
        <v>7</v>
      </c>
      <c r="C2754" t="s">
        <v>2068</v>
      </c>
      <c r="D2754" t="s">
        <v>7</v>
      </c>
      <c r="E2754">
        <v>240</v>
      </c>
      <c r="F2754" t="s">
        <v>8</v>
      </c>
      <c r="G2754" t="s">
        <v>9</v>
      </c>
      <c r="H2754" t="s">
        <v>7</v>
      </c>
      <c r="I2754">
        <v>47</v>
      </c>
      <c r="J2754" t="str">
        <f>PROPER(Table1[[#This Row],[NAMA]])</f>
        <v>Stip Hk K 6762 (120 Pc) Blk</v>
      </c>
      <c r="K2754">
        <f>Table1[[#This Row],[STOCK]]</f>
        <v>47</v>
      </c>
      <c r="L2754" t="str">
        <f>IF(Table1[[#This Row],[KODE]]="","",Table1[[#This Row],[KODE]])</f>
        <v/>
      </c>
      <c r="M2754" t="str">
        <f>IF(Table1[[#This Row],[QTY]]=0,"",CONCATENATE(Table1[[#This Row],[QTY]]," ",Table1[[#This Row],[STN]]))</f>
        <v>240 LSN</v>
      </c>
      <c r="N2754" t="str">
        <f>Table1[[#This Row],[SUPPLIER]]</f>
        <v/>
      </c>
      <c r="O2754" t="str">
        <f>Table1[[#This Row],[KATEGORI]]</f>
        <v>GLOBAL</v>
      </c>
    </row>
    <row r="2755" spans="1:15" ht="15.75" hidden="1" customHeight="1" x14ac:dyDescent="0.25">
      <c r="A2755">
        <v>4921</v>
      </c>
      <c r="B2755" t="s">
        <v>7</v>
      </c>
      <c r="C2755" t="s">
        <v>2069</v>
      </c>
      <c r="D2755" t="s">
        <v>7</v>
      </c>
      <c r="E2755">
        <v>20</v>
      </c>
      <c r="F2755" t="s">
        <v>43</v>
      </c>
      <c r="G2755" t="s">
        <v>9</v>
      </c>
      <c r="H2755" t="s">
        <v>7</v>
      </c>
      <c r="I2755">
        <v>3</v>
      </c>
      <c r="J2755" t="str">
        <f>PROPER(Table1[[#This Row],[NAMA]])</f>
        <v>Stip Jx-99002 Set + Asahan Apple Bear (24 Pc)</v>
      </c>
      <c r="K2755">
        <f>Table1[[#This Row],[STOCK]]</f>
        <v>3</v>
      </c>
      <c r="L2755" t="str">
        <f>IF(Table1[[#This Row],[KODE]]="","",Table1[[#This Row],[KODE]])</f>
        <v/>
      </c>
      <c r="M2755" t="str">
        <f>IF(Table1[[#This Row],[QTY]]=0,"",CONCATENATE(Table1[[#This Row],[QTY]]," ",Table1[[#This Row],[STN]]))</f>
        <v>20 BOX</v>
      </c>
      <c r="N2755" t="str">
        <f>Table1[[#This Row],[SUPPLIER]]</f>
        <v/>
      </c>
      <c r="O2755" t="str">
        <f>Table1[[#This Row],[KATEGORI]]</f>
        <v>GLOBAL</v>
      </c>
    </row>
    <row r="2756" spans="1:15" ht="15.75" hidden="1" customHeight="1" x14ac:dyDescent="0.25">
      <c r="A2756">
        <v>4928</v>
      </c>
      <c r="B2756" t="s">
        <v>7</v>
      </c>
      <c r="C2756" t="s">
        <v>2070</v>
      </c>
      <c r="D2756" t="s">
        <v>7</v>
      </c>
      <c r="E2756">
        <v>16</v>
      </c>
      <c r="F2756" t="s">
        <v>43</v>
      </c>
      <c r="G2756" t="s">
        <v>9</v>
      </c>
      <c r="H2756" t="s">
        <v>7</v>
      </c>
      <c r="I2756">
        <v>1</v>
      </c>
      <c r="J2756" t="str">
        <f>PROPER(Table1[[#This Row],[NAMA]])</f>
        <v>Stip Kucing 6171/ Robot 6193</v>
      </c>
      <c r="K2756">
        <f>Table1[[#This Row],[STOCK]]</f>
        <v>1</v>
      </c>
      <c r="L2756" t="str">
        <f>IF(Table1[[#This Row],[KODE]]="","",Table1[[#This Row],[KODE]])</f>
        <v/>
      </c>
      <c r="M2756" t="str">
        <f>IF(Table1[[#This Row],[QTY]]=0,"",CONCATENATE(Table1[[#This Row],[QTY]]," ",Table1[[#This Row],[STN]]))</f>
        <v>16 BOX</v>
      </c>
      <c r="N2756" t="str">
        <f>Table1[[#This Row],[SUPPLIER]]</f>
        <v/>
      </c>
      <c r="O2756" t="str">
        <f>Table1[[#This Row],[KATEGORI]]</f>
        <v>GLOBAL</v>
      </c>
    </row>
    <row r="2757" spans="1:15" ht="15.75" hidden="1" customHeight="1" x14ac:dyDescent="0.25">
      <c r="A2757">
        <v>4929</v>
      </c>
      <c r="B2757" t="s">
        <v>7</v>
      </c>
      <c r="C2757" t="s">
        <v>2071</v>
      </c>
      <c r="D2757" t="s">
        <v>7</v>
      </c>
      <c r="E2757">
        <v>100</v>
      </c>
      <c r="F2757" t="s">
        <v>199</v>
      </c>
      <c r="G2757" t="s">
        <v>9</v>
      </c>
      <c r="H2757" t="s">
        <v>7</v>
      </c>
      <c r="I2757">
        <v>3</v>
      </c>
      <c r="J2757" t="str">
        <f>PROPER(Table1[[#This Row],[NAMA]])</f>
        <v>Stip Matahari 0025</v>
      </c>
      <c r="K2757">
        <f>Table1[[#This Row],[STOCK]]</f>
        <v>3</v>
      </c>
      <c r="L2757" t="str">
        <f>IF(Table1[[#This Row],[KODE]]="","",Table1[[#This Row],[KODE]])</f>
        <v/>
      </c>
      <c r="M2757" t="str">
        <f>IF(Table1[[#This Row],[QTY]]=0,"",CONCATENATE(Table1[[#This Row],[QTY]]," ",Table1[[#This Row],[STN]]))</f>
        <v>100 DISP</v>
      </c>
      <c r="N2757" t="str">
        <f>Table1[[#This Row],[SUPPLIER]]</f>
        <v/>
      </c>
      <c r="O2757" t="str">
        <f>Table1[[#This Row],[KATEGORI]]</f>
        <v>GLOBAL</v>
      </c>
    </row>
    <row r="2758" spans="1:15" ht="15.75" hidden="1" customHeight="1" x14ac:dyDescent="0.25">
      <c r="A2758">
        <v>4930</v>
      </c>
      <c r="B2758" t="s">
        <v>7</v>
      </c>
      <c r="C2758" t="s">
        <v>2072</v>
      </c>
      <c r="D2758" t="s">
        <v>7</v>
      </c>
      <c r="E2758">
        <v>40</v>
      </c>
      <c r="F2758" t="s">
        <v>43</v>
      </c>
      <c r="G2758" t="s">
        <v>9</v>
      </c>
      <c r="H2758" t="s">
        <v>7</v>
      </c>
      <c r="I2758">
        <v>29</v>
      </c>
      <c r="J2758" t="str">
        <f>PROPER(Table1[[#This Row],[NAMA]])</f>
        <v>Stip Minion (36)</v>
      </c>
      <c r="K2758">
        <f>Table1[[#This Row],[STOCK]]</f>
        <v>29</v>
      </c>
      <c r="L2758" t="str">
        <f>IF(Table1[[#This Row],[KODE]]="","",Table1[[#This Row],[KODE]])</f>
        <v/>
      </c>
      <c r="M2758" t="str">
        <f>IF(Table1[[#This Row],[QTY]]=0,"",CONCATENATE(Table1[[#This Row],[QTY]]," ",Table1[[#This Row],[STN]]))</f>
        <v>40 BOX</v>
      </c>
      <c r="N2758" t="str">
        <f>Table1[[#This Row],[SUPPLIER]]</f>
        <v/>
      </c>
      <c r="O2758" t="str">
        <f>Table1[[#This Row],[KATEGORI]]</f>
        <v>GLOBAL</v>
      </c>
    </row>
    <row r="2759" spans="1:15" ht="15.75" hidden="1" customHeight="1" x14ac:dyDescent="0.25">
      <c r="A2759">
        <v>4931</v>
      </c>
      <c r="B2759" t="s">
        <v>7</v>
      </c>
      <c r="C2759" t="s">
        <v>2073</v>
      </c>
      <c r="D2759" t="s">
        <v>7</v>
      </c>
      <c r="E2759">
        <v>40</v>
      </c>
      <c r="F2759" t="s">
        <v>103</v>
      </c>
      <c r="G2759" t="s">
        <v>9</v>
      </c>
      <c r="H2759" t="s">
        <v>7</v>
      </c>
      <c r="I2759">
        <v>29</v>
      </c>
      <c r="J2759" t="str">
        <f>PROPER(Table1[[#This Row],[NAMA]])</f>
        <v>Stip Minion 1316/ 17 (36)</v>
      </c>
      <c r="K2759">
        <f>Table1[[#This Row],[STOCK]]</f>
        <v>29</v>
      </c>
      <c r="L2759" t="str">
        <f>IF(Table1[[#This Row],[KODE]]="","",Table1[[#This Row],[KODE]])</f>
        <v/>
      </c>
      <c r="M2759" t="str">
        <f>IF(Table1[[#This Row],[QTY]]=0,"",CONCATENATE(Table1[[#This Row],[QTY]]," ",Table1[[#This Row],[STN]]))</f>
        <v>40 PAK</v>
      </c>
      <c r="N2759" t="str">
        <f>Table1[[#This Row],[SUPPLIER]]</f>
        <v/>
      </c>
      <c r="O2759" t="str">
        <f>Table1[[#This Row],[KATEGORI]]</f>
        <v>GLOBAL</v>
      </c>
    </row>
    <row r="2760" spans="1:15" ht="15.75" hidden="1" customHeight="1" x14ac:dyDescent="0.25">
      <c r="A2760">
        <v>4932</v>
      </c>
      <c r="B2760" t="s">
        <v>7</v>
      </c>
      <c r="C2760" t="s">
        <v>2074</v>
      </c>
      <c r="D2760" t="s">
        <v>7</v>
      </c>
      <c r="E2760">
        <v>240</v>
      </c>
      <c r="F2760" t="s">
        <v>8</v>
      </c>
      <c r="G2760" t="s">
        <v>9</v>
      </c>
      <c r="H2760" t="s">
        <v>7</v>
      </c>
      <c r="I2760">
        <v>36</v>
      </c>
      <c r="J2760" t="str">
        <f>PROPER(Table1[[#This Row],[NAMA]])</f>
        <v>Stip Minion 6763 (120) K</v>
      </c>
      <c r="K2760">
        <f>Table1[[#This Row],[STOCK]]</f>
        <v>36</v>
      </c>
      <c r="L2760" t="str">
        <f>IF(Table1[[#This Row],[KODE]]="","",Table1[[#This Row],[KODE]])</f>
        <v/>
      </c>
      <c r="M2760" t="str">
        <f>IF(Table1[[#This Row],[QTY]]=0,"",CONCATENATE(Table1[[#This Row],[QTY]]," ",Table1[[#This Row],[STN]]))</f>
        <v>240 LSN</v>
      </c>
      <c r="N2760" t="str">
        <f>Table1[[#This Row],[SUPPLIER]]</f>
        <v/>
      </c>
      <c r="O2760" t="str">
        <f>Table1[[#This Row],[KATEGORI]]</f>
        <v>GLOBAL</v>
      </c>
    </row>
    <row r="2761" spans="1:15" ht="15.75" hidden="1" customHeight="1" x14ac:dyDescent="0.25">
      <c r="A2761">
        <v>4933</v>
      </c>
      <c r="B2761" t="s">
        <v>7</v>
      </c>
      <c r="C2761" t="s">
        <v>2075</v>
      </c>
      <c r="D2761" t="s">
        <v>7</v>
      </c>
      <c r="E2761">
        <v>120</v>
      </c>
      <c r="F2761" t="s">
        <v>8</v>
      </c>
      <c r="G2761" t="s">
        <v>9</v>
      </c>
      <c r="H2761" t="s">
        <v>7</v>
      </c>
      <c r="I2761">
        <v>60</v>
      </c>
      <c r="J2761" t="str">
        <f>PROPER(Table1[[#This Row],[NAMA]])</f>
        <v>Stip Minion B 6765 (60)</v>
      </c>
      <c r="K2761">
        <f>Table1[[#This Row],[STOCK]]</f>
        <v>60</v>
      </c>
      <c r="L2761" t="str">
        <f>IF(Table1[[#This Row],[KODE]]="","",Table1[[#This Row],[KODE]])</f>
        <v/>
      </c>
      <c r="M2761" t="str">
        <f>IF(Table1[[#This Row],[QTY]]=0,"",CONCATENATE(Table1[[#This Row],[QTY]]," ",Table1[[#This Row],[STN]]))</f>
        <v>120 LSN</v>
      </c>
      <c r="N2761" t="str">
        <f>Table1[[#This Row],[SUPPLIER]]</f>
        <v/>
      </c>
      <c r="O2761" t="str">
        <f>Table1[[#This Row],[KATEGORI]]</f>
        <v>GLOBAL</v>
      </c>
    </row>
    <row r="2762" spans="1:15" ht="15.75" hidden="1" customHeight="1" x14ac:dyDescent="0.25">
      <c r="A2762">
        <v>4935</v>
      </c>
      <c r="B2762" t="s">
        <v>7</v>
      </c>
      <c r="C2762" t="s">
        <v>2076</v>
      </c>
      <c r="D2762" t="s">
        <v>7</v>
      </c>
      <c r="E2762">
        <v>80</v>
      </c>
      <c r="F2762" t="s">
        <v>43</v>
      </c>
      <c r="G2762" t="s">
        <v>9</v>
      </c>
      <c r="H2762" t="s">
        <v>7</v>
      </c>
      <c r="I2762">
        <v>8</v>
      </c>
      <c r="J2762" t="str">
        <f>PROPER(Table1[[#This Row],[NAMA]])</f>
        <v>Stip Monokurobo Oval (B) Mnk 828 (24)</v>
      </c>
      <c r="K2762">
        <f>Table1[[#This Row],[STOCK]]</f>
        <v>8</v>
      </c>
      <c r="L2762" t="str">
        <f>IF(Table1[[#This Row],[KODE]]="","",Table1[[#This Row],[KODE]])</f>
        <v/>
      </c>
      <c r="M2762" t="str">
        <f>IF(Table1[[#This Row],[QTY]]=0,"",CONCATENATE(Table1[[#This Row],[QTY]]," ",Table1[[#This Row],[STN]]))</f>
        <v>80 BOX</v>
      </c>
      <c r="N2762" t="str">
        <f>Table1[[#This Row],[SUPPLIER]]</f>
        <v/>
      </c>
      <c r="O2762" t="str">
        <f>Table1[[#This Row],[KATEGORI]]</f>
        <v>GLOBAL</v>
      </c>
    </row>
    <row r="2763" spans="1:15" ht="15.75" hidden="1" customHeight="1" x14ac:dyDescent="0.25">
      <c r="A2763">
        <v>4936</v>
      </c>
      <c r="B2763" t="s">
        <v>7</v>
      </c>
      <c r="C2763" t="s">
        <v>2077</v>
      </c>
      <c r="D2763" t="s">
        <v>7</v>
      </c>
      <c r="E2763">
        <v>80</v>
      </c>
      <c r="F2763" t="s">
        <v>43</v>
      </c>
      <c r="G2763" t="s">
        <v>9</v>
      </c>
      <c r="H2763" t="s">
        <v>7</v>
      </c>
      <c r="I2763">
        <v>3</v>
      </c>
      <c r="J2763" t="str">
        <f>PROPER(Table1[[#This Row],[NAMA]])</f>
        <v>Stip Monokurobo Oval (Tg) Mnk 827 (24)</v>
      </c>
      <c r="K2763">
        <f>Table1[[#This Row],[STOCK]]</f>
        <v>3</v>
      </c>
      <c r="L2763" t="str">
        <f>IF(Table1[[#This Row],[KODE]]="","",Table1[[#This Row],[KODE]])</f>
        <v/>
      </c>
      <c r="M2763" t="str">
        <f>IF(Table1[[#This Row],[QTY]]=0,"",CONCATENATE(Table1[[#This Row],[QTY]]," ",Table1[[#This Row],[STN]]))</f>
        <v>80 BOX</v>
      </c>
      <c r="N2763" t="str">
        <f>Table1[[#This Row],[SUPPLIER]]</f>
        <v/>
      </c>
      <c r="O2763" t="str">
        <f>Table1[[#This Row],[KATEGORI]]</f>
        <v>GLOBAL</v>
      </c>
    </row>
    <row r="2764" spans="1:15" ht="15.75" hidden="1" customHeight="1" x14ac:dyDescent="0.25">
      <c r="A2764">
        <v>4939</v>
      </c>
      <c r="B2764" t="s">
        <v>7</v>
      </c>
      <c r="C2764" t="s">
        <v>2078</v>
      </c>
      <c r="D2764" t="s">
        <v>7</v>
      </c>
      <c r="E2764">
        <v>64</v>
      </c>
      <c r="F2764" t="s">
        <v>43</v>
      </c>
      <c r="G2764" t="s">
        <v>9</v>
      </c>
      <c r="H2764" t="s">
        <v>7</v>
      </c>
      <c r="I2764">
        <v>16</v>
      </c>
      <c r="J2764" t="str">
        <f>PROPER(Table1[[#This Row],[NAMA]])</f>
        <v>Stip Rc 6008</v>
      </c>
      <c r="K2764">
        <f>Table1[[#This Row],[STOCK]]</f>
        <v>16</v>
      </c>
      <c r="L2764" t="str">
        <f>IF(Table1[[#This Row],[KODE]]="","",Table1[[#This Row],[KODE]])</f>
        <v/>
      </c>
      <c r="M2764" t="str">
        <f>IF(Table1[[#This Row],[QTY]]=0,"",CONCATENATE(Table1[[#This Row],[QTY]]," ",Table1[[#This Row],[STN]]))</f>
        <v>64 BOX</v>
      </c>
      <c r="N2764" t="str">
        <f>Table1[[#This Row],[SUPPLIER]]</f>
        <v/>
      </c>
      <c r="O2764" t="str">
        <f>Table1[[#This Row],[KATEGORI]]</f>
        <v>GLOBAL</v>
      </c>
    </row>
    <row r="2765" spans="1:15" ht="15.75" hidden="1" customHeight="1" x14ac:dyDescent="0.25">
      <c r="A2765">
        <v>4940</v>
      </c>
      <c r="B2765" t="s">
        <v>7</v>
      </c>
      <c r="C2765" t="s">
        <v>2079</v>
      </c>
      <c r="D2765" t="s">
        <v>7</v>
      </c>
      <c r="E2765">
        <v>48</v>
      </c>
      <c r="F2765" t="s">
        <v>43</v>
      </c>
      <c r="G2765" t="s">
        <v>9</v>
      </c>
      <c r="H2765" t="s">
        <v>7</v>
      </c>
      <c r="I2765">
        <v>1</v>
      </c>
      <c r="J2765" t="str">
        <f>PROPER(Table1[[#This Row],[NAMA]])</f>
        <v>Stip Rc 6031 (48)</v>
      </c>
      <c r="K2765">
        <f>Table1[[#This Row],[STOCK]]</f>
        <v>1</v>
      </c>
      <c r="L2765" t="str">
        <f>IF(Table1[[#This Row],[KODE]]="","",Table1[[#This Row],[KODE]])</f>
        <v/>
      </c>
      <c r="M2765" t="str">
        <f>IF(Table1[[#This Row],[QTY]]=0,"",CONCATENATE(Table1[[#This Row],[QTY]]," ",Table1[[#This Row],[STN]]))</f>
        <v>48 BOX</v>
      </c>
      <c r="N2765" t="str">
        <f>Table1[[#This Row],[SUPPLIER]]</f>
        <v/>
      </c>
      <c r="O2765" t="str">
        <f>Table1[[#This Row],[KATEGORI]]</f>
        <v>GLOBAL</v>
      </c>
    </row>
    <row r="2766" spans="1:15" ht="15.75" hidden="1" customHeight="1" x14ac:dyDescent="0.25">
      <c r="A2766">
        <v>4942</v>
      </c>
      <c r="B2766" t="s">
        <v>7</v>
      </c>
      <c r="C2766" t="s">
        <v>2080</v>
      </c>
      <c r="D2766" t="s">
        <v>7</v>
      </c>
      <c r="E2766">
        <v>48</v>
      </c>
      <c r="F2766" t="s">
        <v>43</v>
      </c>
      <c r="G2766" t="s">
        <v>9</v>
      </c>
      <c r="H2766" t="s">
        <v>7</v>
      </c>
      <c r="I2766">
        <v>1</v>
      </c>
      <c r="J2766" t="str">
        <f>PROPER(Table1[[#This Row],[NAMA]])</f>
        <v>Stip Rc 6034</v>
      </c>
      <c r="K2766">
        <f>Table1[[#This Row],[STOCK]]</f>
        <v>1</v>
      </c>
      <c r="L2766" t="str">
        <f>IF(Table1[[#This Row],[KODE]]="","",Table1[[#This Row],[KODE]])</f>
        <v/>
      </c>
      <c r="M2766" t="str">
        <f>IF(Table1[[#This Row],[QTY]]=0,"",CONCATENATE(Table1[[#This Row],[QTY]]," ",Table1[[#This Row],[STN]]))</f>
        <v>48 BOX</v>
      </c>
      <c r="N2766" t="str">
        <f>Table1[[#This Row],[SUPPLIER]]</f>
        <v/>
      </c>
      <c r="O2766" t="str">
        <f>Table1[[#This Row],[KATEGORI]]</f>
        <v>GLOBAL</v>
      </c>
    </row>
    <row r="2767" spans="1:15" ht="15.75" hidden="1" customHeight="1" x14ac:dyDescent="0.25">
      <c r="A2767">
        <v>4945</v>
      </c>
      <c r="B2767" t="s">
        <v>7</v>
      </c>
      <c r="C2767" t="s">
        <v>2081</v>
      </c>
      <c r="D2767" t="s">
        <v>7</v>
      </c>
      <c r="E2767">
        <v>50</v>
      </c>
      <c r="F2767" t="s">
        <v>103</v>
      </c>
      <c r="G2767" t="s">
        <v>9</v>
      </c>
      <c r="H2767" t="s">
        <v>7</v>
      </c>
      <c r="I2767">
        <v>19</v>
      </c>
      <c r="J2767" t="str">
        <f>PROPER(Table1[[#This Row],[NAMA]])</f>
        <v>Stip Sika 369 Besar</v>
      </c>
      <c r="K2767">
        <f>Table1[[#This Row],[STOCK]]</f>
        <v>19</v>
      </c>
      <c r="L2767" t="str">
        <f>IF(Table1[[#This Row],[KODE]]="","",Table1[[#This Row],[KODE]])</f>
        <v/>
      </c>
      <c r="M2767" t="str">
        <f>IF(Table1[[#This Row],[QTY]]=0,"",CONCATENATE(Table1[[#This Row],[QTY]]," ",Table1[[#This Row],[STN]]))</f>
        <v>50 PAK</v>
      </c>
      <c r="N2767" t="str">
        <f>Table1[[#This Row],[SUPPLIER]]</f>
        <v/>
      </c>
      <c r="O2767" t="str">
        <f>Table1[[#This Row],[KATEGORI]]</f>
        <v>GLOBAL</v>
      </c>
    </row>
    <row r="2768" spans="1:15" ht="15.75" hidden="1" customHeight="1" x14ac:dyDescent="0.25">
      <c r="A2768">
        <v>4946</v>
      </c>
      <c r="B2768" t="s">
        <v>7</v>
      </c>
      <c r="C2768" t="s">
        <v>2082</v>
      </c>
      <c r="D2768" t="s">
        <v>7</v>
      </c>
      <c r="E2768">
        <v>75</v>
      </c>
      <c r="F2768" t="s">
        <v>8</v>
      </c>
      <c r="G2768" t="s">
        <v>9</v>
      </c>
      <c r="H2768" t="s">
        <v>7</v>
      </c>
      <c r="I2768">
        <v>17</v>
      </c>
      <c r="J2768" t="str">
        <f>PROPER(Table1[[#This Row],[NAMA]])</f>
        <v>Stip Tb 1602 (30)</v>
      </c>
      <c r="K2768">
        <f>Table1[[#This Row],[STOCK]]</f>
        <v>17</v>
      </c>
      <c r="L2768" t="str">
        <f>IF(Table1[[#This Row],[KODE]]="","",Table1[[#This Row],[KODE]])</f>
        <v/>
      </c>
      <c r="M2768" t="str">
        <f>IF(Table1[[#This Row],[QTY]]=0,"",CONCATENATE(Table1[[#This Row],[QTY]]," ",Table1[[#This Row],[STN]]))</f>
        <v>75 LSN</v>
      </c>
      <c r="N2768" t="str">
        <f>Table1[[#This Row],[SUPPLIER]]</f>
        <v/>
      </c>
      <c r="O2768" t="str">
        <f>Table1[[#This Row],[KATEGORI]]</f>
        <v>GLOBAL</v>
      </c>
    </row>
    <row r="2769" spans="1:15" ht="15.75" hidden="1" customHeight="1" x14ac:dyDescent="0.25">
      <c r="A2769">
        <v>4947</v>
      </c>
      <c r="B2769" t="s">
        <v>7</v>
      </c>
      <c r="C2769" t="s">
        <v>2083</v>
      </c>
      <c r="D2769" t="s">
        <v>7</v>
      </c>
      <c r="E2769">
        <v>1080</v>
      </c>
      <c r="F2769" t="s">
        <v>11</v>
      </c>
      <c r="G2769" t="s">
        <v>9</v>
      </c>
      <c r="H2769" t="s">
        <v>7</v>
      </c>
      <c r="I2769">
        <v>45</v>
      </c>
      <c r="J2769" t="str">
        <f>PROPER(Table1[[#This Row],[NAMA]])</f>
        <v>Stip Tb 1605 (30)</v>
      </c>
      <c r="K2769">
        <f>Table1[[#This Row],[STOCK]]</f>
        <v>45</v>
      </c>
      <c r="L2769" t="str">
        <f>IF(Table1[[#This Row],[KODE]]="","",Table1[[#This Row],[KODE]])</f>
        <v/>
      </c>
      <c r="M2769" t="str">
        <f>IF(Table1[[#This Row],[QTY]]=0,"",CONCATENATE(Table1[[#This Row],[QTY]]," ",Table1[[#This Row],[STN]]))</f>
        <v>1080 PCS</v>
      </c>
      <c r="N2769" t="str">
        <f>Table1[[#This Row],[SUPPLIER]]</f>
        <v/>
      </c>
      <c r="O2769" t="str">
        <f>Table1[[#This Row],[KATEGORI]]</f>
        <v>GLOBAL</v>
      </c>
    </row>
    <row r="2770" spans="1:15" ht="15.75" hidden="1" customHeight="1" x14ac:dyDescent="0.25">
      <c r="A2770">
        <v>4948</v>
      </c>
      <c r="B2770" t="s">
        <v>7</v>
      </c>
      <c r="C2770" t="s">
        <v>2084</v>
      </c>
      <c r="D2770" t="s">
        <v>7</v>
      </c>
      <c r="E2770">
        <v>30</v>
      </c>
      <c r="F2770" t="s">
        <v>43</v>
      </c>
      <c r="G2770" t="s">
        <v>9</v>
      </c>
      <c r="H2770" t="s">
        <v>7</v>
      </c>
      <c r="I2770">
        <v>31</v>
      </c>
      <c r="J2770" t="str">
        <f>PROPER(Table1[[#This Row],[NAMA]])</f>
        <v>Stip Tb 8000</v>
      </c>
      <c r="K2770">
        <f>Table1[[#This Row],[STOCK]]</f>
        <v>31</v>
      </c>
      <c r="L2770" t="str">
        <f>IF(Table1[[#This Row],[KODE]]="","",Table1[[#This Row],[KODE]])</f>
        <v/>
      </c>
      <c r="M2770" t="str">
        <f>IF(Table1[[#This Row],[QTY]]=0,"",CONCATENATE(Table1[[#This Row],[QTY]]," ",Table1[[#This Row],[STN]]))</f>
        <v>30 BOX</v>
      </c>
      <c r="N2770" t="str">
        <f>Table1[[#This Row],[SUPPLIER]]</f>
        <v/>
      </c>
      <c r="O2770" t="str">
        <f>Table1[[#This Row],[KATEGORI]]</f>
        <v>GLOBAL</v>
      </c>
    </row>
    <row r="2771" spans="1:15" ht="15.75" hidden="1" customHeight="1" x14ac:dyDescent="0.25">
      <c r="A2771">
        <v>4949</v>
      </c>
      <c r="B2771" t="s">
        <v>7</v>
      </c>
      <c r="C2771" t="s">
        <v>2085</v>
      </c>
      <c r="D2771" t="s">
        <v>7</v>
      </c>
      <c r="E2771">
        <v>30</v>
      </c>
      <c r="F2771" t="s">
        <v>43</v>
      </c>
      <c r="G2771" t="s">
        <v>9</v>
      </c>
      <c r="H2771" t="s">
        <v>7</v>
      </c>
      <c r="I2771">
        <v>60</v>
      </c>
      <c r="J2771" t="str">
        <f>PROPER(Table1[[#This Row],[NAMA]])</f>
        <v>Stip Tb 8059</v>
      </c>
      <c r="K2771">
        <f>Table1[[#This Row],[STOCK]]</f>
        <v>60</v>
      </c>
      <c r="L2771" t="str">
        <f>IF(Table1[[#This Row],[KODE]]="","",Table1[[#This Row],[KODE]])</f>
        <v/>
      </c>
      <c r="M2771" t="str">
        <f>IF(Table1[[#This Row],[QTY]]=0,"",CONCATENATE(Table1[[#This Row],[QTY]]," ",Table1[[#This Row],[STN]]))</f>
        <v>30 BOX</v>
      </c>
      <c r="N2771" t="str">
        <f>Table1[[#This Row],[SUPPLIER]]</f>
        <v/>
      </c>
      <c r="O2771" t="str">
        <f>Table1[[#This Row],[KATEGORI]]</f>
        <v>GLOBAL</v>
      </c>
    </row>
    <row r="2772" spans="1:15" ht="15.75" hidden="1" customHeight="1" x14ac:dyDescent="0.25">
      <c r="A2772">
        <v>4950</v>
      </c>
      <c r="B2772" t="s">
        <v>7</v>
      </c>
      <c r="C2772" t="s">
        <v>2086</v>
      </c>
      <c r="D2772" t="s">
        <v>7</v>
      </c>
      <c r="E2772">
        <v>30</v>
      </c>
      <c r="F2772" t="s">
        <v>43</v>
      </c>
      <c r="G2772" t="s">
        <v>9</v>
      </c>
      <c r="H2772" t="s">
        <v>7</v>
      </c>
      <c r="I2772">
        <v>28</v>
      </c>
      <c r="J2772" t="str">
        <f>PROPER(Table1[[#This Row],[NAMA]])</f>
        <v>Stip Tb 8066</v>
      </c>
      <c r="K2772">
        <f>Table1[[#This Row],[STOCK]]</f>
        <v>28</v>
      </c>
      <c r="L2772" t="str">
        <f>IF(Table1[[#This Row],[KODE]]="","",Table1[[#This Row],[KODE]])</f>
        <v/>
      </c>
      <c r="M2772" t="str">
        <f>IF(Table1[[#This Row],[QTY]]=0,"",CONCATENATE(Table1[[#This Row],[QTY]]," ",Table1[[#This Row],[STN]]))</f>
        <v>30 BOX</v>
      </c>
      <c r="N2772" t="str">
        <f>Table1[[#This Row],[SUPPLIER]]</f>
        <v/>
      </c>
      <c r="O2772" t="str">
        <f>Table1[[#This Row],[KATEGORI]]</f>
        <v>GLOBAL</v>
      </c>
    </row>
    <row r="2773" spans="1:15" ht="15.75" hidden="1" customHeight="1" x14ac:dyDescent="0.25">
      <c r="A2773">
        <v>4954</v>
      </c>
      <c r="B2773" t="s">
        <v>7</v>
      </c>
      <c r="C2773" t="s">
        <v>2087</v>
      </c>
      <c r="D2773" t="s">
        <v>7</v>
      </c>
      <c r="E2773">
        <v>12</v>
      </c>
      <c r="F2773" t="s">
        <v>43</v>
      </c>
      <c r="G2773" t="s">
        <v>9</v>
      </c>
      <c r="H2773" t="s">
        <v>7</v>
      </c>
      <c r="I2773">
        <v>11</v>
      </c>
      <c r="J2773" t="str">
        <f>PROPER(Table1[[#This Row],[NAMA]])</f>
        <v>Stip Toples 134 (1X50) Panda</v>
      </c>
      <c r="K2773">
        <f>Table1[[#This Row],[STOCK]]</f>
        <v>11</v>
      </c>
      <c r="L2773" t="str">
        <f>IF(Table1[[#This Row],[KODE]]="","",Table1[[#This Row],[KODE]])</f>
        <v/>
      </c>
      <c r="M2773" t="str">
        <f>IF(Table1[[#This Row],[QTY]]=0,"",CONCATENATE(Table1[[#This Row],[QTY]]," ",Table1[[#This Row],[STN]]))</f>
        <v>12 BOX</v>
      </c>
      <c r="N2773" t="str">
        <f>Table1[[#This Row],[SUPPLIER]]</f>
        <v/>
      </c>
      <c r="O2773" t="str">
        <f>Table1[[#This Row],[KATEGORI]]</f>
        <v>GLOBAL</v>
      </c>
    </row>
    <row r="2774" spans="1:15" ht="15.75" hidden="1" customHeight="1" x14ac:dyDescent="0.25">
      <c r="A2774">
        <v>4955</v>
      </c>
      <c r="B2774" t="s">
        <v>7</v>
      </c>
      <c r="C2774" t="s">
        <v>2088</v>
      </c>
      <c r="D2774" t="s">
        <v>7</v>
      </c>
      <c r="E2774">
        <v>50</v>
      </c>
      <c r="F2774" t="s">
        <v>43</v>
      </c>
      <c r="G2774" t="s">
        <v>9</v>
      </c>
      <c r="H2774" t="s">
        <v>7</v>
      </c>
      <c r="I2774">
        <v>1</v>
      </c>
      <c r="J2774" t="str">
        <f>PROPER(Table1[[#This Row],[NAMA]])</f>
        <v>Stip Trifello 300 B</v>
      </c>
      <c r="K2774">
        <f>Table1[[#This Row],[STOCK]]</f>
        <v>1</v>
      </c>
      <c r="L2774" t="str">
        <f>IF(Table1[[#This Row],[KODE]]="","",Table1[[#This Row],[KODE]])</f>
        <v/>
      </c>
      <c r="M2774" t="str">
        <f>IF(Table1[[#This Row],[QTY]]=0,"",CONCATENATE(Table1[[#This Row],[QTY]]," ",Table1[[#This Row],[STN]]))</f>
        <v>50 BOX</v>
      </c>
      <c r="N2774" t="str">
        <f>Table1[[#This Row],[SUPPLIER]]</f>
        <v/>
      </c>
      <c r="O2774" t="str">
        <f>Table1[[#This Row],[KATEGORI]]</f>
        <v>GLOBAL</v>
      </c>
    </row>
    <row r="2775" spans="1:15" ht="15.75" hidden="1" customHeight="1" x14ac:dyDescent="0.25">
      <c r="A2775">
        <v>4956</v>
      </c>
      <c r="B2775" t="s">
        <v>7</v>
      </c>
      <c r="C2775" t="s">
        <v>2089</v>
      </c>
      <c r="D2775" t="s">
        <v>7</v>
      </c>
      <c r="E2775">
        <v>40</v>
      </c>
      <c r="F2775" t="s">
        <v>43</v>
      </c>
      <c r="G2775" t="s">
        <v>9</v>
      </c>
      <c r="H2775" t="s">
        <v>7</v>
      </c>
      <c r="I2775">
        <v>3</v>
      </c>
      <c r="J2775" t="str">
        <f>PROPER(Table1[[#This Row],[NAMA]])</f>
        <v>Stip Trifello Tf-377 (@ 24)</v>
      </c>
      <c r="K2775">
        <f>Table1[[#This Row],[STOCK]]</f>
        <v>3</v>
      </c>
      <c r="L2775" t="str">
        <f>IF(Table1[[#This Row],[KODE]]="","",Table1[[#This Row],[KODE]])</f>
        <v/>
      </c>
      <c r="M2775" t="str">
        <f>IF(Table1[[#This Row],[QTY]]=0,"",CONCATENATE(Table1[[#This Row],[QTY]]," ",Table1[[#This Row],[STN]]))</f>
        <v>40 BOX</v>
      </c>
      <c r="N2775" t="str">
        <f>Table1[[#This Row],[SUPPLIER]]</f>
        <v/>
      </c>
      <c r="O2775" t="str">
        <f>Table1[[#This Row],[KATEGORI]]</f>
        <v>GLOBAL</v>
      </c>
    </row>
    <row r="2776" spans="1:15" ht="15.75" hidden="1" customHeight="1" x14ac:dyDescent="0.25">
      <c r="A2776">
        <v>4957</v>
      </c>
      <c r="B2776" t="s">
        <v>7</v>
      </c>
      <c r="C2776" t="s">
        <v>2090</v>
      </c>
      <c r="D2776" t="s">
        <v>7</v>
      </c>
      <c r="E2776">
        <v>24</v>
      </c>
      <c r="F2776" t="s">
        <v>43</v>
      </c>
      <c r="G2776" t="s">
        <v>9</v>
      </c>
      <c r="H2776" t="s">
        <v>7</v>
      </c>
      <c r="I2776">
        <v>1</v>
      </c>
      <c r="J2776" t="str">
        <f>PROPER(Table1[[#This Row],[NAMA]])</f>
        <v>Stip+Asahan M-78 (30)</v>
      </c>
      <c r="K2776">
        <f>Table1[[#This Row],[STOCK]]</f>
        <v>1</v>
      </c>
      <c r="L2776" t="str">
        <f>IF(Table1[[#This Row],[KODE]]="","",Table1[[#This Row],[KODE]])</f>
        <v/>
      </c>
      <c r="M2776" t="str">
        <f>IF(Table1[[#This Row],[QTY]]=0,"",CONCATENATE(Table1[[#This Row],[QTY]]," ",Table1[[#This Row],[STN]]))</f>
        <v>24 BOX</v>
      </c>
      <c r="N2776" t="str">
        <f>Table1[[#This Row],[SUPPLIER]]</f>
        <v/>
      </c>
      <c r="O2776" t="str">
        <f>Table1[[#This Row],[KATEGORI]]</f>
        <v>GLOBAL</v>
      </c>
    </row>
    <row r="2777" spans="1:15" ht="15.75" hidden="1" customHeight="1" x14ac:dyDescent="0.25">
      <c r="A2777">
        <v>4971</v>
      </c>
      <c r="B2777" t="s">
        <v>7</v>
      </c>
      <c r="C2777" t="s">
        <v>2091</v>
      </c>
      <c r="D2777" t="s">
        <v>7</v>
      </c>
      <c r="E2777">
        <v>24</v>
      </c>
      <c r="F2777" t="s">
        <v>8</v>
      </c>
      <c r="G2777" t="s">
        <v>9</v>
      </c>
      <c r="H2777" t="s">
        <v>7</v>
      </c>
      <c r="I2777">
        <v>3</v>
      </c>
      <c r="J2777" t="str">
        <f>PROPER(Table1[[#This Row],[NAMA]])</f>
        <v xml:space="preserve">Suling Trend 900 </v>
      </c>
      <c r="K2777">
        <f>Table1[[#This Row],[STOCK]]</f>
        <v>3</v>
      </c>
      <c r="L2777" t="str">
        <f>IF(Table1[[#This Row],[KODE]]="","",Table1[[#This Row],[KODE]])</f>
        <v/>
      </c>
      <c r="M2777" t="str">
        <f>IF(Table1[[#This Row],[QTY]]=0,"",CONCATENATE(Table1[[#This Row],[QTY]]," ",Table1[[#This Row],[STN]]))</f>
        <v>24 LSN</v>
      </c>
      <c r="N2777" t="str">
        <f>Table1[[#This Row],[SUPPLIER]]</f>
        <v/>
      </c>
      <c r="O2777" t="str">
        <f>Table1[[#This Row],[KATEGORI]]</f>
        <v>GLOBAL</v>
      </c>
    </row>
    <row r="2778" spans="1:15" ht="15.75" hidden="1" customHeight="1" x14ac:dyDescent="0.25">
      <c r="A2778">
        <v>4973</v>
      </c>
      <c r="B2778" t="s">
        <v>7</v>
      </c>
      <c r="C2778" t="s">
        <v>2092</v>
      </c>
      <c r="D2778" t="s">
        <v>7</v>
      </c>
      <c r="E2778">
        <v>24</v>
      </c>
      <c r="F2778" t="s">
        <v>11</v>
      </c>
      <c r="G2778" t="s">
        <v>9</v>
      </c>
      <c r="H2778" t="s">
        <v>7</v>
      </c>
      <c r="I2778">
        <v>5</v>
      </c>
      <c r="J2778" t="str">
        <f>PROPER(Table1[[#This Row],[NAMA]])</f>
        <v>Super Box Topla Tp/ Sb</v>
      </c>
      <c r="K2778">
        <f>Table1[[#This Row],[STOCK]]</f>
        <v>5</v>
      </c>
      <c r="L2778" t="str">
        <f>IF(Table1[[#This Row],[KODE]]="","",Table1[[#This Row],[KODE]])</f>
        <v/>
      </c>
      <c r="M2778" t="str">
        <f>IF(Table1[[#This Row],[QTY]]=0,"",CONCATENATE(Table1[[#This Row],[QTY]]," ",Table1[[#This Row],[STN]]))</f>
        <v>24 PCS</v>
      </c>
      <c r="N2778" t="str">
        <f>Table1[[#This Row],[SUPPLIER]]</f>
        <v/>
      </c>
      <c r="O2778" t="str">
        <f>Table1[[#This Row],[KATEGORI]]</f>
        <v>GLOBAL</v>
      </c>
    </row>
    <row r="2779" spans="1:15" ht="15.75" hidden="1" customHeight="1" x14ac:dyDescent="0.25">
      <c r="A2779">
        <v>4974</v>
      </c>
      <c r="B2779" t="s">
        <v>7</v>
      </c>
      <c r="C2779" t="s">
        <v>2093</v>
      </c>
      <c r="D2779" t="s">
        <v>7</v>
      </c>
      <c r="E2779">
        <v>50</v>
      </c>
      <c r="F2779" t="s">
        <v>8</v>
      </c>
      <c r="G2779" t="s">
        <v>9</v>
      </c>
      <c r="H2779" t="s">
        <v>7</v>
      </c>
      <c r="I2779">
        <v>31</v>
      </c>
      <c r="J2779" t="str">
        <f>PROPER(Table1[[#This Row],[NAMA]])</f>
        <v>Tali Batik Putih B Alpindo</v>
      </c>
      <c r="K2779">
        <f>Table1[[#This Row],[STOCK]]</f>
        <v>31</v>
      </c>
      <c r="L2779" t="str">
        <f>IF(Table1[[#This Row],[KODE]]="","",Table1[[#This Row],[KODE]])</f>
        <v/>
      </c>
      <c r="M2779" t="str">
        <f>IF(Table1[[#This Row],[QTY]]=0,"",CONCATENATE(Table1[[#This Row],[QTY]]," ",Table1[[#This Row],[STN]]))</f>
        <v>50 LSN</v>
      </c>
      <c r="N2779" t="str">
        <f>Table1[[#This Row],[SUPPLIER]]</f>
        <v/>
      </c>
      <c r="O2779" t="str">
        <f>Table1[[#This Row],[KATEGORI]]</f>
        <v>GLOBAL</v>
      </c>
    </row>
    <row r="2780" spans="1:15" ht="15.75" hidden="1" customHeight="1" x14ac:dyDescent="0.25">
      <c r="A2780">
        <v>4979</v>
      </c>
      <c r="B2780" t="s">
        <v>7</v>
      </c>
      <c r="C2780" t="s">
        <v>2094</v>
      </c>
      <c r="D2780" t="s">
        <v>22</v>
      </c>
      <c r="E2780">
        <v>10000</v>
      </c>
      <c r="F2780" t="s">
        <v>11</v>
      </c>
      <c r="G2780" t="s">
        <v>9</v>
      </c>
      <c r="H2780" t="s">
        <v>7</v>
      </c>
      <c r="I2780">
        <v>2</v>
      </c>
      <c r="J2780" t="str">
        <f>PROPER(Table1[[#This Row],[NAMA]])</f>
        <v>Tali Cantol/ Id Plastik Va Hj/ Mr (Peony)</v>
      </c>
      <c r="K2780">
        <f>Table1[[#This Row],[STOCK]]</f>
        <v>2</v>
      </c>
      <c r="L2780" t="str">
        <f>IF(Table1[[#This Row],[KODE]]="","",Table1[[#This Row],[KODE]])</f>
        <v/>
      </c>
      <c r="M2780" t="str">
        <f>IF(Table1[[#This Row],[QTY]]=0,"",CONCATENATE(Table1[[#This Row],[QTY]]," ",Table1[[#This Row],[STN]]))</f>
        <v>10000 PCS</v>
      </c>
      <c r="N2780" t="str">
        <f>Table1[[#This Row],[SUPPLIER]]</f>
        <v>-</v>
      </c>
      <c r="O2780" t="str">
        <f>Table1[[#This Row],[KATEGORI]]</f>
        <v>GLOBAL</v>
      </c>
    </row>
    <row r="2781" spans="1:15" ht="15.75" hidden="1" customHeight="1" x14ac:dyDescent="0.25">
      <c r="A2781">
        <v>4980</v>
      </c>
      <c r="B2781" t="s">
        <v>7</v>
      </c>
      <c r="C2781" t="s">
        <v>2095</v>
      </c>
      <c r="D2781" t="s">
        <v>22</v>
      </c>
      <c r="E2781">
        <v>10000</v>
      </c>
      <c r="F2781" t="s">
        <v>11</v>
      </c>
      <c r="G2781" t="s">
        <v>9</v>
      </c>
      <c r="H2781" t="s">
        <v>7</v>
      </c>
      <c r="I2781">
        <v>2</v>
      </c>
      <c r="J2781" t="str">
        <f>PROPER(Table1[[#This Row],[NAMA]])</f>
        <v>Tali Cantol/ Id Plastik Va Kn/ Br (Peony)</v>
      </c>
      <c r="K2781">
        <f>Table1[[#This Row],[STOCK]]</f>
        <v>2</v>
      </c>
      <c r="L2781" t="str">
        <f>IF(Table1[[#This Row],[KODE]]="","",Table1[[#This Row],[KODE]])</f>
        <v/>
      </c>
      <c r="M2781" t="str">
        <f>IF(Table1[[#This Row],[QTY]]=0,"",CONCATENATE(Table1[[#This Row],[QTY]]," ",Table1[[#This Row],[STN]]))</f>
        <v>10000 PCS</v>
      </c>
      <c r="N2781" t="str">
        <f>Table1[[#This Row],[SUPPLIER]]</f>
        <v>-</v>
      </c>
      <c r="O2781" t="str">
        <f>Table1[[#This Row],[KATEGORI]]</f>
        <v>GLOBAL</v>
      </c>
    </row>
    <row r="2782" spans="1:15" ht="15.75" customHeight="1" x14ac:dyDescent="0.25">
      <c r="A2782">
        <v>4982</v>
      </c>
      <c r="B2782" t="s">
        <v>7</v>
      </c>
      <c r="C2782" t="s">
        <v>6156</v>
      </c>
      <c r="D2782" t="s">
        <v>17</v>
      </c>
      <c r="E2782">
        <v>2000</v>
      </c>
      <c r="F2782" t="s">
        <v>11</v>
      </c>
      <c r="G2782" t="s">
        <v>12</v>
      </c>
      <c r="H2782" t="s">
        <v>7</v>
      </c>
      <c r="I2782">
        <v>8</v>
      </c>
      <c r="J2782" t="str">
        <f>PROPER(Table1[[#This Row],[NAMA]])</f>
        <v>Tali Dx-612</v>
      </c>
      <c r="K2782">
        <f>Table1[[#This Row],[STOCK]]</f>
        <v>8</v>
      </c>
      <c r="L2782" t="str">
        <f>IF(Table1[[#This Row],[KODE]]="","",Table1[[#This Row],[KODE]])</f>
        <v/>
      </c>
      <c r="M2782" t="str">
        <f>IF(Table1[[#This Row],[QTY]]=0,"",CONCATENATE(Table1[[#This Row],[QTY]]," ",Table1[[#This Row],[STN]]))</f>
        <v>2000 PCS</v>
      </c>
      <c r="N2782" t="str">
        <f>Table1[[#This Row],[SUPPLIER]]</f>
        <v>IMPORT B2 + B3</v>
      </c>
      <c r="O2782" t="str">
        <f>Table1[[#This Row],[KATEGORI]]</f>
        <v>IMPORT</v>
      </c>
    </row>
    <row r="2783" spans="1:15" ht="15.75" hidden="1" customHeight="1" x14ac:dyDescent="0.25">
      <c r="A2783">
        <v>4983</v>
      </c>
      <c r="B2783" t="s">
        <v>7</v>
      </c>
      <c r="C2783" t="s">
        <v>2100</v>
      </c>
      <c r="D2783" t="s">
        <v>22</v>
      </c>
      <c r="E2783">
        <v>300</v>
      </c>
      <c r="F2783" t="s">
        <v>11</v>
      </c>
      <c r="G2783" t="s">
        <v>9</v>
      </c>
      <c r="H2783" t="s">
        <v>7</v>
      </c>
      <c r="I2783">
        <v>2</v>
      </c>
      <c r="J2783" t="str">
        <f>PROPER(Table1[[#This Row],[NAMA]])</f>
        <v>Tali Jepit Besi B</v>
      </c>
      <c r="K2783">
        <f>Table1[[#This Row],[STOCK]]</f>
        <v>2</v>
      </c>
      <c r="L2783" t="str">
        <f>IF(Table1[[#This Row],[KODE]]="","",Table1[[#This Row],[KODE]])</f>
        <v/>
      </c>
      <c r="M2783" t="str">
        <f>IF(Table1[[#This Row],[QTY]]=0,"",CONCATENATE(Table1[[#This Row],[QTY]]," ",Table1[[#This Row],[STN]]))</f>
        <v>300 PCS</v>
      </c>
      <c r="N2783" t="str">
        <f>Table1[[#This Row],[SUPPLIER]]</f>
        <v>-</v>
      </c>
      <c r="O2783" t="str">
        <f>Table1[[#This Row],[KATEGORI]]</f>
        <v>GLOBAL</v>
      </c>
    </row>
    <row r="2784" spans="1:15" ht="15.75" hidden="1" customHeight="1" x14ac:dyDescent="0.25">
      <c r="A2784">
        <v>4986</v>
      </c>
      <c r="B2784" t="s">
        <v>7</v>
      </c>
      <c r="C2784" t="s">
        <v>2098</v>
      </c>
      <c r="D2784" t="s">
        <v>22</v>
      </c>
      <c r="E2784">
        <v>5000</v>
      </c>
      <c r="F2784" t="s">
        <v>11</v>
      </c>
      <c r="G2784" t="s">
        <v>9</v>
      </c>
      <c r="H2784" t="s">
        <v>7</v>
      </c>
      <c r="I2784">
        <v>4</v>
      </c>
      <c r="J2784" t="str">
        <f>PROPER(Table1[[#This Row],[NAMA]])</f>
        <v>Tali Jepit Canttol K 806 M M(2), B(1), K(1)</v>
      </c>
      <c r="K2784">
        <f>Table1[[#This Row],[STOCK]]</f>
        <v>4</v>
      </c>
      <c r="L2784" t="str">
        <f>IF(Table1[[#This Row],[KODE]]="","",Table1[[#This Row],[KODE]])</f>
        <v/>
      </c>
      <c r="M2784" t="str">
        <f>IF(Table1[[#This Row],[QTY]]=0,"",CONCATENATE(Table1[[#This Row],[QTY]]," ",Table1[[#This Row],[STN]]))</f>
        <v>5000 PCS</v>
      </c>
      <c r="N2784" t="str">
        <f>Table1[[#This Row],[SUPPLIER]]</f>
        <v>-</v>
      </c>
      <c r="O2784" t="str">
        <f>Table1[[#This Row],[KATEGORI]]</f>
        <v>GLOBAL</v>
      </c>
    </row>
    <row r="2785" spans="1:15" ht="15.75" hidden="1" customHeight="1" x14ac:dyDescent="0.25">
      <c r="A2785">
        <v>4988</v>
      </c>
      <c r="B2785" t="s">
        <v>7</v>
      </c>
      <c r="C2785" t="s">
        <v>2097</v>
      </c>
      <c r="D2785" t="s">
        <v>7</v>
      </c>
      <c r="E2785">
        <v>300</v>
      </c>
      <c r="F2785" t="s">
        <v>11</v>
      </c>
      <c r="G2785" t="s">
        <v>9</v>
      </c>
      <c r="H2785" t="s">
        <v>7</v>
      </c>
      <c r="I2785">
        <v>2</v>
      </c>
      <c r="J2785" t="str">
        <f>PROPER(Table1[[#This Row],[NAMA]])</f>
        <v>Tali Jepit Lebar 1.5 B</v>
      </c>
      <c r="K2785">
        <f>Table1[[#This Row],[STOCK]]</f>
        <v>2</v>
      </c>
      <c r="L2785" t="str">
        <f>IF(Table1[[#This Row],[KODE]]="","",Table1[[#This Row],[KODE]])</f>
        <v/>
      </c>
      <c r="M2785" t="str">
        <f>IF(Table1[[#This Row],[QTY]]=0,"",CONCATENATE(Table1[[#This Row],[QTY]]," ",Table1[[#This Row],[STN]]))</f>
        <v>300 PCS</v>
      </c>
      <c r="N2785" t="str">
        <f>Table1[[#This Row],[SUPPLIER]]</f>
        <v/>
      </c>
      <c r="O2785" t="str">
        <f>Table1[[#This Row],[KATEGORI]]</f>
        <v>GLOBAL</v>
      </c>
    </row>
    <row r="2786" spans="1:15" ht="15.75" hidden="1" customHeight="1" x14ac:dyDescent="0.25">
      <c r="A2786">
        <v>4994</v>
      </c>
      <c r="B2786" t="s">
        <v>7</v>
      </c>
      <c r="C2786" t="s">
        <v>2099</v>
      </c>
      <c r="D2786" t="s">
        <v>7</v>
      </c>
      <c r="E2786">
        <v>500</v>
      </c>
      <c r="F2786" t="s">
        <v>11</v>
      </c>
      <c r="G2786" t="s">
        <v>9</v>
      </c>
      <c r="H2786" t="s">
        <v>7</v>
      </c>
      <c r="I2786">
        <v>16</v>
      </c>
      <c r="J2786" t="str">
        <f>PROPER(Table1[[#This Row],[NAMA]])</f>
        <v>Tali Metalik (Kecil) B(8) K(4) Ht(2) Hj(2)</v>
      </c>
      <c r="K2786">
        <f>Table1[[#This Row],[STOCK]]</f>
        <v>16</v>
      </c>
      <c r="L2786" t="str">
        <f>IF(Table1[[#This Row],[KODE]]="","",Table1[[#This Row],[KODE]])</f>
        <v/>
      </c>
      <c r="M2786" t="str">
        <f>IF(Table1[[#This Row],[QTY]]=0,"",CONCATENATE(Table1[[#This Row],[QTY]]," ",Table1[[#This Row],[STN]]))</f>
        <v>500 PCS</v>
      </c>
      <c r="N2786" t="str">
        <f>Table1[[#This Row],[SUPPLIER]]</f>
        <v/>
      </c>
      <c r="O2786" t="str">
        <f>Table1[[#This Row],[KATEGORI]]</f>
        <v>GLOBAL</v>
      </c>
    </row>
    <row r="2787" spans="1:15" ht="15.75" hidden="1" customHeight="1" x14ac:dyDescent="0.25">
      <c r="A2787">
        <v>4996</v>
      </c>
      <c r="B2787" t="s">
        <v>7</v>
      </c>
      <c r="C2787" t="s">
        <v>2101</v>
      </c>
      <c r="D2787" t="s">
        <v>7</v>
      </c>
      <c r="E2787">
        <v>5000</v>
      </c>
      <c r="F2787" t="s">
        <v>11</v>
      </c>
      <c r="G2787" t="s">
        <v>9</v>
      </c>
      <c r="H2787" t="s">
        <v>7</v>
      </c>
      <c r="I2787">
        <v>19</v>
      </c>
      <c r="J2787" t="str">
        <f>PROPER(Table1[[#This Row],[NAMA]])</f>
        <v>Tali Peony  Br</v>
      </c>
      <c r="K2787">
        <f>Table1[[#This Row],[STOCK]]</f>
        <v>19</v>
      </c>
      <c r="L2787" t="str">
        <f>IF(Table1[[#This Row],[KODE]]="","",Table1[[#This Row],[KODE]])</f>
        <v/>
      </c>
      <c r="M2787" t="str">
        <f>IF(Table1[[#This Row],[QTY]]=0,"",CONCATENATE(Table1[[#This Row],[QTY]]," ",Table1[[#This Row],[STN]]))</f>
        <v>5000 PCS</v>
      </c>
      <c r="N2787" t="str">
        <f>Table1[[#This Row],[SUPPLIER]]</f>
        <v/>
      </c>
      <c r="O2787" t="str">
        <f>Table1[[#This Row],[KATEGORI]]</f>
        <v>GLOBAL</v>
      </c>
    </row>
    <row r="2788" spans="1:15" ht="15.75" hidden="1" customHeight="1" x14ac:dyDescent="0.25">
      <c r="A2788">
        <v>4997</v>
      </c>
      <c r="B2788" t="s">
        <v>7</v>
      </c>
      <c r="C2788" t="s">
        <v>2102</v>
      </c>
      <c r="D2788" t="s">
        <v>7</v>
      </c>
      <c r="E2788">
        <v>5000</v>
      </c>
      <c r="F2788" t="s">
        <v>11</v>
      </c>
      <c r="G2788" t="s">
        <v>9</v>
      </c>
      <c r="H2788" t="s">
        <v>7</v>
      </c>
      <c r="I2788">
        <v>11</v>
      </c>
      <c r="J2788" t="str">
        <f>PROPER(Table1[[#This Row],[NAMA]])</f>
        <v>Tali Peony  K</v>
      </c>
      <c r="K2788">
        <f>Table1[[#This Row],[STOCK]]</f>
        <v>11</v>
      </c>
      <c r="L2788" t="str">
        <f>IF(Table1[[#This Row],[KODE]]="","",Table1[[#This Row],[KODE]])</f>
        <v/>
      </c>
      <c r="M2788" t="str">
        <f>IF(Table1[[#This Row],[QTY]]=0,"",CONCATENATE(Table1[[#This Row],[QTY]]," ",Table1[[#This Row],[STN]]))</f>
        <v>5000 PCS</v>
      </c>
      <c r="N2788" t="str">
        <f>Table1[[#This Row],[SUPPLIER]]</f>
        <v/>
      </c>
      <c r="O2788" t="str">
        <f>Table1[[#This Row],[KATEGORI]]</f>
        <v>GLOBAL</v>
      </c>
    </row>
    <row r="2789" spans="1:15" ht="15.75" hidden="1" customHeight="1" x14ac:dyDescent="0.25">
      <c r="A2789">
        <v>4998</v>
      </c>
      <c r="B2789" t="s">
        <v>7</v>
      </c>
      <c r="C2789" t="s">
        <v>2096</v>
      </c>
      <c r="D2789" t="s">
        <v>22</v>
      </c>
      <c r="E2789">
        <v>5000</v>
      </c>
      <c r="F2789" t="s">
        <v>11</v>
      </c>
      <c r="G2789" t="s">
        <v>9</v>
      </c>
      <c r="H2789" t="s">
        <v>7</v>
      </c>
      <c r="I2789">
        <v>7</v>
      </c>
      <c r="J2789" t="str">
        <f>PROPER(Table1[[#This Row],[NAMA]])</f>
        <v>Tali Peony Cantol K</v>
      </c>
      <c r="K2789">
        <f>Table1[[#This Row],[STOCK]]</f>
        <v>7</v>
      </c>
      <c r="L2789" t="str">
        <f>IF(Table1[[#This Row],[KODE]]="","",Table1[[#This Row],[KODE]])</f>
        <v/>
      </c>
      <c r="M2789" t="str">
        <f>IF(Table1[[#This Row],[QTY]]=0,"",CONCATENATE(Table1[[#This Row],[QTY]]," ",Table1[[#This Row],[STN]]))</f>
        <v>5000 PCS</v>
      </c>
      <c r="N2789" t="str">
        <f>Table1[[#This Row],[SUPPLIER]]</f>
        <v>-</v>
      </c>
      <c r="O2789" t="str">
        <f>Table1[[#This Row],[KATEGORI]]</f>
        <v>GLOBAL</v>
      </c>
    </row>
    <row r="2790" spans="1:15" ht="15.75" hidden="1" customHeight="1" x14ac:dyDescent="0.25">
      <c r="A2790">
        <v>4999</v>
      </c>
      <c r="B2790" t="s">
        <v>7</v>
      </c>
      <c r="C2790" t="s">
        <v>5842</v>
      </c>
      <c r="D2790" t="s">
        <v>7</v>
      </c>
      <c r="E2790">
        <v>5000</v>
      </c>
      <c r="F2790" t="s">
        <v>11</v>
      </c>
      <c r="G2790" t="s">
        <v>9</v>
      </c>
      <c r="H2790" t="s">
        <v>7</v>
      </c>
      <c r="I2790">
        <v>24</v>
      </c>
      <c r="J2790" t="str">
        <f>PROPER(Table1[[#This Row],[NAMA]])</f>
        <v>Tali Peony Hijau</v>
      </c>
      <c r="K2790">
        <f>Table1[[#This Row],[STOCK]]</f>
        <v>24</v>
      </c>
      <c r="L2790" t="str">
        <f>IF(Table1[[#This Row],[KODE]]="","",Table1[[#This Row],[KODE]])</f>
        <v/>
      </c>
      <c r="M2790" t="str">
        <f>IF(Table1[[#This Row],[QTY]]=0,"",CONCATENATE(Table1[[#This Row],[QTY]]," ",Table1[[#This Row],[STN]]))</f>
        <v>5000 PCS</v>
      </c>
      <c r="N2790" t="str">
        <f>Table1[[#This Row],[SUPPLIER]]</f>
        <v/>
      </c>
      <c r="O2790" t="str">
        <f>Table1[[#This Row],[KATEGORI]]</f>
        <v>GLOBAL</v>
      </c>
    </row>
    <row r="2791" spans="1:15" ht="15.75" hidden="1" customHeight="1" x14ac:dyDescent="0.25">
      <c r="A2791">
        <v>5000</v>
      </c>
      <c r="B2791" t="s">
        <v>7</v>
      </c>
      <c r="C2791" t="s">
        <v>2103</v>
      </c>
      <c r="D2791" t="s">
        <v>7</v>
      </c>
      <c r="E2791">
        <v>5000</v>
      </c>
      <c r="F2791" t="s">
        <v>11</v>
      </c>
      <c r="G2791" t="s">
        <v>9</v>
      </c>
      <c r="H2791" t="s">
        <v>7</v>
      </c>
      <c r="I2791">
        <v>3</v>
      </c>
      <c r="J2791" t="str">
        <f>PROPER(Table1[[#This Row],[NAMA]])</f>
        <v>Tali Peony Hitam</v>
      </c>
      <c r="K2791">
        <f>Table1[[#This Row],[STOCK]]</f>
        <v>3</v>
      </c>
      <c r="L2791" t="str">
        <f>IF(Table1[[#This Row],[KODE]]="","",Table1[[#This Row],[KODE]])</f>
        <v/>
      </c>
      <c r="M2791" t="str">
        <f>IF(Table1[[#This Row],[QTY]]=0,"",CONCATENATE(Table1[[#This Row],[QTY]]," ",Table1[[#This Row],[STN]]))</f>
        <v>5000 PCS</v>
      </c>
      <c r="N2791" t="str">
        <f>Table1[[#This Row],[SUPPLIER]]</f>
        <v/>
      </c>
      <c r="O2791" t="str">
        <f>Table1[[#This Row],[KATEGORI]]</f>
        <v>GLOBAL</v>
      </c>
    </row>
    <row r="2792" spans="1:15" ht="15.75" hidden="1" customHeight="1" x14ac:dyDescent="0.25">
      <c r="A2792">
        <v>5002</v>
      </c>
      <c r="B2792" t="s">
        <v>7</v>
      </c>
      <c r="C2792" t="s">
        <v>2104</v>
      </c>
      <c r="D2792" t="s">
        <v>22</v>
      </c>
      <c r="E2792">
        <v>5000</v>
      </c>
      <c r="F2792" t="s">
        <v>11</v>
      </c>
      <c r="G2792" t="s">
        <v>9</v>
      </c>
      <c r="H2792" t="s">
        <v>7</v>
      </c>
      <c r="I2792">
        <v>36</v>
      </c>
      <c r="J2792" t="str">
        <f>PROPER(Table1[[#This Row],[NAMA]])</f>
        <v>Tali Peony Mr</v>
      </c>
      <c r="K2792">
        <f>Table1[[#This Row],[STOCK]]</f>
        <v>36</v>
      </c>
      <c r="L2792" t="str">
        <f>IF(Table1[[#This Row],[KODE]]="","",Table1[[#This Row],[KODE]])</f>
        <v/>
      </c>
      <c r="M2792" t="str">
        <f>IF(Table1[[#This Row],[QTY]]=0,"",CONCATENATE(Table1[[#This Row],[QTY]]," ",Table1[[#This Row],[STN]]))</f>
        <v>5000 PCS</v>
      </c>
      <c r="N2792" t="str">
        <f>Table1[[#This Row],[SUPPLIER]]</f>
        <v>-</v>
      </c>
      <c r="O2792" t="str">
        <f>Table1[[#This Row],[KATEGORI]]</f>
        <v>GLOBAL</v>
      </c>
    </row>
    <row r="2793" spans="1:15" ht="15.75" hidden="1" customHeight="1" x14ac:dyDescent="0.25">
      <c r="A2793">
        <v>5003</v>
      </c>
      <c r="B2793" t="s">
        <v>7</v>
      </c>
      <c r="C2793" t="s">
        <v>5809</v>
      </c>
      <c r="D2793" t="s">
        <v>22</v>
      </c>
      <c r="E2793">
        <v>5000</v>
      </c>
      <c r="F2793" t="s">
        <v>11</v>
      </c>
      <c r="G2793" t="s">
        <v>9</v>
      </c>
      <c r="H2793" t="s">
        <v>7</v>
      </c>
      <c r="I2793">
        <v>11</v>
      </c>
      <c r="J2793" t="str">
        <f>PROPER(Table1[[#This Row],[NAMA]])</f>
        <v>Tali Peony Or</v>
      </c>
      <c r="K2793">
        <f>Table1[[#This Row],[STOCK]]</f>
        <v>11</v>
      </c>
      <c r="L2793" t="str">
        <f>IF(Table1[[#This Row],[KODE]]="","",Table1[[#This Row],[KODE]])</f>
        <v/>
      </c>
      <c r="M2793" t="str">
        <f>IF(Table1[[#This Row],[QTY]]=0,"",CONCATENATE(Table1[[#This Row],[QTY]]," ",Table1[[#This Row],[STN]]))</f>
        <v>5000 PCS</v>
      </c>
      <c r="N2793" t="str">
        <f>Table1[[#This Row],[SUPPLIER]]</f>
        <v>-</v>
      </c>
      <c r="O2793" t="str">
        <f>Table1[[#This Row],[KATEGORI]]</f>
        <v>GLOBAL</v>
      </c>
    </row>
    <row r="2794" spans="1:15" ht="15.75" hidden="1" customHeight="1" x14ac:dyDescent="0.25">
      <c r="A2794">
        <v>5004</v>
      </c>
      <c r="B2794" t="s">
        <v>7</v>
      </c>
      <c r="C2794" t="s">
        <v>5843</v>
      </c>
      <c r="D2794" t="s">
        <v>7</v>
      </c>
      <c r="E2794">
        <v>5000</v>
      </c>
      <c r="F2794" t="s">
        <v>11</v>
      </c>
      <c r="G2794" t="s">
        <v>9</v>
      </c>
      <c r="H2794" t="s">
        <v>7</v>
      </c>
      <c r="I2794">
        <v>4</v>
      </c>
      <c r="J2794" t="str">
        <f>PROPER(Table1[[#This Row],[NAMA]])</f>
        <v>Tali Peony P</v>
      </c>
      <c r="K2794">
        <f>Table1[[#This Row],[STOCK]]</f>
        <v>4</v>
      </c>
      <c r="L2794" t="str">
        <f>IF(Table1[[#This Row],[KODE]]="","",Table1[[#This Row],[KODE]])</f>
        <v/>
      </c>
      <c r="M2794" t="str">
        <f>IF(Table1[[#This Row],[QTY]]=0,"",CONCATENATE(Table1[[#This Row],[QTY]]," ",Table1[[#This Row],[STN]]))</f>
        <v>5000 PCS</v>
      </c>
      <c r="N2794" t="str">
        <f>Table1[[#This Row],[SUPPLIER]]</f>
        <v/>
      </c>
      <c r="O2794" t="str">
        <f>Table1[[#This Row],[KATEGORI]]</f>
        <v>GLOBAL</v>
      </c>
    </row>
    <row r="2795" spans="1:15" ht="15.75" hidden="1" customHeight="1" x14ac:dyDescent="0.25">
      <c r="A2795">
        <v>5006</v>
      </c>
      <c r="B2795" t="s">
        <v>7</v>
      </c>
      <c r="C2795" t="s">
        <v>5397</v>
      </c>
      <c r="D2795" t="s">
        <v>22</v>
      </c>
      <c r="E2795">
        <v>2000</v>
      </c>
      <c r="F2795" t="s">
        <v>11</v>
      </c>
      <c r="G2795" t="s">
        <v>9</v>
      </c>
      <c r="H2795" t="s">
        <v>7</v>
      </c>
      <c r="I2795">
        <v>11</v>
      </c>
      <c r="J2795" t="str">
        <f>PROPER(Table1[[#This Row],[NAMA]])</f>
        <v>Tali Transparant Yoyo Montana Hj</v>
      </c>
      <c r="K2795">
        <f>Table1[[#This Row],[STOCK]]</f>
        <v>11</v>
      </c>
      <c r="L2795" t="str">
        <f>IF(Table1[[#This Row],[KODE]]="","",Table1[[#This Row],[KODE]])</f>
        <v/>
      </c>
      <c r="M2795" t="str">
        <f>IF(Table1[[#This Row],[QTY]]=0,"",CONCATENATE(Table1[[#This Row],[QTY]]," ",Table1[[#This Row],[STN]]))</f>
        <v>2000 PCS</v>
      </c>
      <c r="N2795" t="str">
        <f>Table1[[#This Row],[SUPPLIER]]</f>
        <v>-</v>
      </c>
      <c r="O2795" t="str">
        <f>Table1[[#This Row],[KATEGORI]]</f>
        <v>GLOBAL</v>
      </c>
    </row>
    <row r="2796" spans="1:15" ht="15.75" hidden="1" customHeight="1" x14ac:dyDescent="0.25">
      <c r="A2796">
        <v>5007</v>
      </c>
      <c r="B2796" t="s">
        <v>7</v>
      </c>
      <c r="C2796" t="s">
        <v>2105</v>
      </c>
      <c r="D2796" t="s">
        <v>7</v>
      </c>
      <c r="E2796">
        <v>2000</v>
      </c>
      <c r="F2796" t="s">
        <v>11</v>
      </c>
      <c r="G2796" t="s">
        <v>9</v>
      </c>
      <c r="H2796" t="s">
        <v>7</v>
      </c>
      <c r="I2796">
        <v>10</v>
      </c>
      <c r="J2796" t="str">
        <f>PROPER(Table1[[#This Row],[NAMA]])</f>
        <v>Tali Transparant Yoyo Montana Ht(3)/ M(7)</v>
      </c>
      <c r="K2796">
        <f>Table1[[#This Row],[STOCK]]</f>
        <v>10</v>
      </c>
      <c r="L2796" t="str">
        <f>IF(Table1[[#This Row],[KODE]]="","",Table1[[#This Row],[KODE]])</f>
        <v/>
      </c>
      <c r="M2796" t="str">
        <f>IF(Table1[[#This Row],[QTY]]=0,"",CONCATENATE(Table1[[#This Row],[QTY]]," ",Table1[[#This Row],[STN]]))</f>
        <v>2000 PCS</v>
      </c>
      <c r="N2796" t="str">
        <f>Table1[[#This Row],[SUPPLIER]]</f>
        <v/>
      </c>
      <c r="O2796" t="str">
        <f>Table1[[#This Row],[KATEGORI]]</f>
        <v>GLOBAL</v>
      </c>
    </row>
    <row r="2797" spans="1:15" ht="15.75" hidden="1" customHeight="1" x14ac:dyDescent="0.25">
      <c r="A2797">
        <v>5008</v>
      </c>
      <c r="B2797" t="s">
        <v>7</v>
      </c>
      <c r="C2797" t="s">
        <v>2106</v>
      </c>
      <c r="D2797" t="s">
        <v>22</v>
      </c>
      <c r="E2797">
        <v>2000</v>
      </c>
      <c r="F2797" t="s">
        <v>11</v>
      </c>
      <c r="G2797" t="s">
        <v>9</v>
      </c>
      <c r="H2797" t="s">
        <v>7</v>
      </c>
      <c r="I2797">
        <v>4</v>
      </c>
      <c r="J2797" t="str">
        <f>PROPER(Table1[[#This Row],[NAMA]])</f>
        <v>Tali Yoyo Batik Mr (Butek)</v>
      </c>
      <c r="K2797">
        <f>Table1[[#This Row],[STOCK]]</f>
        <v>4</v>
      </c>
      <c r="L2797" t="str">
        <f>IF(Table1[[#This Row],[KODE]]="","",Table1[[#This Row],[KODE]])</f>
        <v/>
      </c>
      <c r="M2797" t="str">
        <f>IF(Table1[[#This Row],[QTY]]=0,"",CONCATENATE(Table1[[#This Row],[QTY]]," ",Table1[[#This Row],[STN]]))</f>
        <v>2000 PCS</v>
      </c>
      <c r="N2797" t="str">
        <f>Table1[[#This Row],[SUPPLIER]]</f>
        <v>-</v>
      </c>
      <c r="O2797" t="str">
        <f>Table1[[#This Row],[KATEGORI]]</f>
        <v>GLOBAL</v>
      </c>
    </row>
    <row r="2798" spans="1:15" ht="15.75" hidden="1" customHeight="1" x14ac:dyDescent="0.25">
      <c r="A2798">
        <v>5009</v>
      </c>
      <c r="B2798" t="s">
        <v>7</v>
      </c>
      <c r="C2798" t="s">
        <v>2107</v>
      </c>
      <c r="D2798" t="s">
        <v>7</v>
      </c>
      <c r="E2798">
        <v>2000</v>
      </c>
      <c r="F2798" t="s">
        <v>11</v>
      </c>
      <c r="G2798" t="s">
        <v>9</v>
      </c>
      <c r="H2798" t="s">
        <v>7</v>
      </c>
      <c r="I2798">
        <v>3</v>
      </c>
      <c r="J2798" t="str">
        <f>PROPER(Table1[[#This Row],[NAMA]])</f>
        <v>Tali Yoyo Butek Br</v>
      </c>
      <c r="K2798">
        <f>Table1[[#This Row],[STOCK]]</f>
        <v>3</v>
      </c>
      <c r="L2798" t="str">
        <f>IF(Table1[[#This Row],[KODE]]="","",Table1[[#This Row],[KODE]])</f>
        <v/>
      </c>
      <c r="M2798" t="str">
        <f>IF(Table1[[#This Row],[QTY]]=0,"",CONCATENATE(Table1[[#This Row],[QTY]]," ",Table1[[#This Row],[STN]]))</f>
        <v>2000 PCS</v>
      </c>
      <c r="N2798" t="str">
        <f>Table1[[#This Row],[SUPPLIER]]</f>
        <v/>
      </c>
      <c r="O2798" t="str">
        <f>Table1[[#This Row],[KATEGORI]]</f>
        <v>GLOBAL</v>
      </c>
    </row>
    <row r="2799" spans="1:15" ht="15.75" hidden="1" customHeight="1" x14ac:dyDescent="0.25">
      <c r="A2799">
        <v>5010</v>
      </c>
      <c r="B2799" t="s">
        <v>7</v>
      </c>
      <c r="C2799" t="s">
        <v>2108</v>
      </c>
      <c r="D2799" t="s">
        <v>7</v>
      </c>
      <c r="E2799">
        <v>2000</v>
      </c>
      <c r="F2799" t="s">
        <v>11</v>
      </c>
      <c r="G2799" t="s">
        <v>9</v>
      </c>
      <c r="H2799" t="s">
        <v>7</v>
      </c>
      <c r="I2799">
        <v>8</v>
      </c>
      <c r="J2799" t="str">
        <f>PROPER(Table1[[#This Row],[NAMA]])</f>
        <v>Tali Yoyo Butek Hj</v>
      </c>
      <c r="K2799">
        <f>Table1[[#This Row],[STOCK]]</f>
        <v>8</v>
      </c>
      <c r="L2799" t="str">
        <f>IF(Table1[[#This Row],[KODE]]="","",Table1[[#This Row],[KODE]])</f>
        <v/>
      </c>
      <c r="M2799" t="str">
        <f>IF(Table1[[#This Row],[QTY]]=0,"",CONCATENATE(Table1[[#This Row],[QTY]]," ",Table1[[#This Row],[STN]]))</f>
        <v>2000 PCS</v>
      </c>
      <c r="N2799" t="str">
        <f>Table1[[#This Row],[SUPPLIER]]</f>
        <v/>
      </c>
      <c r="O2799" t="str">
        <f>Table1[[#This Row],[KATEGORI]]</f>
        <v>GLOBAL</v>
      </c>
    </row>
    <row r="2800" spans="1:15" ht="15.75" hidden="1" customHeight="1" x14ac:dyDescent="0.25">
      <c r="A2800">
        <v>5017</v>
      </c>
      <c r="B2800" t="s">
        <v>7</v>
      </c>
      <c r="C2800" t="s">
        <v>2109</v>
      </c>
      <c r="D2800" t="s">
        <v>7</v>
      </c>
      <c r="E2800">
        <v>200</v>
      </c>
      <c r="F2800" t="s">
        <v>11</v>
      </c>
      <c r="G2800" t="s">
        <v>9</v>
      </c>
      <c r="H2800" t="s">
        <v>7</v>
      </c>
      <c r="I2800">
        <v>1</v>
      </c>
      <c r="J2800" t="str">
        <f>PROPER(Table1[[#This Row],[NAMA]])</f>
        <v>Tas 017</v>
      </c>
      <c r="K2800">
        <f>Table1[[#This Row],[STOCK]]</f>
        <v>1</v>
      </c>
      <c r="L2800" t="str">
        <f>IF(Table1[[#This Row],[KODE]]="","",Table1[[#This Row],[KODE]])</f>
        <v/>
      </c>
      <c r="M2800" t="str">
        <f>IF(Table1[[#This Row],[QTY]]=0,"",CONCATENATE(Table1[[#This Row],[QTY]]," ",Table1[[#This Row],[STN]]))</f>
        <v>200 PCS</v>
      </c>
      <c r="N2800" t="str">
        <f>Table1[[#This Row],[SUPPLIER]]</f>
        <v/>
      </c>
      <c r="O2800" t="str">
        <f>Table1[[#This Row],[KATEGORI]]</f>
        <v>GLOBAL</v>
      </c>
    </row>
    <row r="2801" spans="1:15" ht="15.75" customHeight="1" x14ac:dyDescent="0.25">
      <c r="A2801">
        <v>5020</v>
      </c>
      <c r="B2801" t="s">
        <v>7</v>
      </c>
      <c r="C2801" t="s">
        <v>2111</v>
      </c>
      <c r="D2801" t="s">
        <v>94</v>
      </c>
      <c r="E2801">
        <v>1800</v>
      </c>
      <c r="F2801" t="s">
        <v>11</v>
      </c>
      <c r="G2801" t="s">
        <v>12</v>
      </c>
      <c r="H2801" t="s">
        <v>7</v>
      </c>
      <c r="I2801">
        <v>16</v>
      </c>
      <c r="J2801" t="str">
        <f>PROPER(Table1[[#This Row],[NAMA]])</f>
        <v>Tas 16X25</v>
      </c>
      <c r="K2801">
        <f>Table1[[#This Row],[STOCK]]</f>
        <v>16</v>
      </c>
      <c r="L2801" t="str">
        <f>IF(Table1[[#This Row],[KODE]]="","",Table1[[#This Row],[KODE]])</f>
        <v/>
      </c>
      <c r="M2801" t="str">
        <f>IF(Table1[[#This Row],[QTY]]=0,"",CONCATENATE(Table1[[#This Row],[QTY]]," ",Table1[[#This Row],[STN]]))</f>
        <v>1800 PCS</v>
      </c>
      <c r="N2801" t="str">
        <f>Table1[[#This Row],[SUPPLIER]]</f>
        <v>IMPORT 2020</v>
      </c>
      <c r="O2801" t="str">
        <f>Table1[[#This Row],[KATEGORI]]</f>
        <v>IMPORT</v>
      </c>
    </row>
    <row r="2802" spans="1:15" ht="15.75" hidden="1" customHeight="1" x14ac:dyDescent="0.25">
      <c r="A2802">
        <v>5021</v>
      </c>
      <c r="B2802" t="s">
        <v>7</v>
      </c>
      <c r="C2802" t="s">
        <v>5352</v>
      </c>
      <c r="D2802" t="s">
        <v>22</v>
      </c>
      <c r="E2802">
        <v>40</v>
      </c>
      <c r="F2802" t="s">
        <v>8</v>
      </c>
      <c r="G2802" t="s">
        <v>9</v>
      </c>
      <c r="H2802" t="s">
        <v>7</v>
      </c>
      <c r="I2802">
        <v>1</v>
      </c>
      <c r="J2802" t="str">
        <f>PROPER(Table1[[#This Row],[NAMA]])</f>
        <v>Tas 1833 L Besar</v>
      </c>
      <c r="K2802">
        <f>Table1[[#This Row],[STOCK]]</f>
        <v>1</v>
      </c>
      <c r="L2802" t="str">
        <f>IF(Table1[[#This Row],[KODE]]="","",Table1[[#This Row],[KODE]])</f>
        <v/>
      </c>
      <c r="M2802" t="str">
        <f>IF(Table1[[#This Row],[QTY]]=0,"",CONCATENATE(Table1[[#This Row],[QTY]]," ",Table1[[#This Row],[STN]]))</f>
        <v>40 LSN</v>
      </c>
      <c r="N2802" t="str">
        <f>Table1[[#This Row],[SUPPLIER]]</f>
        <v>-</v>
      </c>
      <c r="O2802" t="str">
        <f>Table1[[#This Row],[KATEGORI]]</f>
        <v>GLOBAL</v>
      </c>
    </row>
    <row r="2803" spans="1:15" ht="15.75" customHeight="1" x14ac:dyDescent="0.25">
      <c r="A2803">
        <v>5022</v>
      </c>
      <c r="B2803" t="s">
        <v>7</v>
      </c>
      <c r="C2803" t="s">
        <v>2112</v>
      </c>
      <c r="D2803" t="s">
        <v>75</v>
      </c>
      <c r="E2803">
        <v>480</v>
      </c>
      <c r="F2803" t="s">
        <v>11</v>
      </c>
      <c r="G2803" t="s">
        <v>12</v>
      </c>
      <c r="H2803" t="s">
        <v>7</v>
      </c>
      <c r="I2803">
        <v>1</v>
      </c>
      <c r="J2803" t="str">
        <f>PROPER(Table1[[#This Row],[NAMA]])</f>
        <v>Tas 1838-L (Tanggung Glitter)</v>
      </c>
      <c r="K2803">
        <f>Table1[[#This Row],[STOCK]]</f>
        <v>1</v>
      </c>
      <c r="L2803" t="str">
        <f>IF(Table1[[#This Row],[KODE]]="","",Table1[[#This Row],[KODE]])</f>
        <v/>
      </c>
      <c r="M2803" t="str">
        <f>IF(Table1[[#This Row],[QTY]]=0,"",CONCATENATE(Table1[[#This Row],[QTY]]," ",Table1[[#This Row],[STN]]))</f>
        <v>480 PCS</v>
      </c>
      <c r="N2803" t="str">
        <f>Table1[[#This Row],[SUPPLIER]]</f>
        <v>IMPORT C6</v>
      </c>
      <c r="O2803" t="str">
        <f>Table1[[#This Row],[KATEGORI]]</f>
        <v>IMPORT</v>
      </c>
    </row>
    <row r="2804" spans="1:15" ht="15.75" customHeight="1" x14ac:dyDescent="0.25">
      <c r="A2804">
        <v>5036</v>
      </c>
      <c r="B2804" t="s">
        <v>7</v>
      </c>
      <c r="C2804" t="s">
        <v>2113</v>
      </c>
      <c r="D2804" t="s">
        <v>94</v>
      </c>
      <c r="E2804">
        <v>1200</v>
      </c>
      <c r="F2804" t="s">
        <v>11</v>
      </c>
      <c r="G2804" t="s">
        <v>12</v>
      </c>
      <c r="H2804" t="s">
        <v>7</v>
      </c>
      <c r="I2804">
        <v>4</v>
      </c>
      <c r="J2804" t="str">
        <f>PROPER(Table1[[#This Row],[NAMA]])</f>
        <v>Tas 22X32 Kantong Ultah</v>
      </c>
      <c r="K2804">
        <f>Table1[[#This Row],[STOCK]]</f>
        <v>4</v>
      </c>
      <c r="L2804" t="str">
        <f>IF(Table1[[#This Row],[KODE]]="","",Table1[[#This Row],[KODE]])</f>
        <v/>
      </c>
      <c r="M2804" t="str">
        <f>IF(Table1[[#This Row],[QTY]]=0,"",CONCATENATE(Table1[[#This Row],[QTY]]," ",Table1[[#This Row],[STN]]))</f>
        <v>1200 PCS</v>
      </c>
      <c r="N2804" t="str">
        <f>Table1[[#This Row],[SUPPLIER]]</f>
        <v>IMPORT 2020</v>
      </c>
      <c r="O2804" t="str">
        <f>Table1[[#This Row],[KATEGORI]]</f>
        <v>IMPORT</v>
      </c>
    </row>
    <row r="2805" spans="1:15" ht="15.75" customHeight="1" x14ac:dyDescent="0.25">
      <c r="A2805">
        <v>5037</v>
      </c>
      <c r="B2805" t="s">
        <v>7</v>
      </c>
      <c r="C2805" t="s">
        <v>2114</v>
      </c>
      <c r="D2805" t="s">
        <v>94</v>
      </c>
      <c r="E2805">
        <v>840</v>
      </c>
      <c r="F2805" t="s">
        <v>11</v>
      </c>
      <c r="G2805" t="s">
        <v>12</v>
      </c>
      <c r="H2805" t="s">
        <v>7</v>
      </c>
      <c r="I2805">
        <v>6</v>
      </c>
      <c r="J2805" t="str">
        <f>PROPER(Table1[[#This Row],[NAMA]])</f>
        <v>Tas 24X20</v>
      </c>
      <c r="K2805">
        <f>Table1[[#This Row],[STOCK]]</f>
        <v>6</v>
      </c>
      <c r="L2805" t="str">
        <f>IF(Table1[[#This Row],[KODE]]="","",Table1[[#This Row],[KODE]])</f>
        <v/>
      </c>
      <c r="M2805" t="str">
        <f>IF(Table1[[#This Row],[QTY]]=0,"",CONCATENATE(Table1[[#This Row],[QTY]]," ",Table1[[#This Row],[STN]]))</f>
        <v>840 PCS</v>
      </c>
      <c r="N2805" t="str">
        <f>Table1[[#This Row],[SUPPLIER]]</f>
        <v>IMPORT 2020</v>
      </c>
      <c r="O2805" t="str">
        <f>Table1[[#This Row],[KATEGORI]]</f>
        <v>IMPORT</v>
      </c>
    </row>
    <row r="2806" spans="1:15" ht="15.75" customHeight="1" x14ac:dyDescent="0.25">
      <c r="A2806">
        <v>5038</v>
      </c>
      <c r="B2806" t="s">
        <v>7</v>
      </c>
      <c r="C2806" t="s">
        <v>2115</v>
      </c>
      <c r="D2806" t="s">
        <v>94</v>
      </c>
      <c r="E2806">
        <v>840</v>
      </c>
      <c r="F2806" t="s">
        <v>11</v>
      </c>
      <c r="G2806" t="s">
        <v>12</v>
      </c>
      <c r="H2806" t="s">
        <v>7</v>
      </c>
      <c r="I2806">
        <v>19</v>
      </c>
      <c r="J2806" t="str">
        <f>PROPER(Table1[[#This Row],[NAMA]])</f>
        <v>Tas 27X33</v>
      </c>
      <c r="K2806">
        <f>Table1[[#This Row],[STOCK]]</f>
        <v>19</v>
      </c>
      <c r="L2806" t="str">
        <f>IF(Table1[[#This Row],[KODE]]="","",Table1[[#This Row],[KODE]])</f>
        <v/>
      </c>
      <c r="M2806" t="str">
        <f>IF(Table1[[#This Row],[QTY]]=0,"",CONCATENATE(Table1[[#This Row],[QTY]]," ",Table1[[#This Row],[STN]]))</f>
        <v>840 PCS</v>
      </c>
      <c r="N2806" t="str">
        <f>Table1[[#This Row],[SUPPLIER]]</f>
        <v>IMPORT 2020</v>
      </c>
      <c r="O2806" t="str">
        <f>Table1[[#This Row],[KATEGORI]]</f>
        <v>IMPORT</v>
      </c>
    </row>
    <row r="2807" spans="1:15" ht="15.75" customHeight="1" x14ac:dyDescent="0.25">
      <c r="A2807">
        <v>5039</v>
      </c>
      <c r="B2807" t="s">
        <v>7</v>
      </c>
      <c r="C2807" t="s">
        <v>2116</v>
      </c>
      <c r="D2807" t="s">
        <v>75</v>
      </c>
      <c r="E2807">
        <v>480</v>
      </c>
      <c r="F2807" t="s">
        <v>11</v>
      </c>
      <c r="G2807" t="s">
        <v>12</v>
      </c>
      <c r="H2807" t="s">
        <v>7</v>
      </c>
      <c r="I2807">
        <v>1</v>
      </c>
      <c r="J2807" t="str">
        <f>PROPER(Table1[[#This Row],[NAMA]])</f>
        <v>Tas 2850-L (Tanggung Timbul Glitter)</v>
      </c>
      <c r="K2807">
        <f>Table1[[#This Row],[STOCK]]</f>
        <v>1</v>
      </c>
      <c r="L2807" t="str">
        <f>IF(Table1[[#This Row],[KODE]]="","",Table1[[#This Row],[KODE]])</f>
        <v/>
      </c>
      <c r="M2807" t="str">
        <f>IF(Table1[[#This Row],[QTY]]=0,"",CONCATENATE(Table1[[#This Row],[QTY]]," ",Table1[[#This Row],[STN]]))</f>
        <v>480 PCS</v>
      </c>
      <c r="N2807" t="str">
        <f>Table1[[#This Row],[SUPPLIER]]</f>
        <v>IMPORT C6</v>
      </c>
      <c r="O2807" t="str">
        <f>Table1[[#This Row],[KATEGORI]]</f>
        <v>IMPORT</v>
      </c>
    </row>
    <row r="2808" spans="1:15" ht="15.75" customHeight="1" x14ac:dyDescent="0.25">
      <c r="A2808">
        <v>5040</v>
      </c>
      <c r="B2808" t="s">
        <v>7</v>
      </c>
      <c r="C2808" t="s">
        <v>2117</v>
      </c>
      <c r="D2808" t="s">
        <v>75</v>
      </c>
      <c r="E2808">
        <v>360</v>
      </c>
      <c r="F2808" t="s">
        <v>11</v>
      </c>
      <c r="G2808" t="s">
        <v>12</v>
      </c>
      <c r="H2808" t="s">
        <v>7</v>
      </c>
      <c r="I2808">
        <v>2</v>
      </c>
      <c r="J2808" t="str">
        <f>PROPER(Table1[[#This Row],[NAMA]])</f>
        <v>Tas 2850-Xl (Besar Glitter)</v>
      </c>
      <c r="K2808">
        <f>Table1[[#This Row],[STOCK]]</f>
        <v>2</v>
      </c>
      <c r="L2808" t="str">
        <f>IF(Table1[[#This Row],[KODE]]="","",Table1[[#This Row],[KODE]])</f>
        <v/>
      </c>
      <c r="M2808" t="str">
        <f>IF(Table1[[#This Row],[QTY]]=0,"",CONCATENATE(Table1[[#This Row],[QTY]]," ",Table1[[#This Row],[STN]]))</f>
        <v>360 PCS</v>
      </c>
      <c r="N2808" t="str">
        <f>Table1[[#This Row],[SUPPLIER]]</f>
        <v>IMPORT C6</v>
      </c>
      <c r="O2808" t="str">
        <f>Table1[[#This Row],[KATEGORI]]</f>
        <v>IMPORT</v>
      </c>
    </row>
    <row r="2809" spans="1:15" ht="15.75" customHeight="1" x14ac:dyDescent="0.25">
      <c r="A2809">
        <v>5041</v>
      </c>
      <c r="B2809" t="s">
        <v>7</v>
      </c>
      <c r="C2809" t="s">
        <v>2118</v>
      </c>
      <c r="D2809" t="s">
        <v>10</v>
      </c>
      <c r="E2809">
        <v>1080</v>
      </c>
      <c r="F2809" t="s">
        <v>11</v>
      </c>
      <c r="G2809" t="s">
        <v>12</v>
      </c>
      <c r="H2809" t="s">
        <v>7</v>
      </c>
      <c r="I2809">
        <v>8</v>
      </c>
      <c r="J2809" t="str">
        <f>PROPER(Table1[[#This Row],[NAMA]])</f>
        <v>Tas 28X32</v>
      </c>
      <c r="K2809">
        <f>Table1[[#This Row],[STOCK]]</f>
        <v>8</v>
      </c>
      <c r="L2809" t="str">
        <f>IF(Table1[[#This Row],[KODE]]="","",Table1[[#This Row],[KODE]])</f>
        <v/>
      </c>
      <c r="M2809" t="str">
        <f>IF(Table1[[#This Row],[QTY]]=0,"",CONCATENATE(Table1[[#This Row],[QTY]]," ",Table1[[#This Row],[STN]]))</f>
        <v>1080 PCS</v>
      </c>
      <c r="N2809" t="str">
        <f>Table1[[#This Row],[SUPPLIER]]</f>
        <v>IMPORT 2019</v>
      </c>
      <c r="O2809" t="str">
        <f>Table1[[#This Row],[KATEGORI]]</f>
        <v>IMPORT</v>
      </c>
    </row>
    <row r="2810" spans="1:15" ht="15.75" customHeight="1" x14ac:dyDescent="0.25">
      <c r="A2810">
        <v>5043</v>
      </c>
      <c r="B2810" t="s">
        <v>7</v>
      </c>
      <c r="C2810" t="s">
        <v>2119</v>
      </c>
      <c r="D2810" t="s">
        <v>94</v>
      </c>
      <c r="E2810">
        <v>840</v>
      </c>
      <c r="F2810" t="s">
        <v>11</v>
      </c>
      <c r="G2810" t="s">
        <v>12</v>
      </c>
      <c r="H2810" t="s">
        <v>7</v>
      </c>
      <c r="I2810">
        <v>16</v>
      </c>
      <c r="J2810" t="str">
        <f>PROPER(Table1[[#This Row],[NAMA]])</f>
        <v>Tas 30X20</v>
      </c>
      <c r="K2810">
        <f>Table1[[#This Row],[STOCK]]</f>
        <v>16</v>
      </c>
      <c r="L2810" t="str">
        <f>IF(Table1[[#This Row],[KODE]]="","",Table1[[#This Row],[KODE]])</f>
        <v/>
      </c>
      <c r="M2810" t="str">
        <f>IF(Table1[[#This Row],[QTY]]=0,"",CONCATENATE(Table1[[#This Row],[QTY]]," ",Table1[[#This Row],[STN]]))</f>
        <v>840 PCS</v>
      </c>
      <c r="N2810" t="str">
        <f>Table1[[#This Row],[SUPPLIER]]</f>
        <v>IMPORT 2020</v>
      </c>
      <c r="O2810" t="str">
        <f>Table1[[#This Row],[KATEGORI]]</f>
        <v>IMPORT</v>
      </c>
    </row>
    <row r="2811" spans="1:15" ht="15.75" customHeight="1" x14ac:dyDescent="0.25">
      <c r="A2811">
        <v>5044</v>
      </c>
      <c r="B2811" t="s">
        <v>7</v>
      </c>
      <c r="C2811" t="s">
        <v>2120</v>
      </c>
      <c r="D2811" t="s">
        <v>94</v>
      </c>
      <c r="E2811">
        <v>840</v>
      </c>
      <c r="F2811" t="s">
        <v>11</v>
      </c>
      <c r="G2811" t="s">
        <v>12</v>
      </c>
      <c r="H2811" t="s">
        <v>7</v>
      </c>
      <c r="I2811">
        <v>17</v>
      </c>
      <c r="J2811" t="str">
        <f>PROPER(Table1[[#This Row],[NAMA]])</f>
        <v>Tas 30X23</v>
      </c>
      <c r="K2811">
        <f>Table1[[#This Row],[STOCK]]</f>
        <v>17</v>
      </c>
      <c r="L2811" t="str">
        <f>IF(Table1[[#This Row],[KODE]]="","",Table1[[#This Row],[KODE]])</f>
        <v/>
      </c>
      <c r="M2811" t="str">
        <f>IF(Table1[[#This Row],[QTY]]=0,"",CONCATENATE(Table1[[#This Row],[QTY]]," ",Table1[[#This Row],[STN]]))</f>
        <v>840 PCS</v>
      </c>
      <c r="N2811" t="str">
        <f>Table1[[#This Row],[SUPPLIER]]</f>
        <v>IMPORT 2020</v>
      </c>
      <c r="O2811" t="str">
        <f>Table1[[#This Row],[KATEGORI]]</f>
        <v>IMPORT</v>
      </c>
    </row>
    <row r="2812" spans="1:15" ht="15.75" customHeight="1" x14ac:dyDescent="0.25">
      <c r="A2812">
        <v>5045</v>
      </c>
      <c r="B2812" t="s">
        <v>7</v>
      </c>
      <c r="C2812" t="s">
        <v>2121</v>
      </c>
      <c r="D2812" t="s">
        <v>10</v>
      </c>
      <c r="E2812">
        <v>1080</v>
      </c>
      <c r="F2812" t="s">
        <v>11</v>
      </c>
      <c r="G2812" t="s">
        <v>12</v>
      </c>
      <c r="H2812" t="s">
        <v>7</v>
      </c>
      <c r="I2812">
        <v>1</v>
      </c>
      <c r="J2812" t="str">
        <f>PROPER(Table1[[#This Row],[NAMA]])</f>
        <v>Tas 30X24</v>
      </c>
      <c r="K2812">
        <f>Table1[[#This Row],[STOCK]]</f>
        <v>1</v>
      </c>
      <c r="L2812" t="str">
        <f>IF(Table1[[#This Row],[KODE]]="","",Table1[[#This Row],[KODE]])</f>
        <v/>
      </c>
      <c r="M2812" t="str">
        <f>IF(Table1[[#This Row],[QTY]]=0,"",CONCATENATE(Table1[[#This Row],[QTY]]," ",Table1[[#This Row],[STN]]))</f>
        <v>1080 PCS</v>
      </c>
      <c r="N2812" t="str">
        <f>Table1[[#This Row],[SUPPLIER]]</f>
        <v>IMPORT 2019</v>
      </c>
      <c r="O2812" t="str">
        <f>Table1[[#This Row],[KATEGORI]]</f>
        <v>IMPORT</v>
      </c>
    </row>
    <row r="2813" spans="1:15" ht="15.75" customHeight="1" x14ac:dyDescent="0.25">
      <c r="A2813">
        <v>5048</v>
      </c>
      <c r="B2813" t="s">
        <v>7</v>
      </c>
      <c r="C2813" t="s">
        <v>2122</v>
      </c>
      <c r="D2813" t="s">
        <v>94</v>
      </c>
      <c r="E2813">
        <v>840</v>
      </c>
      <c r="F2813" t="s">
        <v>11</v>
      </c>
      <c r="G2813" t="s">
        <v>12</v>
      </c>
      <c r="H2813" t="s">
        <v>7</v>
      </c>
      <c r="I2813">
        <v>19</v>
      </c>
      <c r="J2813" t="str">
        <f>PROPER(Table1[[#This Row],[NAMA]])</f>
        <v>Tas 33X27 B</v>
      </c>
      <c r="K2813">
        <f>Table1[[#This Row],[STOCK]]</f>
        <v>19</v>
      </c>
      <c r="L2813" t="str">
        <f>IF(Table1[[#This Row],[KODE]]="","",Table1[[#This Row],[KODE]])</f>
        <v/>
      </c>
      <c r="M2813" t="str">
        <f>IF(Table1[[#This Row],[QTY]]=0,"",CONCATENATE(Table1[[#This Row],[QTY]]," ",Table1[[#This Row],[STN]]))</f>
        <v>840 PCS</v>
      </c>
      <c r="N2813" t="str">
        <f>Table1[[#This Row],[SUPPLIER]]</f>
        <v>IMPORT 2020</v>
      </c>
      <c r="O2813" t="str">
        <f>Table1[[#This Row],[KATEGORI]]</f>
        <v>IMPORT</v>
      </c>
    </row>
    <row r="2814" spans="1:15" ht="15.75" customHeight="1" x14ac:dyDescent="0.25">
      <c r="A2814">
        <v>5054</v>
      </c>
      <c r="B2814" t="s">
        <v>7</v>
      </c>
      <c r="C2814" t="s">
        <v>2123</v>
      </c>
      <c r="D2814" t="s">
        <v>94</v>
      </c>
      <c r="E2814">
        <v>600</v>
      </c>
      <c r="F2814" t="s">
        <v>11</v>
      </c>
      <c r="G2814" t="s">
        <v>12</v>
      </c>
      <c r="H2814" t="s">
        <v>7</v>
      </c>
      <c r="I2814">
        <v>9</v>
      </c>
      <c r="J2814" t="str">
        <f>PROPER(Table1[[#This Row],[NAMA]])</f>
        <v>Tas 40X30</v>
      </c>
      <c r="K2814">
        <f>Table1[[#This Row],[STOCK]]</f>
        <v>9</v>
      </c>
      <c r="L2814" t="str">
        <f>IF(Table1[[#This Row],[KODE]]="","",Table1[[#This Row],[KODE]])</f>
        <v/>
      </c>
      <c r="M2814" t="str">
        <f>IF(Table1[[#This Row],[QTY]]=0,"",CONCATENATE(Table1[[#This Row],[QTY]]," ",Table1[[#This Row],[STN]]))</f>
        <v>600 PCS</v>
      </c>
      <c r="N2814" t="str">
        <f>Table1[[#This Row],[SUPPLIER]]</f>
        <v>IMPORT 2020</v>
      </c>
      <c r="O2814" t="str">
        <f>Table1[[#This Row],[KATEGORI]]</f>
        <v>IMPORT</v>
      </c>
    </row>
    <row r="2815" spans="1:15" ht="15.75" customHeight="1" x14ac:dyDescent="0.25">
      <c r="A2815">
        <v>5055</v>
      </c>
      <c r="B2815" t="s">
        <v>7</v>
      </c>
      <c r="C2815" t="s">
        <v>2124</v>
      </c>
      <c r="D2815" t="s">
        <v>94</v>
      </c>
      <c r="E2815">
        <v>600</v>
      </c>
      <c r="F2815" t="s">
        <v>11</v>
      </c>
      <c r="G2815" t="s">
        <v>12</v>
      </c>
      <c r="H2815" t="s">
        <v>7</v>
      </c>
      <c r="I2815">
        <v>16</v>
      </c>
      <c r="J2815" t="str">
        <f>PROPER(Table1[[#This Row],[NAMA]])</f>
        <v>Tas 45X33</v>
      </c>
      <c r="K2815">
        <f>Table1[[#This Row],[STOCK]]</f>
        <v>16</v>
      </c>
      <c r="L2815" t="str">
        <f>IF(Table1[[#This Row],[KODE]]="","",Table1[[#This Row],[KODE]])</f>
        <v/>
      </c>
      <c r="M2815" t="str">
        <f>IF(Table1[[#This Row],[QTY]]=0,"",CONCATENATE(Table1[[#This Row],[QTY]]," ",Table1[[#This Row],[STN]]))</f>
        <v>600 PCS</v>
      </c>
      <c r="N2815" t="str">
        <f>Table1[[#This Row],[SUPPLIER]]</f>
        <v>IMPORT 2020</v>
      </c>
      <c r="O2815" t="str">
        <f>Table1[[#This Row],[KATEGORI]]</f>
        <v>IMPORT</v>
      </c>
    </row>
    <row r="2816" spans="1:15" ht="15.75" hidden="1" customHeight="1" x14ac:dyDescent="0.25">
      <c r="A2816">
        <v>5056</v>
      </c>
      <c r="B2816" t="s">
        <v>7</v>
      </c>
      <c r="C2816" t="s">
        <v>2125</v>
      </c>
      <c r="D2816" t="s">
        <v>7</v>
      </c>
      <c r="E2816">
        <v>600</v>
      </c>
      <c r="F2816" t="s">
        <v>11</v>
      </c>
      <c r="G2816" t="s">
        <v>9</v>
      </c>
      <c r="H2816" t="s">
        <v>7</v>
      </c>
      <c r="I2816">
        <v>3</v>
      </c>
      <c r="J2816" t="str">
        <f>PROPER(Table1[[#This Row],[NAMA]])</f>
        <v>Tas 602(2)/ 601 L/ 621(1)</v>
      </c>
      <c r="K2816">
        <f>Table1[[#This Row],[STOCK]]</f>
        <v>3</v>
      </c>
      <c r="L2816" t="str">
        <f>IF(Table1[[#This Row],[KODE]]="","",Table1[[#This Row],[KODE]])</f>
        <v/>
      </c>
      <c r="M2816" t="str">
        <f>IF(Table1[[#This Row],[QTY]]=0,"",CONCATENATE(Table1[[#This Row],[QTY]]," ",Table1[[#This Row],[STN]]))</f>
        <v>600 PCS</v>
      </c>
      <c r="N2816" t="str">
        <f>Table1[[#This Row],[SUPPLIER]]</f>
        <v/>
      </c>
      <c r="O2816" t="str">
        <f>Table1[[#This Row],[KATEGORI]]</f>
        <v>GLOBAL</v>
      </c>
    </row>
    <row r="2817" spans="1:15" ht="15.75" hidden="1" customHeight="1" x14ac:dyDescent="0.25">
      <c r="A2817">
        <v>5057</v>
      </c>
      <c r="B2817" t="s">
        <v>7</v>
      </c>
      <c r="C2817" t="s">
        <v>2126</v>
      </c>
      <c r="D2817" t="s">
        <v>7</v>
      </c>
      <c r="E2817">
        <v>48</v>
      </c>
      <c r="F2817" t="s">
        <v>8</v>
      </c>
      <c r="G2817" t="s">
        <v>9</v>
      </c>
      <c r="H2817" t="s">
        <v>7</v>
      </c>
      <c r="I2817">
        <v>1</v>
      </c>
      <c r="J2817" t="str">
        <f>PROPER(Table1[[#This Row],[NAMA]])</f>
        <v>Tas 8185 4S</v>
      </c>
      <c r="K2817">
        <f>Table1[[#This Row],[STOCK]]</f>
        <v>1</v>
      </c>
      <c r="L2817" t="str">
        <f>IF(Table1[[#This Row],[KODE]]="","",Table1[[#This Row],[KODE]])</f>
        <v/>
      </c>
      <c r="M2817" t="str">
        <f>IF(Table1[[#This Row],[QTY]]=0,"",CONCATENATE(Table1[[#This Row],[QTY]]," ",Table1[[#This Row],[STN]]))</f>
        <v>48 LSN</v>
      </c>
      <c r="N2817" t="str">
        <f>Table1[[#This Row],[SUPPLIER]]</f>
        <v/>
      </c>
      <c r="O2817" t="str">
        <f>Table1[[#This Row],[KATEGORI]]</f>
        <v>GLOBAL</v>
      </c>
    </row>
    <row r="2818" spans="1:15" ht="15.75" hidden="1" customHeight="1" x14ac:dyDescent="0.25">
      <c r="A2818">
        <v>5063</v>
      </c>
      <c r="B2818" t="s">
        <v>7</v>
      </c>
      <c r="C2818" t="s">
        <v>2127</v>
      </c>
      <c r="D2818" t="s">
        <v>1302</v>
      </c>
      <c r="E2818">
        <v>50</v>
      </c>
      <c r="F2818" t="s">
        <v>8</v>
      </c>
      <c r="G2818" t="s">
        <v>9</v>
      </c>
      <c r="H2818" t="s">
        <v>7</v>
      </c>
      <c r="I2818">
        <v>1</v>
      </c>
      <c r="J2818" t="str">
        <f>PROPER(Table1[[#This Row],[NAMA]])</f>
        <v>Tas Batik Kecil 20.5 X 25.5 Gading</v>
      </c>
      <c r="K2818">
        <f>Table1[[#This Row],[STOCK]]</f>
        <v>1</v>
      </c>
      <c r="L2818" t="str">
        <f>IF(Table1[[#This Row],[KODE]]="","",Table1[[#This Row],[KODE]])</f>
        <v/>
      </c>
      <c r="M2818" t="str">
        <f>IF(Table1[[#This Row],[QTY]]=0,"",CONCATENATE(Table1[[#This Row],[QTY]]," ",Table1[[#This Row],[STN]]))</f>
        <v>50 LSN</v>
      </c>
      <c r="N2818" t="str">
        <f>Table1[[#This Row],[SUPPLIER]]</f>
        <v>SBS</v>
      </c>
      <c r="O2818" t="str">
        <f>Table1[[#This Row],[KATEGORI]]</f>
        <v>GLOBAL</v>
      </c>
    </row>
    <row r="2819" spans="1:15" ht="15.75" hidden="1" customHeight="1" x14ac:dyDescent="0.25">
      <c r="A2819">
        <v>5065</v>
      </c>
      <c r="B2819" t="s">
        <v>7</v>
      </c>
      <c r="C2819" t="s">
        <v>2128</v>
      </c>
      <c r="D2819" t="s">
        <v>7</v>
      </c>
      <c r="E2819">
        <v>80</v>
      </c>
      <c r="F2819" t="s">
        <v>8</v>
      </c>
      <c r="G2819" t="s">
        <v>9</v>
      </c>
      <c r="H2819" t="s">
        <v>7</v>
      </c>
      <c r="I2819">
        <v>4</v>
      </c>
      <c r="J2819" t="str">
        <f>PROPER(Table1[[#This Row],[NAMA]])</f>
        <v>Tas Batik Mas Buku Kecil</v>
      </c>
      <c r="K2819">
        <f>Table1[[#This Row],[STOCK]]</f>
        <v>4</v>
      </c>
      <c r="L2819" t="str">
        <f>IF(Table1[[#This Row],[KODE]]="","",Table1[[#This Row],[KODE]])</f>
        <v/>
      </c>
      <c r="M2819" t="str">
        <f>IF(Table1[[#This Row],[QTY]]=0,"",CONCATENATE(Table1[[#This Row],[QTY]]," ",Table1[[#This Row],[STN]]))</f>
        <v>80 LSN</v>
      </c>
      <c r="N2819" t="str">
        <f>Table1[[#This Row],[SUPPLIER]]</f>
        <v/>
      </c>
      <c r="O2819" t="str">
        <f>Table1[[#This Row],[KATEGORI]]</f>
        <v>GLOBAL</v>
      </c>
    </row>
    <row r="2820" spans="1:15" ht="15.75" hidden="1" customHeight="1" x14ac:dyDescent="0.25">
      <c r="A2820">
        <v>5066</v>
      </c>
      <c r="B2820" t="s">
        <v>7</v>
      </c>
      <c r="C2820" t="s">
        <v>2129</v>
      </c>
      <c r="D2820" t="s">
        <v>7</v>
      </c>
      <c r="E2820">
        <v>75</v>
      </c>
      <c r="F2820" t="s">
        <v>8</v>
      </c>
      <c r="G2820" t="s">
        <v>9</v>
      </c>
      <c r="H2820" t="s">
        <v>7</v>
      </c>
      <c r="I2820">
        <v>5</v>
      </c>
      <c r="J2820" t="str">
        <f>PROPER(Table1[[#This Row],[NAMA]])</f>
        <v>Tas Batik Mj 1 Kecil</v>
      </c>
      <c r="K2820">
        <f>Table1[[#This Row],[STOCK]]</f>
        <v>5</v>
      </c>
      <c r="L2820" t="str">
        <f>IF(Table1[[#This Row],[KODE]]="","",Table1[[#This Row],[KODE]])</f>
        <v/>
      </c>
      <c r="M2820" t="str">
        <f>IF(Table1[[#This Row],[QTY]]=0,"",CONCATENATE(Table1[[#This Row],[QTY]]," ",Table1[[#This Row],[STN]]))</f>
        <v>75 LSN</v>
      </c>
      <c r="N2820" t="str">
        <f>Table1[[#This Row],[SUPPLIER]]</f>
        <v/>
      </c>
      <c r="O2820" t="str">
        <f>Table1[[#This Row],[KATEGORI]]</f>
        <v>GLOBAL</v>
      </c>
    </row>
    <row r="2821" spans="1:15" ht="15.75" hidden="1" customHeight="1" x14ac:dyDescent="0.25">
      <c r="A2821">
        <v>5067</v>
      </c>
      <c r="B2821" t="s">
        <v>7</v>
      </c>
      <c r="C2821" t="s">
        <v>2129</v>
      </c>
      <c r="D2821" t="s">
        <v>7</v>
      </c>
      <c r="E2821">
        <v>70</v>
      </c>
      <c r="F2821" t="s">
        <v>8</v>
      </c>
      <c r="G2821" t="s">
        <v>9</v>
      </c>
      <c r="H2821" t="s">
        <v>7</v>
      </c>
      <c r="I2821">
        <v>7</v>
      </c>
      <c r="J2821" t="str">
        <f>PROPER(Table1[[#This Row],[NAMA]])</f>
        <v>Tas Batik Mj 1 Kecil</v>
      </c>
      <c r="K2821">
        <f>Table1[[#This Row],[STOCK]]</f>
        <v>7</v>
      </c>
      <c r="L2821" t="str">
        <f>IF(Table1[[#This Row],[KODE]]="","",Table1[[#This Row],[KODE]])</f>
        <v/>
      </c>
      <c r="M2821" t="str">
        <f>IF(Table1[[#This Row],[QTY]]=0,"",CONCATENATE(Table1[[#This Row],[QTY]]," ",Table1[[#This Row],[STN]]))</f>
        <v>70 LSN</v>
      </c>
      <c r="N2821" t="str">
        <f>Table1[[#This Row],[SUPPLIER]]</f>
        <v/>
      </c>
      <c r="O2821" t="str">
        <f>Table1[[#This Row],[KATEGORI]]</f>
        <v>GLOBAL</v>
      </c>
    </row>
    <row r="2822" spans="1:15" ht="15.75" hidden="1" customHeight="1" x14ac:dyDescent="0.25">
      <c r="A2822">
        <v>5068</v>
      </c>
      <c r="B2822" t="s">
        <v>7</v>
      </c>
      <c r="C2822" t="s">
        <v>2130</v>
      </c>
      <c r="D2822" t="s">
        <v>7</v>
      </c>
      <c r="E2822">
        <v>90</v>
      </c>
      <c r="F2822" t="s">
        <v>8</v>
      </c>
      <c r="G2822" t="s">
        <v>9</v>
      </c>
      <c r="H2822" t="s">
        <v>7</v>
      </c>
      <c r="I2822">
        <v>10</v>
      </c>
      <c r="J2822" t="str">
        <f>PROPER(Table1[[#This Row],[NAMA]])</f>
        <v>Tas Batik Mj 1 Kecil (Baru)</v>
      </c>
      <c r="K2822">
        <f>Table1[[#This Row],[STOCK]]</f>
        <v>10</v>
      </c>
      <c r="L2822" t="str">
        <f>IF(Table1[[#This Row],[KODE]]="","",Table1[[#This Row],[KODE]])</f>
        <v/>
      </c>
      <c r="M2822" t="str">
        <f>IF(Table1[[#This Row],[QTY]]=0,"",CONCATENATE(Table1[[#This Row],[QTY]]," ",Table1[[#This Row],[STN]]))</f>
        <v>90 LSN</v>
      </c>
      <c r="N2822" t="str">
        <f>Table1[[#This Row],[SUPPLIER]]</f>
        <v/>
      </c>
      <c r="O2822" t="str">
        <f>Table1[[#This Row],[KATEGORI]]</f>
        <v>GLOBAL</v>
      </c>
    </row>
    <row r="2823" spans="1:15" ht="15.75" hidden="1" customHeight="1" x14ac:dyDescent="0.25">
      <c r="A2823">
        <v>5070</v>
      </c>
      <c r="B2823" t="s">
        <v>7</v>
      </c>
      <c r="C2823" t="s">
        <v>2131</v>
      </c>
      <c r="D2823" t="s">
        <v>7</v>
      </c>
      <c r="E2823">
        <v>80</v>
      </c>
      <c r="F2823" t="s">
        <v>8</v>
      </c>
      <c r="G2823" t="s">
        <v>9</v>
      </c>
      <c r="H2823" t="s">
        <v>7</v>
      </c>
      <c r="I2823">
        <v>46</v>
      </c>
      <c r="J2823" t="str">
        <f>PROPER(Table1[[#This Row],[NAMA]])</f>
        <v>Tas Batik Mj1</v>
      </c>
      <c r="K2823">
        <f>Table1[[#This Row],[STOCK]]</f>
        <v>46</v>
      </c>
      <c r="L2823" t="str">
        <f>IF(Table1[[#This Row],[KODE]]="","",Table1[[#This Row],[KODE]])</f>
        <v/>
      </c>
      <c r="M2823" t="str">
        <f>IF(Table1[[#This Row],[QTY]]=0,"",CONCATENATE(Table1[[#This Row],[QTY]]," ",Table1[[#This Row],[STN]]))</f>
        <v>80 LSN</v>
      </c>
      <c r="N2823" t="str">
        <f>Table1[[#This Row],[SUPPLIER]]</f>
        <v/>
      </c>
      <c r="O2823" t="str">
        <f>Table1[[#This Row],[KATEGORI]]</f>
        <v>GLOBAL</v>
      </c>
    </row>
    <row r="2824" spans="1:15" ht="15.75" hidden="1" customHeight="1" x14ac:dyDescent="0.25">
      <c r="A2824">
        <v>5076</v>
      </c>
      <c r="B2824" t="s">
        <v>7</v>
      </c>
      <c r="C2824" t="s">
        <v>2132</v>
      </c>
      <c r="D2824" t="s">
        <v>7</v>
      </c>
      <c r="E2824">
        <v>100</v>
      </c>
      <c r="F2824" t="s">
        <v>8</v>
      </c>
      <c r="G2824" t="s">
        <v>9</v>
      </c>
      <c r="H2824" t="s">
        <v>7</v>
      </c>
      <c r="I2824">
        <v>1</v>
      </c>
      <c r="J2824" t="str">
        <f>PROPER(Table1[[#This Row],[NAMA]])</f>
        <v>Tas Batik Panjang/ Sarung (Baru)</v>
      </c>
      <c r="K2824">
        <f>Table1[[#This Row],[STOCK]]</f>
        <v>1</v>
      </c>
      <c r="L2824" t="str">
        <f>IF(Table1[[#This Row],[KODE]]="","",Table1[[#This Row],[KODE]])</f>
        <v/>
      </c>
      <c r="M2824" t="str">
        <f>IF(Table1[[#This Row],[QTY]]=0,"",CONCATENATE(Table1[[#This Row],[QTY]]," ",Table1[[#This Row],[STN]]))</f>
        <v>100 LSN</v>
      </c>
      <c r="N2824" t="str">
        <f>Table1[[#This Row],[SUPPLIER]]</f>
        <v/>
      </c>
      <c r="O2824" t="str">
        <f>Table1[[#This Row],[KATEGORI]]</f>
        <v>GLOBAL</v>
      </c>
    </row>
    <row r="2825" spans="1:15" ht="15.75" hidden="1" customHeight="1" x14ac:dyDescent="0.25">
      <c r="A2825">
        <v>5078</v>
      </c>
      <c r="B2825" t="s">
        <v>7</v>
      </c>
      <c r="C2825" t="s">
        <v>6373</v>
      </c>
      <c r="D2825" t="s">
        <v>7</v>
      </c>
      <c r="E2825">
        <v>50</v>
      </c>
      <c r="F2825" t="s">
        <v>8</v>
      </c>
      <c r="G2825" t="s">
        <v>9</v>
      </c>
      <c r="H2825" t="s">
        <v>7</v>
      </c>
      <c r="I2825">
        <v>7</v>
      </c>
      <c r="J2825" t="str">
        <f>PROPER(Table1[[#This Row],[NAMA]])</f>
        <v xml:space="preserve">Tas Batik T Alpindo </v>
      </c>
      <c r="K2825">
        <f>Table1[[#This Row],[STOCK]]</f>
        <v>7</v>
      </c>
      <c r="L2825" t="str">
        <f>IF(Table1[[#This Row],[KODE]]="","",Table1[[#This Row],[KODE]])</f>
        <v/>
      </c>
      <c r="M2825" t="str">
        <f>IF(Table1[[#This Row],[QTY]]=0,"",CONCATENATE(Table1[[#This Row],[QTY]]," ",Table1[[#This Row],[STN]]))</f>
        <v>50 LSN</v>
      </c>
      <c r="N2825" t="str">
        <f>Table1[[#This Row],[SUPPLIER]]</f>
        <v/>
      </c>
      <c r="O2825" t="str">
        <f>Table1[[#This Row],[KATEGORI]]</f>
        <v>GLOBAL</v>
      </c>
    </row>
    <row r="2826" spans="1:15" ht="15.75" hidden="1" customHeight="1" x14ac:dyDescent="0.25">
      <c r="A2826">
        <v>5080</v>
      </c>
      <c r="B2826" t="s">
        <v>7</v>
      </c>
      <c r="C2826" t="s">
        <v>2133</v>
      </c>
      <c r="D2826" t="s">
        <v>7</v>
      </c>
      <c r="E2826">
        <v>36</v>
      </c>
      <c r="F2826" t="s">
        <v>8</v>
      </c>
      <c r="G2826" t="s">
        <v>9</v>
      </c>
      <c r="H2826" t="s">
        <v>7</v>
      </c>
      <c r="I2826">
        <v>2</v>
      </c>
      <c r="J2826" t="str">
        <f>PROPER(Table1[[#This Row],[NAMA]])</f>
        <v>Tas Batik Topline K</v>
      </c>
      <c r="K2826">
        <f>Table1[[#This Row],[STOCK]]</f>
        <v>2</v>
      </c>
      <c r="L2826" t="str">
        <f>IF(Table1[[#This Row],[KODE]]="","",Table1[[#This Row],[KODE]])</f>
        <v/>
      </c>
      <c r="M2826" t="str">
        <f>IF(Table1[[#This Row],[QTY]]=0,"",CONCATENATE(Table1[[#This Row],[QTY]]," ",Table1[[#This Row],[STN]]))</f>
        <v>36 LSN</v>
      </c>
      <c r="N2826" t="str">
        <f>Table1[[#This Row],[SUPPLIER]]</f>
        <v/>
      </c>
      <c r="O2826" t="str">
        <f>Table1[[#This Row],[KATEGORI]]</f>
        <v>GLOBAL</v>
      </c>
    </row>
    <row r="2827" spans="1:15" ht="15.75" hidden="1" customHeight="1" x14ac:dyDescent="0.25">
      <c r="A2827">
        <v>5081</v>
      </c>
      <c r="B2827" t="s">
        <v>7</v>
      </c>
      <c r="C2827" t="s">
        <v>2134</v>
      </c>
      <c r="D2827" t="s">
        <v>7</v>
      </c>
      <c r="E2827">
        <v>30</v>
      </c>
      <c r="F2827" t="s">
        <v>8</v>
      </c>
      <c r="G2827" t="s">
        <v>9</v>
      </c>
      <c r="H2827" t="s">
        <v>7</v>
      </c>
      <c r="I2827">
        <v>8</v>
      </c>
      <c r="J2827" t="str">
        <f>PROPER(Table1[[#This Row],[NAMA]])</f>
        <v>Tas Batik Xxl Buka Samping 30X40</v>
      </c>
      <c r="K2827">
        <f>Table1[[#This Row],[STOCK]]</f>
        <v>8</v>
      </c>
      <c r="L2827" t="str">
        <f>IF(Table1[[#This Row],[KODE]]="","",Table1[[#This Row],[KODE]])</f>
        <v/>
      </c>
      <c r="M2827" t="str">
        <f>IF(Table1[[#This Row],[QTY]]=0,"",CONCATENATE(Table1[[#This Row],[QTY]]," ",Table1[[#This Row],[STN]]))</f>
        <v>30 LSN</v>
      </c>
      <c r="N2827" t="str">
        <f>Table1[[#This Row],[SUPPLIER]]</f>
        <v/>
      </c>
      <c r="O2827" t="str">
        <f>Table1[[#This Row],[KATEGORI]]</f>
        <v>GLOBAL</v>
      </c>
    </row>
    <row r="2828" spans="1:15" ht="15.75" hidden="1" customHeight="1" x14ac:dyDescent="0.25">
      <c r="A2828">
        <v>5088</v>
      </c>
      <c r="B2828" t="s">
        <v>7</v>
      </c>
      <c r="C2828" t="s">
        <v>2135</v>
      </c>
      <c r="D2828" t="s">
        <v>7</v>
      </c>
      <c r="E2828">
        <v>25</v>
      </c>
      <c r="F2828" t="s">
        <v>8</v>
      </c>
      <c r="G2828" t="s">
        <v>9</v>
      </c>
      <c r="H2828" t="s">
        <v>7</v>
      </c>
      <c r="I2828">
        <v>4</v>
      </c>
      <c r="J2828" t="str">
        <f>PROPER(Table1[[#This Row],[NAMA]])</f>
        <v>Tas Biru Mix Besar Pohon(2)/ Bulat(2)</v>
      </c>
      <c r="K2828">
        <f>Table1[[#This Row],[STOCK]]</f>
        <v>4</v>
      </c>
      <c r="L2828" t="str">
        <f>IF(Table1[[#This Row],[KODE]]="","",Table1[[#This Row],[KODE]])</f>
        <v/>
      </c>
      <c r="M2828" t="str">
        <f>IF(Table1[[#This Row],[QTY]]=0,"",CONCATENATE(Table1[[#This Row],[QTY]]," ",Table1[[#This Row],[STN]]))</f>
        <v>25 LSN</v>
      </c>
      <c r="N2828" t="str">
        <f>Table1[[#This Row],[SUPPLIER]]</f>
        <v/>
      </c>
      <c r="O2828" t="str">
        <f>Table1[[#This Row],[KATEGORI]]</f>
        <v>GLOBAL</v>
      </c>
    </row>
    <row r="2829" spans="1:15" ht="15.75" hidden="1" customHeight="1" x14ac:dyDescent="0.25">
      <c r="A2829">
        <v>5089</v>
      </c>
      <c r="B2829" t="s">
        <v>7</v>
      </c>
      <c r="C2829" t="s">
        <v>2136</v>
      </c>
      <c r="D2829" t="s">
        <v>22</v>
      </c>
      <c r="E2829">
        <v>40</v>
      </c>
      <c r="F2829" t="s">
        <v>8</v>
      </c>
      <c r="G2829" t="s">
        <v>9</v>
      </c>
      <c r="H2829" t="s">
        <v>7</v>
      </c>
      <c r="I2829">
        <v>3</v>
      </c>
      <c r="J2829" t="str">
        <f>PROPER(Table1[[#This Row],[NAMA]])</f>
        <v>Tas Branded Besar Bk Samping</v>
      </c>
      <c r="K2829">
        <f>Table1[[#This Row],[STOCK]]</f>
        <v>3</v>
      </c>
      <c r="L2829" t="str">
        <f>IF(Table1[[#This Row],[KODE]]="","",Table1[[#This Row],[KODE]])</f>
        <v/>
      </c>
      <c r="M2829" t="str">
        <f>IF(Table1[[#This Row],[QTY]]=0,"",CONCATENATE(Table1[[#This Row],[QTY]]," ",Table1[[#This Row],[STN]]))</f>
        <v>40 LSN</v>
      </c>
      <c r="N2829" t="str">
        <f>Table1[[#This Row],[SUPPLIER]]</f>
        <v>-</v>
      </c>
      <c r="O2829" t="str">
        <f>Table1[[#This Row],[KATEGORI]]</f>
        <v>GLOBAL</v>
      </c>
    </row>
    <row r="2830" spans="1:15" ht="15.75" hidden="1" customHeight="1" x14ac:dyDescent="0.25">
      <c r="A2830">
        <v>5091</v>
      </c>
      <c r="B2830" t="s">
        <v>7</v>
      </c>
      <c r="C2830" t="s">
        <v>2137</v>
      </c>
      <c r="D2830" t="s">
        <v>7</v>
      </c>
      <c r="E2830">
        <v>40</v>
      </c>
      <c r="F2830" t="s">
        <v>8</v>
      </c>
      <c r="G2830" t="s">
        <v>9</v>
      </c>
      <c r="H2830" t="s">
        <v>7</v>
      </c>
      <c r="I2830">
        <v>1</v>
      </c>
      <c r="J2830" t="str">
        <f>PROPER(Table1[[#This Row],[NAMA]])</f>
        <v>Tas Branded Tanggung Sb 116</v>
      </c>
      <c r="K2830">
        <f>Table1[[#This Row],[STOCK]]</f>
        <v>1</v>
      </c>
      <c r="L2830" t="str">
        <f>IF(Table1[[#This Row],[KODE]]="","",Table1[[#This Row],[KODE]])</f>
        <v/>
      </c>
      <c r="M2830" t="str">
        <f>IF(Table1[[#This Row],[QTY]]=0,"",CONCATENATE(Table1[[#This Row],[QTY]]," ",Table1[[#This Row],[STN]]))</f>
        <v>40 LSN</v>
      </c>
      <c r="N2830" t="str">
        <f>Table1[[#This Row],[SUPPLIER]]</f>
        <v/>
      </c>
      <c r="O2830" t="str">
        <f>Table1[[#This Row],[KATEGORI]]</f>
        <v>GLOBAL</v>
      </c>
    </row>
    <row r="2831" spans="1:15" ht="15.75" hidden="1" customHeight="1" x14ac:dyDescent="0.25">
      <c r="A2831">
        <v>5095</v>
      </c>
      <c r="B2831" t="s">
        <v>7</v>
      </c>
      <c r="C2831" t="s">
        <v>7152</v>
      </c>
      <c r="D2831" t="s">
        <v>22</v>
      </c>
      <c r="E2831">
        <v>30</v>
      </c>
      <c r="F2831" t="s">
        <v>8</v>
      </c>
      <c r="G2831" t="s">
        <v>9</v>
      </c>
      <c r="H2831" t="s">
        <v>7</v>
      </c>
      <c r="I2831">
        <v>5</v>
      </c>
      <c r="J2831" t="str">
        <f>PROPER(Table1[[#This Row],[NAMA]])</f>
        <v>Tas Coklat Tebal Besar Polos</v>
      </c>
      <c r="K2831">
        <f>Table1[[#This Row],[STOCK]]</f>
        <v>5</v>
      </c>
      <c r="L2831" t="str">
        <f>IF(Table1[[#This Row],[KODE]]="","",Table1[[#This Row],[KODE]])</f>
        <v/>
      </c>
      <c r="M2831" t="str">
        <f>IF(Table1[[#This Row],[QTY]]=0,"",CONCATENATE(Table1[[#This Row],[QTY]]," ",Table1[[#This Row],[STN]]))</f>
        <v>30 LSN</v>
      </c>
      <c r="N2831" t="str">
        <f>Table1[[#This Row],[SUPPLIER]]</f>
        <v>-</v>
      </c>
      <c r="O2831" t="str">
        <f>Table1[[#This Row],[KATEGORI]]</f>
        <v>GLOBAL</v>
      </c>
    </row>
    <row r="2832" spans="1:15" ht="15.75" hidden="1" customHeight="1" x14ac:dyDescent="0.25">
      <c r="A2832">
        <v>5097</v>
      </c>
      <c r="B2832" t="s">
        <v>7</v>
      </c>
      <c r="C2832" t="s">
        <v>7153</v>
      </c>
      <c r="D2832" t="s">
        <v>22</v>
      </c>
      <c r="E2832">
        <v>50</v>
      </c>
      <c r="F2832" t="s">
        <v>8</v>
      </c>
      <c r="G2832" t="s">
        <v>9</v>
      </c>
      <c r="H2832" t="s">
        <v>7</v>
      </c>
      <c r="I2832">
        <v>4</v>
      </c>
      <c r="J2832" t="str">
        <f>PROPER(Table1[[#This Row],[NAMA]])</f>
        <v>Tas Coklat Tebal Kecil Polos</v>
      </c>
      <c r="K2832">
        <f>Table1[[#This Row],[STOCK]]</f>
        <v>4</v>
      </c>
      <c r="L2832" t="str">
        <f>IF(Table1[[#This Row],[KODE]]="","",Table1[[#This Row],[KODE]])</f>
        <v/>
      </c>
      <c r="M2832" t="str">
        <f>IF(Table1[[#This Row],[QTY]]=0,"",CONCATENATE(Table1[[#This Row],[QTY]]," ",Table1[[#This Row],[STN]]))</f>
        <v>50 LSN</v>
      </c>
      <c r="N2832" t="str">
        <f>Table1[[#This Row],[SUPPLIER]]</f>
        <v>-</v>
      </c>
      <c r="O2832" t="str">
        <f>Table1[[#This Row],[KATEGORI]]</f>
        <v>GLOBAL</v>
      </c>
    </row>
    <row r="2833" spans="1:15" ht="15.75" customHeight="1" x14ac:dyDescent="0.25">
      <c r="A2833">
        <v>5099</v>
      </c>
      <c r="B2833" t="s">
        <v>7</v>
      </c>
      <c r="C2833" t="s">
        <v>2138</v>
      </c>
      <c r="D2833" t="s">
        <v>648</v>
      </c>
      <c r="E2833">
        <v>720</v>
      </c>
      <c r="F2833" t="s">
        <v>11</v>
      </c>
      <c r="G2833" t="s">
        <v>12</v>
      </c>
      <c r="H2833" t="s">
        <v>7</v>
      </c>
      <c r="I2833">
        <v>1</v>
      </c>
      <c r="J2833" t="str">
        <f>PROPER(Table1[[#This Row],[NAMA]])</f>
        <v>Tas F-2016-S (New)</v>
      </c>
      <c r="K2833">
        <f>Table1[[#This Row],[STOCK]]</f>
        <v>1</v>
      </c>
      <c r="L2833" t="str">
        <f>IF(Table1[[#This Row],[KODE]]="","",Table1[[#This Row],[KODE]])</f>
        <v/>
      </c>
      <c r="M2833" t="str">
        <f>IF(Table1[[#This Row],[QTY]]=0,"",CONCATENATE(Table1[[#This Row],[QTY]]," ",Table1[[#This Row],[STN]]))</f>
        <v>720 PCS</v>
      </c>
      <c r="N2833" t="str">
        <f>Table1[[#This Row],[SUPPLIER]]</f>
        <v>IMPORT B1</v>
      </c>
      <c r="O2833" t="str">
        <f>Table1[[#This Row],[KATEGORI]]</f>
        <v>IMPORT</v>
      </c>
    </row>
    <row r="2834" spans="1:15" ht="15.75" hidden="1" customHeight="1" x14ac:dyDescent="0.25">
      <c r="A2834">
        <v>5101</v>
      </c>
      <c r="B2834" t="s">
        <v>7</v>
      </c>
      <c r="C2834" t="s">
        <v>2139</v>
      </c>
      <c r="D2834" t="s">
        <v>7</v>
      </c>
      <c r="E2834">
        <v>480</v>
      </c>
      <c r="F2834" t="s">
        <v>11</v>
      </c>
      <c r="G2834" t="s">
        <v>9</v>
      </c>
      <c r="H2834" t="s">
        <v>7</v>
      </c>
      <c r="I2834">
        <v>1</v>
      </c>
      <c r="J2834" t="str">
        <f>PROPER(Table1[[#This Row],[NAMA]])</f>
        <v>Tas Fabric Xmy 106 Motif Horse</v>
      </c>
      <c r="K2834">
        <f>Table1[[#This Row],[STOCK]]</f>
        <v>1</v>
      </c>
      <c r="L2834" t="str">
        <f>IF(Table1[[#This Row],[KODE]]="","",Table1[[#This Row],[KODE]])</f>
        <v/>
      </c>
      <c r="M2834" t="str">
        <f>IF(Table1[[#This Row],[QTY]]=0,"",CONCATENATE(Table1[[#This Row],[QTY]]," ",Table1[[#This Row],[STN]]))</f>
        <v>480 PCS</v>
      </c>
      <c r="N2834" t="str">
        <f>Table1[[#This Row],[SUPPLIER]]</f>
        <v/>
      </c>
      <c r="O2834" t="str">
        <f>Table1[[#This Row],[KATEGORI]]</f>
        <v>GLOBAL</v>
      </c>
    </row>
    <row r="2835" spans="1:15" ht="15.75" hidden="1" customHeight="1" x14ac:dyDescent="0.25">
      <c r="A2835">
        <v>5102</v>
      </c>
      <c r="B2835" t="s">
        <v>7</v>
      </c>
      <c r="C2835" t="s">
        <v>2140</v>
      </c>
      <c r="D2835" t="s">
        <v>7</v>
      </c>
      <c r="E2835">
        <v>40</v>
      </c>
      <c r="F2835" t="s">
        <v>8</v>
      </c>
      <c r="G2835" t="s">
        <v>9</v>
      </c>
      <c r="H2835" t="s">
        <v>7</v>
      </c>
      <c r="I2835">
        <v>1</v>
      </c>
      <c r="J2835" t="str">
        <f>PROPER(Table1[[#This Row],[NAMA]])</f>
        <v>Tas Fabric Xmy 15A</v>
      </c>
      <c r="K2835">
        <f>Table1[[#This Row],[STOCK]]</f>
        <v>1</v>
      </c>
      <c r="L2835" t="str">
        <f>IF(Table1[[#This Row],[KODE]]="","",Table1[[#This Row],[KODE]])</f>
        <v/>
      </c>
      <c r="M2835" t="str">
        <f>IF(Table1[[#This Row],[QTY]]=0,"",CONCATENATE(Table1[[#This Row],[QTY]]," ",Table1[[#This Row],[STN]]))</f>
        <v>40 LSN</v>
      </c>
      <c r="N2835" t="str">
        <f>Table1[[#This Row],[SUPPLIER]]</f>
        <v/>
      </c>
      <c r="O2835" t="str">
        <f>Table1[[#This Row],[KATEGORI]]</f>
        <v>GLOBAL</v>
      </c>
    </row>
    <row r="2836" spans="1:15" ht="15.75" hidden="1" customHeight="1" x14ac:dyDescent="0.25">
      <c r="A2836">
        <v>5103</v>
      </c>
      <c r="B2836" t="s">
        <v>7</v>
      </c>
      <c r="C2836" t="s">
        <v>2141</v>
      </c>
      <c r="D2836" t="s">
        <v>7</v>
      </c>
      <c r="E2836">
        <v>480</v>
      </c>
      <c r="F2836" t="s">
        <v>11</v>
      </c>
      <c r="G2836" t="s">
        <v>9</v>
      </c>
      <c r="H2836" t="s">
        <v>7</v>
      </c>
      <c r="I2836">
        <v>6</v>
      </c>
      <c r="J2836" t="str">
        <f>PROPER(Table1[[#This Row],[NAMA]])</f>
        <v>Tas Fabric Xmy 1714-15</v>
      </c>
      <c r="K2836">
        <f>Table1[[#This Row],[STOCK]]</f>
        <v>6</v>
      </c>
      <c r="L2836" t="str">
        <f>IF(Table1[[#This Row],[KODE]]="","",Table1[[#This Row],[KODE]])</f>
        <v/>
      </c>
      <c r="M2836" t="str">
        <f>IF(Table1[[#This Row],[QTY]]=0,"",CONCATENATE(Table1[[#This Row],[QTY]]," ",Table1[[#This Row],[STN]]))</f>
        <v>480 PCS</v>
      </c>
      <c r="N2836" t="str">
        <f>Table1[[#This Row],[SUPPLIER]]</f>
        <v/>
      </c>
      <c r="O2836" t="str">
        <f>Table1[[#This Row],[KATEGORI]]</f>
        <v>GLOBAL</v>
      </c>
    </row>
    <row r="2837" spans="1:15" ht="15.75" hidden="1" customHeight="1" x14ac:dyDescent="0.25">
      <c r="A2837">
        <v>5104</v>
      </c>
      <c r="B2837" t="s">
        <v>7</v>
      </c>
      <c r="C2837" t="s">
        <v>2142</v>
      </c>
      <c r="D2837" t="s">
        <v>7</v>
      </c>
      <c r="E2837">
        <v>40</v>
      </c>
      <c r="F2837" t="s">
        <v>8</v>
      </c>
      <c r="G2837" t="s">
        <v>9</v>
      </c>
      <c r="H2837" t="s">
        <v>7</v>
      </c>
      <c r="I2837">
        <v>6</v>
      </c>
      <c r="J2837" t="str">
        <f>PROPER(Table1[[#This Row],[NAMA]])</f>
        <v>Tas Fabric Xmy Jdg 32X32 Gagang</v>
      </c>
      <c r="K2837">
        <f>Table1[[#This Row],[STOCK]]</f>
        <v>6</v>
      </c>
      <c r="L2837" t="str">
        <f>IF(Table1[[#This Row],[KODE]]="","",Table1[[#This Row],[KODE]])</f>
        <v/>
      </c>
      <c r="M2837" t="str">
        <f>IF(Table1[[#This Row],[QTY]]=0,"",CONCATENATE(Table1[[#This Row],[QTY]]," ",Table1[[#This Row],[STN]]))</f>
        <v>40 LSN</v>
      </c>
      <c r="N2837" t="str">
        <f>Table1[[#This Row],[SUPPLIER]]</f>
        <v/>
      </c>
      <c r="O2837" t="str">
        <f>Table1[[#This Row],[KATEGORI]]</f>
        <v>GLOBAL</v>
      </c>
    </row>
    <row r="2838" spans="1:15" ht="15.75" hidden="1" customHeight="1" x14ac:dyDescent="0.25">
      <c r="A2838">
        <v>5105</v>
      </c>
      <c r="B2838" t="s">
        <v>7</v>
      </c>
      <c r="C2838" t="s">
        <v>2143</v>
      </c>
      <c r="D2838" t="s">
        <v>7</v>
      </c>
      <c r="E2838">
        <v>80</v>
      </c>
      <c r="F2838" t="s">
        <v>11</v>
      </c>
      <c r="G2838" t="s">
        <v>9</v>
      </c>
      <c r="H2838" t="s">
        <v>7</v>
      </c>
      <c r="I2838">
        <v>3</v>
      </c>
      <c r="J2838" t="str">
        <f>PROPER(Table1[[#This Row],[NAMA]])</f>
        <v>Tas Fabric Xmy Jdg/ Motif Korea</v>
      </c>
      <c r="K2838">
        <f>Table1[[#This Row],[STOCK]]</f>
        <v>3</v>
      </c>
      <c r="L2838" t="str">
        <f>IF(Table1[[#This Row],[KODE]]="","",Table1[[#This Row],[KODE]])</f>
        <v/>
      </c>
      <c r="M2838" t="str">
        <f>IF(Table1[[#This Row],[QTY]]=0,"",CONCATENATE(Table1[[#This Row],[QTY]]," ",Table1[[#This Row],[STN]]))</f>
        <v>80 PCS</v>
      </c>
      <c r="N2838" t="str">
        <f>Table1[[#This Row],[SUPPLIER]]</f>
        <v/>
      </c>
      <c r="O2838" t="str">
        <f>Table1[[#This Row],[KATEGORI]]</f>
        <v>GLOBAL</v>
      </c>
    </row>
    <row r="2839" spans="1:15" ht="15.75" hidden="1" customHeight="1" x14ac:dyDescent="0.25">
      <c r="A2839">
        <v>5107</v>
      </c>
      <c r="B2839" t="s">
        <v>7</v>
      </c>
      <c r="C2839" t="s">
        <v>2144</v>
      </c>
      <c r="D2839" t="s">
        <v>7</v>
      </c>
      <c r="E2839">
        <v>960</v>
      </c>
      <c r="F2839" t="s">
        <v>11</v>
      </c>
      <c r="G2839" t="s">
        <v>9</v>
      </c>
      <c r="H2839" t="s">
        <v>7</v>
      </c>
      <c r="I2839">
        <v>2</v>
      </c>
      <c r="J2839" t="str">
        <f>PROPER(Table1[[#This Row],[NAMA]])</f>
        <v>Tas Fancy Plastik T 22X28 (T1,76)</v>
      </c>
      <c r="K2839">
        <f>Table1[[#This Row],[STOCK]]</f>
        <v>2</v>
      </c>
      <c r="L2839" t="str">
        <f>IF(Table1[[#This Row],[KODE]]="","",Table1[[#This Row],[KODE]])</f>
        <v/>
      </c>
      <c r="M2839" t="str">
        <f>IF(Table1[[#This Row],[QTY]]=0,"",CONCATENATE(Table1[[#This Row],[QTY]]," ",Table1[[#This Row],[STN]]))</f>
        <v>960 PCS</v>
      </c>
      <c r="N2839" t="str">
        <f>Table1[[#This Row],[SUPPLIER]]</f>
        <v/>
      </c>
      <c r="O2839" t="str">
        <f>Table1[[#This Row],[KATEGORI]]</f>
        <v>GLOBAL</v>
      </c>
    </row>
    <row r="2840" spans="1:15" ht="15.75" customHeight="1" x14ac:dyDescent="0.25">
      <c r="A2840">
        <v>5108</v>
      </c>
      <c r="B2840" t="s">
        <v>7</v>
      </c>
      <c r="C2840" t="s">
        <v>5398</v>
      </c>
      <c r="D2840" t="s">
        <v>5394</v>
      </c>
      <c r="E2840">
        <v>720</v>
      </c>
      <c r="F2840" t="s">
        <v>11</v>
      </c>
      <c r="G2840" t="s">
        <v>12</v>
      </c>
      <c r="H2840" t="s">
        <v>7</v>
      </c>
      <c r="I2840">
        <v>50</v>
      </c>
      <c r="J2840" t="str">
        <f>PROPER(Table1[[#This Row],[NAMA]])</f>
        <v>Tas Fg-101</v>
      </c>
      <c r="K2840">
        <f>Table1[[#This Row],[STOCK]]</f>
        <v>50</v>
      </c>
      <c r="L2840" t="str">
        <f>IF(Table1[[#This Row],[KODE]]="","",Table1[[#This Row],[KODE]])</f>
        <v/>
      </c>
      <c r="M2840" t="str">
        <f>IF(Table1[[#This Row],[QTY]]=0,"",CONCATENATE(Table1[[#This Row],[QTY]]," ",Table1[[#This Row],[STN]]))</f>
        <v>720 PCS</v>
      </c>
      <c r="N2840" t="str">
        <f>Table1[[#This Row],[SUPPLIER]]</f>
        <v>IMPORT E1</v>
      </c>
      <c r="O2840" t="str">
        <f>Table1[[#This Row],[KATEGORI]]</f>
        <v>IMPORT</v>
      </c>
    </row>
    <row r="2841" spans="1:15" ht="15.75" customHeight="1" x14ac:dyDescent="0.25">
      <c r="A2841">
        <v>5110</v>
      </c>
      <c r="B2841" t="s">
        <v>7</v>
      </c>
      <c r="C2841" t="s">
        <v>5399</v>
      </c>
      <c r="D2841" t="s">
        <v>5394</v>
      </c>
      <c r="E2841">
        <v>360</v>
      </c>
      <c r="F2841" t="s">
        <v>11</v>
      </c>
      <c r="G2841" t="s">
        <v>12</v>
      </c>
      <c r="H2841" t="s">
        <v>7</v>
      </c>
      <c r="I2841">
        <v>49</v>
      </c>
      <c r="J2841" t="str">
        <f>PROPER(Table1[[#This Row],[NAMA]])</f>
        <v>Tas Fg-301</v>
      </c>
      <c r="K2841">
        <f>Table1[[#This Row],[STOCK]]</f>
        <v>49</v>
      </c>
      <c r="L2841" t="str">
        <f>IF(Table1[[#This Row],[KODE]]="","",Table1[[#This Row],[KODE]])</f>
        <v/>
      </c>
      <c r="M2841" t="str">
        <f>IF(Table1[[#This Row],[QTY]]=0,"",CONCATENATE(Table1[[#This Row],[QTY]]," ",Table1[[#This Row],[STN]]))</f>
        <v>360 PCS</v>
      </c>
      <c r="N2841" t="str">
        <f>Table1[[#This Row],[SUPPLIER]]</f>
        <v>IMPORT E1</v>
      </c>
      <c r="O2841" t="str">
        <f>Table1[[#This Row],[KATEGORI]]</f>
        <v>IMPORT</v>
      </c>
    </row>
    <row r="2842" spans="1:15" ht="15.75" customHeight="1" x14ac:dyDescent="0.25">
      <c r="A2842">
        <v>5111</v>
      </c>
      <c r="B2842" t="s">
        <v>7</v>
      </c>
      <c r="C2842" t="s">
        <v>5400</v>
      </c>
      <c r="D2842" t="s">
        <v>5394</v>
      </c>
      <c r="E2842">
        <v>240</v>
      </c>
      <c r="F2842" t="s">
        <v>11</v>
      </c>
      <c r="G2842" t="s">
        <v>12</v>
      </c>
      <c r="H2842" t="s">
        <v>7</v>
      </c>
      <c r="I2842">
        <v>46</v>
      </c>
      <c r="J2842" t="str">
        <f>PROPER(Table1[[#This Row],[NAMA]])</f>
        <v>Tas Fg-401</v>
      </c>
      <c r="K2842">
        <f>Table1[[#This Row],[STOCK]]</f>
        <v>46</v>
      </c>
      <c r="L2842" t="str">
        <f>IF(Table1[[#This Row],[KODE]]="","",Table1[[#This Row],[KODE]])</f>
        <v/>
      </c>
      <c r="M2842" t="str">
        <f>IF(Table1[[#This Row],[QTY]]=0,"",CONCATENATE(Table1[[#This Row],[QTY]]," ",Table1[[#This Row],[STN]]))</f>
        <v>240 PCS</v>
      </c>
      <c r="N2842" t="str">
        <f>Table1[[#This Row],[SUPPLIER]]</f>
        <v>IMPORT E1</v>
      </c>
      <c r="O2842" t="str">
        <f>Table1[[#This Row],[KATEGORI]]</f>
        <v>IMPORT</v>
      </c>
    </row>
    <row r="2843" spans="1:15" ht="15.75" hidden="1" customHeight="1" x14ac:dyDescent="0.25">
      <c r="A2843">
        <v>5112</v>
      </c>
      <c r="B2843" t="s">
        <v>7</v>
      </c>
      <c r="C2843" t="s">
        <v>2145</v>
      </c>
      <c r="D2843" t="s">
        <v>7</v>
      </c>
      <c r="E2843">
        <v>20</v>
      </c>
      <c r="F2843" t="s">
        <v>8</v>
      </c>
      <c r="G2843" t="s">
        <v>9</v>
      </c>
      <c r="H2843" t="s">
        <v>7</v>
      </c>
      <c r="I2843">
        <v>2</v>
      </c>
      <c r="J2843" t="str">
        <f>PROPER(Table1[[#This Row],[NAMA]])</f>
        <v>Tas Folio Tali 1 Bola Bale</v>
      </c>
      <c r="K2843">
        <f>Table1[[#This Row],[STOCK]]</f>
        <v>2</v>
      </c>
      <c r="L2843" t="str">
        <f>IF(Table1[[#This Row],[KODE]]="","",Table1[[#This Row],[KODE]])</f>
        <v/>
      </c>
      <c r="M2843" t="str">
        <f>IF(Table1[[#This Row],[QTY]]=0,"",CONCATENATE(Table1[[#This Row],[QTY]]," ",Table1[[#This Row],[STN]]))</f>
        <v>20 LSN</v>
      </c>
      <c r="N2843" t="str">
        <f>Table1[[#This Row],[SUPPLIER]]</f>
        <v/>
      </c>
      <c r="O2843" t="str">
        <f>Table1[[#This Row],[KATEGORI]]</f>
        <v>GLOBAL</v>
      </c>
    </row>
    <row r="2844" spans="1:15" ht="15.75" hidden="1" customHeight="1" x14ac:dyDescent="0.25">
      <c r="A2844">
        <v>5113</v>
      </c>
      <c r="B2844" t="s">
        <v>7</v>
      </c>
      <c r="C2844" t="s">
        <v>2146</v>
      </c>
      <c r="D2844" t="s">
        <v>7</v>
      </c>
      <c r="E2844">
        <v>240</v>
      </c>
      <c r="F2844" t="s">
        <v>11</v>
      </c>
      <c r="G2844" t="s">
        <v>9</v>
      </c>
      <c r="H2844" t="s">
        <v>7</v>
      </c>
      <c r="I2844">
        <v>3</v>
      </c>
      <c r="J2844" t="str">
        <f>PROPER(Table1[[#This Row],[NAMA]])</f>
        <v>Tas Folio Tali 1 Fancy(2)/ Tali 1 Minion(1)</v>
      </c>
      <c r="K2844">
        <f>Table1[[#This Row],[STOCK]]</f>
        <v>3</v>
      </c>
      <c r="L2844" t="str">
        <f>IF(Table1[[#This Row],[KODE]]="","",Table1[[#This Row],[KODE]])</f>
        <v/>
      </c>
      <c r="M2844" t="str">
        <f>IF(Table1[[#This Row],[QTY]]=0,"",CONCATENATE(Table1[[#This Row],[QTY]]," ",Table1[[#This Row],[STN]]))</f>
        <v>240 PCS</v>
      </c>
      <c r="N2844" t="str">
        <f>Table1[[#This Row],[SUPPLIER]]</f>
        <v/>
      </c>
      <c r="O2844" t="str">
        <f>Table1[[#This Row],[KATEGORI]]</f>
        <v>GLOBAL</v>
      </c>
    </row>
    <row r="2845" spans="1:15" ht="15.75" hidden="1" customHeight="1" x14ac:dyDescent="0.25">
      <c r="A2845">
        <v>5116</v>
      </c>
      <c r="B2845" t="s">
        <v>7</v>
      </c>
      <c r="C2845" t="s">
        <v>2147</v>
      </c>
      <c r="D2845" t="s">
        <v>7</v>
      </c>
      <c r="E2845">
        <v>40</v>
      </c>
      <c r="F2845" t="s">
        <v>8</v>
      </c>
      <c r="G2845" t="s">
        <v>9</v>
      </c>
      <c r="H2845" t="s">
        <v>7</v>
      </c>
      <c r="I2845">
        <v>16</v>
      </c>
      <c r="J2845" t="str">
        <f>PROPER(Table1[[#This Row],[NAMA]])</f>
        <v>Tas Gagang Transparan B (Ad 25)</v>
      </c>
      <c r="K2845">
        <f>Table1[[#This Row],[STOCK]]</f>
        <v>16</v>
      </c>
      <c r="L2845" t="str">
        <f>IF(Table1[[#This Row],[KODE]]="","",Table1[[#This Row],[KODE]])</f>
        <v/>
      </c>
      <c r="M2845" t="str">
        <f>IF(Table1[[#This Row],[QTY]]=0,"",CONCATENATE(Table1[[#This Row],[QTY]]," ",Table1[[#This Row],[STN]]))</f>
        <v>40 LSN</v>
      </c>
      <c r="N2845" t="str">
        <f>Table1[[#This Row],[SUPPLIER]]</f>
        <v/>
      </c>
      <c r="O2845" t="str">
        <f>Table1[[#This Row],[KATEGORI]]</f>
        <v>GLOBAL</v>
      </c>
    </row>
    <row r="2846" spans="1:15" ht="15.75" customHeight="1" x14ac:dyDescent="0.25">
      <c r="A2846">
        <v>5699</v>
      </c>
      <c r="B2846" t="s">
        <v>7</v>
      </c>
      <c r="C2846" t="s">
        <v>6389</v>
      </c>
      <c r="D2846" t="s">
        <v>6377</v>
      </c>
      <c r="E2846">
        <v>360</v>
      </c>
      <c r="F2846" t="s">
        <v>11</v>
      </c>
      <c r="G2846" t="s">
        <v>12</v>
      </c>
      <c r="H2846" t="s">
        <v>7</v>
      </c>
      <c r="I2846">
        <v>48</v>
      </c>
      <c r="J2846" t="str">
        <f>PROPER(Table1[[#This Row],[NAMA]])</f>
        <v>Tas Gb-L Warna-Warni</v>
      </c>
      <c r="K2846">
        <f>Table1[[#This Row],[STOCK]]</f>
        <v>48</v>
      </c>
      <c r="L2846" t="str">
        <f>IF(Table1[[#This Row],[KODE]]="","",Table1[[#This Row],[KODE]])</f>
        <v/>
      </c>
      <c r="M2846" t="str">
        <f>IF(Table1[[#This Row],[QTY]]=0,"",CONCATENATE(Table1[[#This Row],[QTY]]," ",Table1[[#This Row],[STN]]))</f>
        <v>360 PCS</v>
      </c>
      <c r="N2846" t="str">
        <f>Table1[[#This Row],[SUPPLIER]]</f>
        <v>IMPORT E4</v>
      </c>
      <c r="O2846" t="str">
        <f>Table1[[#This Row],[KATEGORI]]</f>
        <v>IMPORT</v>
      </c>
    </row>
    <row r="2847" spans="1:15" ht="15.75" customHeight="1" x14ac:dyDescent="0.25">
      <c r="A2847">
        <v>5700</v>
      </c>
      <c r="B2847" t="s">
        <v>7</v>
      </c>
      <c r="C2847" t="s">
        <v>6388</v>
      </c>
      <c r="D2847" t="s">
        <v>6377</v>
      </c>
      <c r="E2847">
        <v>480</v>
      </c>
      <c r="F2847" t="s">
        <v>11</v>
      </c>
      <c r="G2847" t="s">
        <v>12</v>
      </c>
      <c r="H2847" t="s">
        <v>7</v>
      </c>
      <c r="I2847">
        <v>45</v>
      </c>
      <c r="J2847" t="str">
        <f>PROPER(Table1[[#This Row],[NAMA]])</f>
        <v>Tas Gb-M Warna-Warni</v>
      </c>
      <c r="K2847">
        <f>Table1[[#This Row],[STOCK]]</f>
        <v>45</v>
      </c>
      <c r="L2847" t="str">
        <f>IF(Table1[[#This Row],[KODE]]="","",Table1[[#This Row],[KODE]])</f>
        <v/>
      </c>
      <c r="M2847" t="str">
        <f>IF(Table1[[#This Row],[QTY]]=0,"",CONCATENATE(Table1[[#This Row],[QTY]]," ",Table1[[#This Row],[STN]]))</f>
        <v>480 PCS</v>
      </c>
      <c r="N2847" t="str">
        <f>Table1[[#This Row],[SUPPLIER]]</f>
        <v>IMPORT E4</v>
      </c>
      <c r="O2847" t="str">
        <f>Table1[[#This Row],[KATEGORI]]</f>
        <v>IMPORT</v>
      </c>
    </row>
    <row r="2848" spans="1:15" ht="15.75" customHeight="1" x14ac:dyDescent="0.25">
      <c r="A2848">
        <v>5701</v>
      </c>
      <c r="B2848" t="s">
        <v>7</v>
      </c>
      <c r="C2848" t="s">
        <v>6387</v>
      </c>
      <c r="D2848" t="s">
        <v>6377</v>
      </c>
      <c r="E2848">
        <v>720</v>
      </c>
      <c r="F2848" t="s">
        <v>11</v>
      </c>
      <c r="G2848" t="s">
        <v>12</v>
      </c>
      <c r="H2848" t="s">
        <v>7</v>
      </c>
      <c r="I2848">
        <v>25</v>
      </c>
      <c r="J2848" t="str">
        <f>PROPER(Table1[[#This Row],[NAMA]])</f>
        <v>Tas Gb-S Warna-Warni</v>
      </c>
      <c r="K2848">
        <f>Table1[[#This Row],[STOCK]]</f>
        <v>25</v>
      </c>
      <c r="L2848" t="str">
        <f>IF(Table1[[#This Row],[KODE]]="","",Table1[[#This Row],[KODE]])</f>
        <v/>
      </c>
      <c r="M2848" t="str">
        <f>IF(Table1[[#This Row],[QTY]]=0,"",CONCATENATE(Table1[[#This Row],[QTY]]," ",Table1[[#This Row],[STN]]))</f>
        <v>720 PCS</v>
      </c>
      <c r="N2848" t="str">
        <f>Table1[[#This Row],[SUPPLIER]]</f>
        <v>IMPORT E4</v>
      </c>
      <c r="O2848" t="str">
        <f>Table1[[#This Row],[KATEGORI]]</f>
        <v>IMPORT</v>
      </c>
    </row>
    <row r="2849" spans="1:15" ht="15.75" hidden="1" customHeight="1" x14ac:dyDescent="0.25">
      <c r="A2849">
        <v>5119</v>
      </c>
      <c r="B2849" t="s">
        <v>7</v>
      </c>
      <c r="C2849" t="s">
        <v>2718</v>
      </c>
      <c r="D2849" t="s">
        <v>22</v>
      </c>
      <c r="E2849">
        <v>40</v>
      </c>
      <c r="F2849" t="s">
        <v>8</v>
      </c>
      <c r="G2849" t="s">
        <v>9</v>
      </c>
      <c r="H2849" t="s">
        <v>7</v>
      </c>
      <c r="I2849">
        <v>3</v>
      </c>
      <c r="J2849" t="str">
        <f>PROPER(Table1[[#This Row],[NAMA]])</f>
        <v>Tas Gg 02 Hzd 793(2)/ 955</v>
      </c>
      <c r="K2849">
        <f>Table1[[#This Row],[STOCK]]</f>
        <v>3</v>
      </c>
      <c r="L2849" t="str">
        <f>IF(Table1[[#This Row],[KODE]]="","",Table1[[#This Row],[KODE]])</f>
        <v/>
      </c>
      <c r="M2849" t="str">
        <f>IF(Table1[[#This Row],[QTY]]=0,"",CONCATENATE(Table1[[#This Row],[QTY]]," ",Table1[[#This Row],[STN]]))</f>
        <v>40 LSN</v>
      </c>
      <c r="N2849" t="str">
        <f>Table1[[#This Row],[SUPPLIER]]</f>
        <v>-</v>
      </c>
      <c r="O2849" t="str">
        <f>Table1[[#This Row],[KATEGORI]]</f>
        <v>GLOBAL</v>
      </c>
    </row>
    <row r="2850" spans="1:15" ht="15.75" hidden="1" customHeight="1" x14ac:dyDescent="0.25">
      <c r="A2850">
        <v>5121</v>
      </c>
      <c r="B2850" t="s">
        <v>7</v>
      </c>
      <c r="C2850" t="s">
        <v>2148</v>
      </c>
      <c r="D2850" t="s">
        <v>7</v>
      </c>
      <c r="E2850">
        <v>40</v>
      </c>
      <c r="F2850" t="s">
        <v>8</v>
      </c>
      <c r="G2850" t="s">
        <v>9</v>
      </c>
      <c r="H2850" t="s">
        <v>7</v>
      </c>
      <c r="I2850">
        <v>3</v>
      </c>
      <c r="J2850" t="str">
        <f>PROPER(Table1[[#This Row],[NAMA]])</f>
        <v>Tas Gg 02 Hzd Mix</v>
      </c>
      <c r="K2850">
        <f>Table1[[#This Row],[STOCK]]</f>
        <v>3</v>
      </c>
      <c r="L2850" t="str">
        <f>IF(Table1[[#This Row],[KODE]]="","",Table1[[#This Row],[KODE]])</f>
        <v/>
      </c>
      <c r="M2850" t="str">
        <f>IF(Table1[[#This Row],[QTY]]=0,"",CONCATENATE(Table1[[#This Row],[QTY]]," ",Table1[[#This Row],[STN]]))</f>
        <v>40 LSN</v>
      </c>
      <c r="N2850" t="str">
        <f>Table1[[#This Row],[SUPPLIER]]</f>
        <v/>
      </c>
      <c r="O2850" t="str">
        <f>Table1[[#This Row],[KATEGORI]]</f>
        <v>GLOBAL</v>
      </c>
    </row>
    <row r="2851" spans="1:15" ht="15.75" hidden="1" customHeight="1" x14ac:dyDescent="0.25">
      <c r="A2851">
        <v>5124</v>
      </c>
      <c r="B2851" t="s">
        <v>7</v>
      </c>
      <c r="C2851" t="s">
        <v>2149</v>
      </c>
      <c r="D2851" t="s">
        <v>7</v>
      </c>
      <c r="E2851">
        <v>30</v>
      </c>
      <c r="F2851" t="s">
        <v>8</v>
      </c>
      <c r="G2851" t="s">
        <v>9</v>
      </c>
      <c r="H2851" t="s">
        <v>7</v>
      </c>
      <c r="I2851">
        <v>3</v>
      </c>
      <c r="J2851" t="str">
        <f>PROPER(Table1[[#This Row],[NAMA]])</f>
        <v>Tas Gg 03 721(1)/ 929(2)</v>
      </c>
      <c r="K2851">
        <f>Table1[[#This Row],[STOCK]]</f>
        <v>3</v>
      </c>
      <c r="L2851" t="str">
        <f>IF(Table1[[#This Row],[KODE]]="","",Table1[[#This Row],[KODE]])</f>
        <v/>
      </c>
      <c r="M2851" t="str">
        <f>IF(Table1[[#This Row],[QTY]]=0,"",CONCATENATE(Table1[[#This Row],[QTY]]," ",Table1[[#This Row],[STN]]))</f>
        <v>30 LSN</v>
      </c>
      <c r="N2851" t="str">
        <f>Table1[[#This Row],[SUPPLIER]]</f>
        <v/>
      </c>
      <c r="O2851" t="str">
        <f>Table1[[#This Row],[KATEGORI]]</f>
        <v>GLOBAL</v>
      </c>
    </row>
    <row r="2852" spans="1:15" ht="15.75" hidden="1" customHeight="1" x14ac:dyDescent="0.25">
      <c r="A2852">
        <v>5125</v>
      </c>
      <c r="B2852" t="s">
        <v>7</v>
      </c>
      <c r="C2852" t="s">
        <v>2150</v>
      </c>
      <c r="D2852" t="s">
        <v>7</v>
      </c>
      <c r="E2852">
        <v>30</v>
      </c>
      <c r="F2852" t="s">
        <v>8</v>
      </c>
      <c r="G2852" t="s">
        <v>9</v>
      </c>
      <c r="H2852" t="s">
        <v>7</v>
      </c>
      <c r="I2852">
        <v>3</v>
      </c>
      <c r="J2852" t="str">
        <f>PROPER(Table1[[#This Row],[NAMA]])</f>
        <v>Tas Gg 03 9060</v>
      </c>
      <c r="K2852">
        <f>Table1[[#This Row],[STOCK]]</f>
        <v>3</v>
      </c>
      <c r="L2852" t="str">
        <f>IF(Table1[[#This Row],[KODE]]="","",Table1[[#This Row],[KODE]])</f>
        <v/>
      </c>
      <c r="M2852" t="str">
        <f>IF(Table1[[#This Row],[QTY]]=0,"",CONCATENATE(Table1[[#This Row],[QTY]]," ",Table1[[#This Row],[STN]]))</f>
        <v>30 LSN</v>
      </c>
      <c r="N2852" t="str">
        <f>Table1[[#This Row],[SUPPLIER]]</f>
        <v/>
      </c>
      <c r="O2852" t="str">
        <f>Table1[[#This Row],[KATEGORI]]</f>
        <v>GLOBAL</v>
      </c>
    </row>
    <row r="2853" spans="1:15" ht="15.75" customHeight="1" x14ac:dyDescent="0.25">
      <c r="A2853">
        <v>5126</v>
      </c>
      <c r="B2853" t="s">
        <v>7</v>
      </c>
      <c r="C2853" t="s">
        <v>2151</v>
      </c>
      <c r="D2853" t="s">
        <v>5394</v>
      </c>
      <c r="E2853">
        <v>720</v>
      </c>
      <c r="F2853" t="s">
        <v>11</v>
      </c>
      <c r="G2853" t="s">
        <v>12</v>
      </c>
      <c r="H2853" t="s">
        <v>7</v>
      </c>
      <c r="I2853">
        <v>48</v>
      </c>
      <c r="J2853" t="str">
        <f>PROPER(Table1[[#This Row],[NAMA]])</f>
        <v>Tas Gg-1</v>
      </c>
      <c r="K2853">
        <f>Table1[[#This Row],[STOCK]]</f>
        <v>48</v>
      </c>
      <c r="L2853" t="str">
        <f>IF(Table1[[#This Row],[KODE]]="","",Table1[[#This Row],[KODE]])</f>
        <v/>
      </c>
      <c r="M2853" t="str">
        <f>IF(Table1[[#This Row],[QTY]]=0,"",CONCATENATE(Table1[[#This Row],[QTY]]," ",Table1[[#This Row],[STN]]))</f>
        <v>720 PCS</v>
      </c>
      <c r="N2853" t="str">
        <f>Table1[[#This Row],[SUPPLIER]]</f>
        <v>IMPORT E1</v>
      </c>
      <c r="O2853" t="str">
        <f>Table1[[#This Row],[KATEGORI]]</f>
        <v>IMPORT</v>
      </c>
    </row>
    <row r="2854" spans="1:15" ht="15.75" customHeight="1" x14ac:dyDescent="0.25">
      <c r="A2854">
        <v>5127</v>
      </c>
      <c r="B2854" t="s">
        <v>7</v>
      </c>
      <c r="C2854" t="s">
        <v>2152</v>
      </c>
      <c r="D2854" t="s">
        <v>477</v>
      </c>
      <c r="E2854">
        <v>480</v>
      </c>
      <c r="F2854" t="s">
        <v>11</v>
      </c>
      <c r="G2854" t="s">
        <v>12</v>
      </c>
      <c r="H2854" t="s">
        <v>7</v>
      </c>
      <c r="I2854">
        <v>42</v>
      </c>
      <c r="J2854" t="str">
        <f>PROPER(Table1[[#This Row],[NAMA]])</f>
        <v>Tas Gg-2</v>
      </c>
      <c r="K2854">
        <f>Table1[[#This Row],[STOCK]]</f>
        <v>42</v>
      </c>
      <c r="L2854" t="str">
        <f>IF(Table1[[#This Row],[KODE]]="","",Table1[[#This Row],[KODE]])</f>
        <v/>
      </c>
      <c r="M2854" t="str">
        <f>IF(Table1[[#This Row],[QTY]]=0,"",CONCATENATE(Table1[[#This Row],[QTY]]," ",Table1[[#This Row],[STN]]))</f>
        <v>480 PCS</v>
      </c>
      <c r="N2854" t="str">
        <f>Table1[[#This Row],[SUPPLIER]]</f>
        <v>IMPORT C1 + C2</v>
      </c>
      <c r="O2854" t="str">
        <f>Table1[[#This Row],[KATEGORI]]</f>
        <v>IMPORT</v>
      </c>
    </row>
    <row r="2855" spans="1:15" ht="15.75" customHeight="1" x14ac:dyDescent="0.25">
      <c r="A2855">
        <v>5128</v>
      </c>
      <c r="B2855" t="s">
        <v>7</v>
      </c>
      <c r="C2855" t="s">
        <v>2153</v>
      </c>
      <c r="D2855" t="s">
        <v>77</v>
      </c>
      <c r="E2855">
        <v>360</v>
      </c>
      <c r="F2855" t="s">
        <v>11</v>
      </c>
      <c r="G2855" t="s">
        <v>12</v>
      </c>
      <c r="H2855" t="s">
        <v>7</v>
      </c>
      <c r="I2855">
        <v>58</v>
      </c>
      <c r="J2855" t="str">
        <f>PROPER(Table1[[#This Row],[NAMA]])</f>
        <v>Tas Gg-3</v>
      </c>
      <c r="K2855">
        <f>Table1[[#This Row],[STOCK]]</f>
        <v>58</v>
      </c>
      <c r="L2855" t="str">
        <f>IF(Table1[[#This Row],[KODE]]="","",Table1[[#This Row],[KODE]])</f>
        <v/>
      </c>
      <c r="M2855" t="str">
        <f>IF(Table1[[#This Row],[QTY]]=0,"",CONCATENATE(Table1[[#This Row],[QTY]]," ",Table1[[#This Row],[STN]]))</f>
        <v>360 PCS</v>
      </c>
      <c r="N2855" t="str">
        <f>Table1[[#This Row],[SUPPLIER]]</f>
        <v>IMPORT C5</v>
      </c>
      <c r="O2855" t="str">
        <f>Table1[[#This Row],[KATEGORI]]</f>
        <v>IMPORT</v>
      </c>
    </row>
    <row r="2856" spans="1:15" ht="15.75" customHeight="1" x14ac:dyDescent="0.25">
      <c r="A2856">
        <v>5129</v>
      </c>
      <c r="B2856" t="s">
        <v>7</v>
      </c>
      <c r="C2856" t="s">
        <v>5589</v>
      </c>
      <c r="D2856" t="s">
        <v>5563</v>
      </c>
      <c r="E2856">
        <v>360</v>
      </c>
      <c r="F2856" t="s">
        <v>11</v>
      </c>
      <c r="G2856" t="s">
        <v>12</v>
      </c>
      <c r="H2856" t="s">
        <v>7</v>
      </c>
      <c r="I2856">
        <v>24</v>
      </c>
      <c r="J2856" t="str">
        <f>PROPER(Table1[[#This Row],[NAMA]])</f>
        <v xml:space="preserve">Tas Ggh-L </v>
      </c>
      <c r="K2856">
        <f>Table1[[#This Row],[STOCK]]</f>
        <v>24</v>
      </c>
      <c r="L2856" t="str">
        <f>IF(Table1[[#This Row],[KODE]]="","",Table1[[#This Row],[KODE]])</f>
        <v/>
      </c>
      <c r="M2856" t="str">
        <f>IF(Table1[[#This Row],[QTY]]=0,"",CONCATENATE(Table1[[#This Row],[QTY]]," ",Table1[[#This Row],[STN]]))</f>
        <v>360 PCS</v>
      </c>
      <c r="N2856" t="str">
        <f>Table1[[#This Row],[SUPPLIER]]</f>
        <v>IMPORT E2</v>
      </c>
      <c r="O2856" t="str">
        <f>Table1[[#This Row],[KATEGORI]]</f>
        <v>IMPORT</v>
      </c>
    </row>
    <row r="2857" spans="1:15" ht="15.75" customHeight="1" x14ac:dyDescent="0.25">
      <c r="A2857">
        <v>5130</v>
      </c>
      <c r="B2857" t="s">
        <v>7</v>
      </c>
      <c r="C2857" t="s">
        <v>5588</v>
      </c>
      <c r="D2857" t="s">
        <v>5563</v>
      </c>
      <c r="E2857">
        <v>480</v>
      </c>
      <c r="F2857" t="s">
        <v>11</v>
      </c>
      <c r="G2857" t="s">
        <v>12</v>
      </c>
      <c r="H2857" t="s">
        <v>7</v>
      </c>
      <c r="I2857">
        <v>24</v>
      </c>
      <c r="J2857" t="str">
        <f>PROPER(Table1[[#This Row],[NAMA]])</f>
        <v xml:space="preserve">Tas Ggh-M </v>
      </c>
      <c r="K2857">
        <f>Table1[[#This Row],[STOCK]]</f>
        <v>24</v>
      </c>
      <c r="L2857" t="str">
        <f>IF(Table1[[#This Row],[KODE]]="","",Table1[[#This Row],[KODE]])</f>
        <v/>
      </c>
      <c r="M2857" t="str">
        <f>IF(Table1[[#This Row],[QTY]]=0,"",CONCATENATE(Table1[[#This Row],[QTY]]," ",Table1[[#This Row],[STN]]))</f>
        <v>480 PCS</v>
      </c>
      <c r="N2857" t="str">
        <f>Table1[[#This Row],[SUPPLIER]]</f>
        <v>IMPORT E2</v>
      </c>
      <c r="O2857" t="str">
        <f>Table1[[#This Row],[KATEGORI]]</f>
        <v>IMPORT</v>
      </c>
    </row>
    <row r="2858" spans="1:15" ht="15.75" customHeight="1" x14ac:dyDescent="0.25">
      <c r="A2858">
        <v>5131</v>
      </c>
      <c r="B2858" t="s">
        <v>7</v>
      </c>
      <c r="C2858" t="s">
        <v>5587</v>
      </c>
      <c r="D2858" t="s">
        <v>5563</v>
      </c>
      <c r="E2858">
        <v>720</v>
      </c>
      <c r="F2858" t="s">
        <v>11</v>
      </c>
      <c r="G2858" t="s">
        <v>12</v>
      </c>
      <c r="H2858" t="s">
        <v>7</v>
      </c>
      <c r="I2858">
        <v>25</v>
      </c>
      <c r="J2858" t="str">
        <f>PROPER(Table1[[#This Row],[NAMA]])</f>
        <v xml:space="preserve">Tas Ggh-S </v>
      </c>
      <c r="K2858">
        <f>Table1[[#This Row],[STOCK]]</f>
        <v>25</v>
      </c>
      <c r="L2858" t="str">
        <f>IF(Table1[[#This Row],[KODE]]="","",Table1[[#This Row],[KODE]])</f>
        <v/>
      </c>
      <c r="M2858" t="str">
        <f>IF(Table1[[#This Row],[QTY]]=0,"",CONCATENATE(Table1[[#This Row],[QTY]]," ",Table1[[#This Row],[STN]]))</f>
        <v>720 PCS</v>
      </c>
      <c r="N2858" t="str">
        <f>Table1[[#This Row],[SUPPLIER]]</f>
        <v>IMPORT E2</v>
      </c>
      <c r="O2858" t="str">
        <f>Table1[[#This Row],[KATEGORI]]</f>
        <v>IMPORT</v>
      </c>
    </row>
    <row r="2859" spans="1:15" ht="15.75" customHeight="1" x14ac:dyDescent="0.25">
      <c r="A2859">
        <v>5132</v>
      </c>
      <c r="B2859" t="s">
        <v>7</v>
      </c>
      <c r="C2859" t="s">
        <v>2154</v>
      </c>
      <c r="D2859" t="s">
        <v>478</v>
      </c>
      <c r="E2859">
        <v>360</v>
      </c>
      <c r="F2859" t="s">
        <v>11</v>
      </c>
      <c r="G2859" t="s">
        <v>12</v>
      </c>
      <c r="H2859" t="s">
        <v>7</v>
      </c>
      <c r="I2859">
        <v>30</v>
      </c>
      <c r="J2859" t="str">
        <f>PROPER(Table1[[#This Row],[NAMA]])</f>
        <v>Tas Gg-L</v>
      </c>
      <c r="K2859">
        <f>Table1[[#This Row],[STOCK]]</f>
        <v>30</v>
      </c>
      <c r="L2859" t="str">
        <f>IF(Table1[[#This Row],[KODE]]="","",Table1[[#This Row],[KODE]])</f>
        <v/>
      </c>
      <c r="M2859" t="str">
        <f>IF(Table1[[#This Row],[QTY]]=0,"",CONCATENATE(Table1[[#This Row],[QTY]]," ",Table1[[#This Row],[STN]]))</f>
        <v>360 PCS</v>
      </c>
      <c r="N2859" t="str">
        <f>Table1[[#This Row],[SUPPLIER]]</f>
        <v>IMPORT D5</v>
      </c>
      <c r="O2859" t="str">
        <f>Table1[[#This Row],[KATEGORI]]</f>
        <v>IMPORT</v>
      </c>
    </row>
    <row r="2860" spans="1:15" ht="15.75" customHeight="1" x14ac:dyDescent="0.25">
      <c r="A2860">
        <v>5133</v>
      </c>
      <c r="B2860" t="s">
        <v>7</v>
      </c>
      <c r="C2860" t="s">
        <v>5586</v>
      </c>
      <c r="D2860" t="s">
        <v>5563</v>
      </c>
      <c r="E2860">
        <v>360</v>
      </c>
      <c r="F2860" t="s">
        <v>11</v>
      </c>
      <c r="G2860" t="s">
        <v>12</v>
      </c>
      <c r="H2860" t="s">
        <v>7</v>
      </c>
      <c r="I2860">
        <v>50</v>
      </c>
      <c r="J2860" t="str">
        <f>PROPER(Table1[[#This Row],[NAMA]])</f>
        <v xml:space="preserve">Tas Gg-L </v>
      </c>
      <c r="K2860">
        <f>Table1[[#This Row],[STOCK]]</f>
        <v>50</v>
      </c>
      <c r="L2860" t="str">
        <f>IF(Table1[[#This Row],[KODE]]="","",Table1[[#This Row],[KODE]])</f>
        <v/>
      </c>
      <c r="M2860" t="str">
        <f>IF(Table1[[#This Row],[QTY]]=0,"",CONCATENATE(Table1[[#This Row],[QTY]]," ",Table1[[#This Row],[STN]]))</f>
        <v>360 PCS</v>
      </c>
      <c r="N2860" t="str">
        <f>Table1[[#This Row],[SUPPLIER]]</f>
        <v>IMPORT E2</v>
      </c>
      <c r="O2860" t="str">
        <f>Table1[[#This Row],[KATEGORI]]</f>
        <v>IMPORT</v>
      </c>
    </row>
    <row r="2861" spans="1:15" ht="15.75" customHeight="1" x14ac:dyDescent="0.25">
      <c r="A2861">
        <v>5134</v>
      </c>
      <c r="B2861" t="s">
        <v>7</v>
      </c>
      <c r="C2861" t="s">
        <v>2155</v>
      </c>
      <c r="D2861" t="s">
        <v>478</v>
      </c>
      <c r="E2861">
        <v>480</v>
      </c>
      <c r="F2861" t="s">
        <v>11</v>
      </c>
      <c r="G2861" t="s">
        <v>12</v>
      </c>
      <c r="H2861" t="s">
        <v>7</v>
      </c>
      <c r="I2861">
        <v>26</v>
      </c>
      <c r="J2861" t="str">
        <f>PROPER(Table1[[#This Row],[NAMA]])</f>
        <v>Tas Gg-M</v>
      </c>
      <c r="K2861">
        <f>Table1[[#This Row],[STOCK]]</f>
        <v>26</v>
      </c>
      <c r="L2861" t="str">
        <f>IF(Table1[[#This Row],[KODE]]="","",Table1[[#This Row],[KODE]])</f>
        <v/>
      </c>
      <c r="M2861" t="str">
        <f>IF(Table1[[#This Row],[QTY]]=0,"",CONCATENATE(Table1[[#This Row],[QTY]]," ",Table1[[#This Row],[STN]]))</f>
        <v>480 PCS</v>
      </c>
      <c r="N2861" t="str">
        <f>Table1[[#This Row],[SUPPLIER]]</f>
        <v>IMPORT D5</v>
      </c>
      <c r="O2861" t="str">
        <f>Table1[[#This Row],[KATEGORI]]</f>
        <v>IMPORT</v>
      </c>
    </row>
    <row r="2862" spans="1:15" ht="15.75" customHeight="1" x14ac:dyDescent="0.25">
      <c r="A2862">
        <v>5136</v>
      </c>
      <c r="B2862" t="s">
        <v>7</v>
      </c>
      <c r="C2862" t="s">
        <v>2155</v>
      </c>
      <c r="D2862" t="s">
        <v>6377</v>
      </c>
      <c r="E2862">
        <v>480</v>
      </c>
      <c r="F2862" t="s">
        <v>11</v>
      </c>
      <c r="G2862" t="s">
        <v>12</v>
      </c>
      <c r="H2862" t="s">
        <v>7</v>
      </c>
      <c r="I2862">
        <v>13</v>
      </c>
      <c r="J2862" t="str">
        <f>PROPER(Table1[[#This Row],[NAMA]])</f>
        <v>Tas Gg-M</v>
      </c>
      <c r="K2862">
        <f>Table1[[#This Row],[STOCK]]</f>
        <v>13</v>
      </c>
      <c r="L2862" t="str">
        <f>IF(Table1[[#This Row],[KODE]]="","",Table1[[#This Row],[KODE]])</f>
        <v/>
      </c>
      <c r="M2862" t="str">
        <f>IF(Table1[[#This Row],[QTY]]=0,"",CONCATENATE(Table1[[#This Row],[QTY]]," ",Table1[[#This Row],[STN]]))</f>
        <v>480 PCS</v>
      </c>
      <c r="N2862" t="str">
        <f>Table1[[#This Row],[SUPPLIER]]</f>
        <v>IMPORT E4</v>
      </c>
      <c r="O2862" t="str">
        <f>Table1[[#This Row],[KATEGORI]]</f>
        <v>IMPORT</v>
      </c>
    </row>
    <row r="2863" spans="1:15" ht="15.75" customHeight="1" x14ac:dyDescent="0.25">
      <c r="A2863">
        <v>5135</v>
      </c>
      <c r="B2863" t="s">
        <v>7</v>
      </c>
      <c r="C2863" t="s">
        <v>5585</v>
      </c>
      <c r="D2863" t="s">
        <v>5563</v>
      </c>
      <c r="E2863">
        <v>480</v>
      </c>
      <c r="F2863" t="s">
        <v>11</v>
      </c>
      <c r="G2863" t="s">
        <v>12</v>
      </c>
      <c r="H2863" t="s">
        <v>7</v>
      </c>
      <c r="I2863">
        <v>30</v>
      </c>
      <c r="J2863" t="str">
        <f>PROPER(Table1[[#This Row],[NAMA]])</f>
        <v xml:space="preserve">Tas Gg-M </v>
      </c>
      <c r="K2863">
        <f>Table1[[#This Row],[STOCK]]</f>
        <v>30</v>
      </c>
      <c r="L2863" t="str">
        <f>IF(Table1[[#This Row],[KODE]]="","",Table1[[#This Row],[KODE]])</f>
        <v/>
      </c>
      <c r="M2863" t="str">
        <f>IF(Table1[[#This Row],[QTY]]=0,"",CONCATENATE(Table1[[#This Row],[QTY]]," ",Table1[[#This Row],[STN]]))</f>
        <v>480 PCS</v>
      </c>
      <c r="N2863" t="str">
        <f>Table1[[#This Row],[SUPPLIER]]</f>
        <v>IMPORT E2</v>
      </c>
      <c r="O2863" t="str">
        <f>Table1[[#This Row],[KATEGORI]]</f>
        <v>IMPORT</v>
      </c>
    </row>
    <row r="2864" spans="1:15" ht="15.75" customHeight="1" x14ac:dyDescent="0.25">
      <c r="A2864">
        <v>5296</v>
      </c>
      <c r="B2864" t="s">
        <v>7</v>
      </c>
      <c r="C2864" t="s">
        <v>6386</v>
      </c>
      <c r="D2864" t="s">
        <v>6377</v>
      </c>
      <c r="E2864">
        <v>720</v>
      </c>
      <c r="F2864" t="s">
        <v>11</v>
      </c>
      <c r="G2864" t="s">
        <v>12</v>
      </c>
      <c r="H2864" t="s">
        <v>7</v>
      </c>
      <c r="I2864">
        <v>5</v>
      </c>
      <c r="J2864" t="str">
        <f>PROPER(Table1[[#This Row],[NAMA]])</f>
        <v>Tas Gg-S</v>
      </c>
      <c r="K2864">
        <f>Table1[[#This Row],[STOCK]]</f>
        <v>5</v>
      </c>
      <c r="L2864" t="str">
        <f>IF(Table1[[#This Row],[KODE]]="","",Table1[[#This Row],[KODE]])</f>
        <v/>
      </c>
      <c r="M2864" t="str">
        <f>IF(Table1[[#This Row],[QTY]]=0,"",CONCATENATE(Table1[[#This Row],[QTY]]," ",Table1[[#This Row],[STN]]))</f>
        <v>720 PCS</v>
      </c>
      <c r="N2864" t="str">
        <f>Table1[[#This Row],[SUPPLIER]]</f>
        <v>IMPORT E4</v>
      </c>
      <c r="O2864" t="str">
        <f>Table1[[#This Row],[KATEGORI]]</f>
        <v>IMPORT</v>
      </c>
    </row>
    <row r="2865" spans="1:15" ht="15.75" customHeight="1" x14ac:dyDescent="0.25">
      <c r="A2865">
        <v>5137</v>
      </c>
      <c r="B2865" t="s">
        <v>7</v>
      </c>
      <c r="C2865" t="s">
        <v>5584</v>
      </c>
      <c r="D2865" t="s">
        <v>5563</v>
      </c>
      <c r="E2865">
        <v>720</v>
      </c>
      <c r="F2865" t="s">
        <v>11</v>
      </c>
      <c r="G2865" t="s">
        <v>12</v>
      </c>
      <c r="H2865" t="s">
        <v>7</v>
      </c>
      <c r="I2865">
        <v>34</v>
      </c>
      <c r="J2865" t="str">
        <f>PROPER(Table1[[#This Row],[NAMA]])</f>
        <v xml:space="preserve">Tas Gg-S </v>
      </c>
      <c r="K2865">
        <f>Table1[[#This Row],[STOCK]]</f>
        <v>34</v>
      </c>
      <c r="L2865" t="str">
        <f>IF(Table1[[#This Row],[KODE]]="","",Table1[[#This Row],[KODE]])</f>
        <v/>
      </c>
      <c r="M2865" t="str">
        <f>IF(Table1[[#This Row],[QTY]]=0,"",CONCATENATE(Table1[[#This Row],[QTY]]," ",Table1[[#This Row],[STN]]))</f>
        <v>720 PCS</v>
      </c>
      <c r="N2865" t="str">
        <f>Table1[[#This Row],[SUPPLIER]]</f>
        <v>IMPORT E2</v>
      </c>
      <c r="O2865" t="str">
        <f>Table1[[#This Row],[KATEGORI]]</f>
        <v>IMPORT</v>
      </c>
    </row>
    <row r="2866" spans="1:15" ht="15.75" hidden="1" customHeight="1" x14ac:dyDescent="0.25">
      <c r="A2866">
        <v>5138</v>
      </c>
      <c r="B2866" t="s">
        <v>7</v>
      </c>
      <c r="C2866" t="s">
        <v>5884</v>
      </c>
      <c r="D2866" t="s">
        <v>22</v>
      </c>
      <c r="E2866">
        <v>30</v>
      </c>
      <c r="F2866" t="s">
        <v>8</v>
      </c>
      <c r="G2866" t="s">
        <v>9</v>
      </c>
      <c r="H2866" t="s">
        <v>7</v>
      </c>
      <c r="I2866">
        <v>1</v>
      </c>
      <c r="J2866" t="str">
        <f>PROPER(Table1[[#This Row],[NAMA]])</f>
        <v>Tas Glitter T 1838 L</v>
      </c>
      <c r="K2866">
        <f>Table1[[#This Row],[STOCK]]</f>
        <v>1</v>
      </c>
      <c r="L2866" t="str">
        <f>IF(Table1[[#This Row],[KODE]]="","",Table1[[#This Row],[KODE]])</f>
        <v/>
      </c>
      <c r="M2866" t="str">
        <f>IF(Table1[[#This Row],[QTY]]=0,"",CONCATENATE(Table1[[#This Row],[QTY]]," ",Table1[[#This Row],[STN]]))</f>
        <v>30 LSN</v>
      </c>
      <c r="N2866" t="str">
        <f>Table1[[#This Row],[SUPPLIER]]</f>
        <v>-</v>
      </c>
      <c r="O2866" t="str">
        <f>Table1[[#This Row],[KATEGORI]]</f>
        <v>GLOBAL</v>
      </c>
    </row>
    <row r="2867" spans="1:15" ht="15.75" customHeight="1" x14ac:dyDescent="0.25">
      <c r="A2867">
        <v>5140</v>
      </c>
      <c r="B2867" t="s">
        <v>7</v>
      </c>
      <c r="C2867" t="s">
        <v>2156</v>
      </c>
      <c r="D2867" t="s">
        <v>10</v>
      </c>
      <c r="E2867">
        <v>480</v>
      </c>
      <c r="F2867" t="s">
        <v>11</v>
      </c>
      <c r="G2867" t="s">
        <v>12</v>
      </c>
      <c r="H2867" t="s">
        <v>7</v>
      </c>
      <c r="I2867">
        <v>1</v>
      </c>
      <c r="J2867" t="str">
        <f>PROPER(Table1[[#This Row],[NAMA]])</f>
        <v>Tas H-8114</v>
      </c>
      <c r="K2867">
        <f>Table1[[#This Row],[STOCK]]</f>
        <v>1</v>
      </c>
      <c r="L2867" t="str">
        <f>IF(Table1[[#This Row],[KODE]]="","",Table1[[#This Row],[KODE]])</f>
        <v/>
      </c>
      <c r="M2867" t="str">
        <f>IF(Table1[[#This Row],[QTY]]=0,"",CONCATENATE(Table1[[#This Row],[QTY]]," ",Table1[[#This Row],[STN]]))</f>
        <v>480 PCS</v>
      </c>
      <c r="N2867" t="str">
        <f>Table1[[#This Row],[SUPPLIER]]</f>
        <v>IMPORT 2019</v>
      </c>
      <c r="O2867" t="str">
        <f>Table1[[#This Row],[KATEGORI]]</f>
        <v>IMPORT</v>
      </c>
    </row>
    <row r="2868" spans="1:15" ht="15.75" customHeight="1" x14ac:dyDescent="0.25">
      <c r="A2868">
        <v>5141</v>
      </c>
      <c r="B2868" t="s">
        <v>7</v>
      </c>
      <c r="C2868" t="s">
        <v>2157</v>
      </c>
      <c r="D2868" t="s">
        <v>94</v>
      </c>
      <c r="E2868">
        <v>720</v>
      </c>
      <c r="F2868" t="s">
        <v>11</v>
      </c>
      <c r="G2868" t="s">
        <v>12</v>
      </c>
      <c r="H2868" t="s">
        <v>7</v>
      </c>
      <c r="I2868">
        <v>2</v>
      </c>
      <c r="J2868" t="str">
        <f>PROPER(Table1[[#This Row],[NAMA]])</f>
        <v>Tas H-8233-M Biasa Kecil</v>
      </c>
      <c r="K2868">
        <f>Table1[[#This Row],[STOCK]]</f>
        <v>2</v>
      </c>
      <c r="L2868" t="str">
        <f>IF(Table1[[#This Row],[KODE]]="","",Table1[[#This Row],[KODE]])</f>
        <v/>
      </c>
      <c r="M2868" t="str">
        <f>IF(Table1[[#This Row],[QTY]]=0,"",CONCATENATE(Table1[[#This Row],[QTY]]," ",Table1[[#This Row],[STN]]))</f>
        <v>720 PCS</v>
      </c>
      <c r="N2868" t="str">
        <f>Table1[[#This Row],[SUPPLIER]]</f>
        <v>IMPORT 2020</v>
      </c>
      <c r="O2868" t="str">
        <f>Table1[[#This Row],[KATEGORI]]</f>
        <v>IMPORT</v>
      </c>
    </row>
    <row r="2869" spans="1:15" ht="15.75" hidden="1" customHeight="1" x14ac:dyDescent="0.25">
      <c r="A2869">
        <v>5142</v>
      </c>
      <c r="B2869" t="s">
        <v>7</v>
      </c>
      <c r="C2869" t="s">
        <v>2158</v>
      </c>
      <c r="D2869" t="s">
        <v>7</v>
      </c>
      <c r="E2869">
        <v>600</v>
      </c>
      <c r="F2869" t="s">
        <v>11</v>
      </c>
      <c r="G2869" t="s">
        <v>9</v>
      </c>
      <c r="H2869" t="s">
        <v>7</v>
      </c>
      <c r="I2869">
        <v>2</v>
      </c>
      <c r="J2869" t="str">
        <f>PROPER(Table1[[#This Row],[NAMA]])</f>
        <v>Tas Hb T01 Tali Kur Batik</v>
      </c>
      <c r="K2869">
        <f>Table1[[#This Row],[STOCK]]</f>
        <v>2</v>
      </c>
      <c r="L2869" t="str">
        <f>IF(Table1[[#This Row],[KODE]]="","",Table1[[#This Row],[KODE]])</f>
        <v/>
      </c>
      <c r="M2869" t="str">
        <f>IF(Table1[[#This Row],[QTY]]=0,"",CONCATENATE(Table1[[#This Row],[QTY]]," ",Table1[[#This Row],[STN]]))</f>
        <v>600 PCS</v>
      </c>
      <c r="N2869" t="str">
        <f>Table1[[#This Row],[SUPPLIER]]</f>
        <v/>
      </c>
      <c r="O2869" t="str">
        <f>Table1[[#This Row],[KATEGORI]]</f>
        <v>GLOBAL</v>
      </c>
    </row>
    <row r="2870" spans="1:15" ht="15.75" hidden="1" customHeight="1" x14ac:dyDescent="0.25">
      <c r="A2870">
        <v>5143</v>
      </c>
      <c r="B2870" t="s">
        <v>7</v>
      </c>
      <c r="C2870" t="s">
        <v>2159</v>
      </c>
      <c r="D2870" t="s">
        <v>7</v>
      </c>
      <c r="E2870">
        <v>50</v>
      </c>
      <c r="F2870" t="s">
        <v>8</v>
      </c>
      <c r="G2870" t="s">
        <v>9</v>
      </c>
      <c r="H2870" t="s">
        <v>7</v>
      </c>
      <c r="I2870">
        <v>2</v>
      </c>
      <c r="J2870" t="str">
        <f>PROPER(Table1[[#This Row],[NAMA]])</f>
        <v>Tas Hbe 06/M Tali Bendera</v>
      </c>
      <c r="K2870">
        <f>Table1[[#This Row],[STOCK]]</f>
        <v>2</v>
      </c>
      <c r="L2870" t="str">
        <f>IF(Table1[[#This Row],[KODE]]="","",Table1[[#This Row],[KODE]])</f>
        <v/>
      </c>
      <c r="M2870" t="str">
        <f>IF(Table1[[#This Row],[QTY]]=0,"",CONCATENATE(Table1[[#This Row],[QTY]]," ",Table1[[#This Row],[STN]]))</f>
        <v>50 LSN</v>
      </c>
      <c r="N2870" t="str">
        <f>Table1[[#This Row],[SUPPLIER]]</f>
        <v/>
      </c>
      <c r="O2870" t="str">
        <f>Table1[[#This Row],[KATEGORI]]</f>
        <v>GLOBAL</v>
      </c>
    </row>
    <row r="2871" spans="1:15" ht="15.75" hidden="1" customHeight="1" x14ac:dyDescent="0.25">
      <c r="A2871">
        <v>5145</v>
      </c>
      <c r="B2871" t="s">
        <v>7</v>
      </c>
      <c r="C2871" t="s">
        <v>2160</v>
      </c>
      <c r="D2871" t="s">
        <v>7</v>
      </c>
      <c r="E2871">
        <v>360</v>
      </c>
      <c r="F2871" t="s">
        <v>11</v>
      </c>
      <c r="G2871" t="s">
        <v>9</v>
      </c>
      <c r="H2871" t="s">
        <v>7</v>
      </c>
      <c r="I2871">
        <v>2</v>
      </c>
      <c r="J2871" t="str">
        <f>PROPER(Table1[[#This Row],[NAMA]])</f>
        <v>Tas Hd 158</v>
      </c>
      <c r="K2871">
        <f>Table1[[#This Row],[STOCK]]</f>
        <v>2</v>
      </c>
      <c r="L2871" t="str">
        <f>IF(Table1[[#This Row],[KODE]]="","",Table1[[#This Row],[KODE]])</f>
        <v/>
      </c>
      <c r="M2871" t="str">
        <f>IF(Table1[[#This Row],[QTY]]=0,"",CONCATENATE(Table1[[#This Row],[QTY]]," ",Table1[[#This Row],[STN]]))</f>
        <v>360 PCS</v>
      </c>
      <c r="N2871" t="str">
        <f>Table1[[#This Row],[SUPPLIER]]</f>
        <v/>
      </c>
      <c r="O2871" t="str">
        <f>Table1[[#This Row],[KATEGORI]]</f>
        <v>GLOBAL</v>
      </c>
    </row>
    <row r="2872" spans="1:15" ht="15.75" hidden="1" customHeight="1" x14ac:dyDescent="0.25">
      <c r="A2872">
        <v>5146</v>
      </c>
      <c r="B2872" t="s">
        <v>7</v>
      </c>
      <c r="C2872" t="s">
        <v>2161</v>
      </c>
      <c r="D2872" t="s">
        <v>7</v>
      </c>
      <c r="E2872">
        <v>360</v>
      </c>
      <c r="F2872" t="s">
        <v>11</v>
      </c>
      <c r="G2872" t="s">
        <v>9</v>
      </c>
      <c r="H2872" t="s">
        <v>7</v>
      </c>
      <c r="I2872">
        <v>2</v>
      </c>
      <c r="J2872" t="str">
        <f>PROPER(Table1[[#This Row],[NAMA]])</f>
        <v>Tas Hd 197</v>
      </c>
      <c r="K2872">
        <f>Table1[[#This Row],[STOCK]]</f>
        <v>2</v>
      </c>
      <c r="L2872" t="str">
        <f>IF(Table1[[#This Row],[KODE]]="","",Table1[[#This Row],[KODE]])</f>
        <v/>
      </c>
      <c r="M2872" t="str">
        <f>IF(Table1[[#This Row],[QTY]]=0,"",CONCATENATE(Table1[[#This Row],[QTY]]," ",Table1[[#This Row],[STN]]))</f>
        <v>360 PCS</v>
      </c>
      <c r="N2872" t="str">
        <f>Table1[[#This Row],[SUPPLIER]]</f>
        <v/>
      </c>
      <c r="O2872" t="str">
        <f>Table1[[#This Row],[KATEGORI]]</f>
        <v>GLOBAL</v>
      </c>
    </row>
    <row r="2873" spans="1:15" ht="15.75" hidden="1" customHeight="1" x14ac:dyDescent="0.25">
      <c r="A2873">
        <v>5148</v>
      </c>
      <c r="B2873" t="s">
        <v>7</v>
      </c>
      <c r="C2873" t="s">
        <v>2162</v>
      </c>
      <c r="D2873" t="s">
        <v>7</v>
      </c>
      <c r="E2873">
        <v>480</v>
      </c>
      <c r="F2873" t="s">
        <v>11</v>
      </c>
      <c r="G2873" t="s">
        <v>9</v>
      </c>
      <c r="H2873" t="s">
        <v>7</v>
      </c>
      <c r="I2873">
        <v>7</v>
      </c>
      <c r="J2873" t="str">
        <f>PROPER(Table1[[#This Row],[NAMA]])</f>
        <v>Tas Hd 234</v>
      </c>
      <c r="K2873">
        <f>Table1[[#This Row],[STOCK]]</f>
        <v>7</v>
      </c>
      <c r="L2873" t="str">
        <f>IF(Table1[[#This Row],[KODE]]="","",Table1[[#This Row],[KODE]])</f>
        <v/>
      </c>
      <c r="M2873" t="str">
        <f>IF(Table1[[#This Row],[QTY]]=0,"",CONCATENATE(Table1[[#This Row],[QTY]]," ",Table1[[#This Row],[STN]]))</f>
        <v>480 PCS</v>
      </c>
      <c r="N2873" t="str">
        <f>Table1[[#This Row],[SUPPLIER]]</f>
        <v/>
      </c>
      <c r="O2873" t="str">
        <f>Table1[[#This Row],[KATEGORI]]</f>
        <v>GLOBAL</v>
      </c>
    </row>
    <row r="2874" spans="1:15" ht="15.75" hidden="1" customHeight="1" x14ac:dyDescent="0.25">
      <c r="A2874">
        <v>5782</v>
      </c>
      <c r="B2874" t="s">
        <v>7</v>
      </c>
      <c r="C2874" t="s">
        <v>6756</v>
      </c>
      <c r="D2874" t="s">
        <v>22</v>
      </c>
      <c r="E2874">
        <v>35</v>
      </c>
      <c r="F2874" t="s">
        <v>8</v>
      </c>
      <c r="G2874" t="s">
        <v>9</v>
      </c>
      <c r="H2874" t="s">
        <v>7</v>
      </c>
      <c r="I2874">
        <v>1</v>
      </c>
      <c r="J2874" t="str">
        <f>PROPER(Table1[[#This Row],[NAMA]])</f>
        <v>Tas Idul Fitri W022 Besar</v>
      </c>
      <c r="K2874">
        <f>Table1[[#This Row],[STOCK]]</f>
        <v>1</v>
      </c>
      <c r="L2874" t="str">
        <f>IF(Table1[[#This Row],[KODE]]="","",Table1[[#This Row],[KODE]])</f>
        <v/>
      </c>
      <c r="M2874" t="str">
        <f>IF(Table1[[#This Row],[QTY]]=0,"",CONCATENATE(Table1[[#This Row],[QTY]]," ",Table1[[#This Row],[STN]]))</f>
        <v>35 LSN</v>
      </c>
      <c r="N2874" t="str">
        <f>Table1[[#This Row],[SUPPLIER]]</f>
        <v>-</v>
      </c>
      <c r="O2874" t="str">
        <f>Table1[[#This Row],[KATEGORI]]</f>
        <v>GLOBAL</v>
      </c>
    </row>
    <row r="2875" spans="1:15" ht="15.75" hidden="1" customHeight="1" x14ac:dyDescent="0.25">
      <c r="A2875">
        <v>5781</v>
      </c>
      <c r="B2875" t="s">
        <v>7</v>
      </c>
      <c r="C2875" t="s">
        <v>6757</v>
      </c>
      <c r="D2875" t="s">
        <v>22</v>
      </c>
      <c r="E2875">
        <v>36</v>
      </c>
      <c r="F2875" t="s">
        <v>8</v>
      </c>
      <c r="G2875" t="s">
        <v>9</v>
      </c>
      <c r="H2875" t="s">
        <v>7</v>
      </c>
      <c r="I2875">
        <v>1</v>
      </c>
      <c r="J2875" t="str">
        <f>PROPER(Table1[[#This Row],[NAMA]])</f>
        <v>Tas Idul Fitri W022 Tanggung</v>
      </c>
      <c r="K2875">
        <f>Table1[[#This Row],[STOCK]]</f>
        <v>1</v>
      </c>
      <c r="L2875" t="str">
        <f>IF(Table1[[#This Row],[KODE]]="","",Table1[[#This Row],[KODE]])</f>
        <v/>
      </c>
      <c r="M2875" t="str">
        <f>IF(Table1[[#This Row],[QTY]]=0,"",CONCATENATE(Table1[[#This Row],[QTY]]," ",Table1[[#This Row],[STN]]))</f>
        <v>36 LSN</v>
      </c>
      <c r="N2875" t="str">
        <f>Table1[[#This Row],[SUPPLIER]]</f>
        <v>-</v>
      </c>
      <c r="O2875" t="str">
        <f>Table1[[#This Row],[KATEGORI]]</f>
        <v>GLOBAL</v>
      </c>
    </row>
    <row r="2876" spans="1:15" ht="15.75" hidden="1" customHeight="1" x14ac:dyDescent="0.25">
      <c r="A2876">
        <v>5161</v>
      </c>
      <c r="B2876" t="s">
        <v>7</v>
      </c>
      <c r="C2876" t="s">
        <v>2163</v>
      </c>
      <c r="D2876" t="s">
        <v>253</v>
      </c>
      <c r="E2876">
        <v>30</v>
      </c>
      <c r="F2876" t="s">
        <v>8</v>
      </c>
      <c r="G2876" t="s">
        <v>9</v>
      </c>
      <c r="H2876" t="s">
        <v>7</v>
      </c>
      <c r="I2876">
        <v>13</v>
      </c>
      <c r="J2876" t="str">
        <f>PROPER(Table1[[#This Row],[NAMA]])</f>
        <v>Tas Jasmin Besar</v>
      </c>
      <c r="K2876">
        <f>Table1[[#This Row],[STOCK]]</f>
        <v>13</v>
      </c>
      <c r="L2876" t="str">
        <f>IF(Table1[[#This Row],[KODE]]="","",Table1[[#This Row],[KODE]])</f>
        <v/>
      </c>
      <c r="M2876" t="str">
        <f>IF(Table1[[#This Row],[QTY]]=0,"",CONCATENATE(Table1[[#This Row],[QTY]]," ",Table1[[#This Row],[STN]]))</f>
        <v>30 LSN</v>
      </c>
      <c r="N2876" t="str">
        <f>Table1[[#This Row],[SUPPLIER]]</f>
        <v>ETJ</v>
      </c>
      <c r="O2876" t="str">
        <f>Table1[[#This Row],[KATEGORI]]</f>
        <v>GLOBAL</v>
      </c>
    </row>
    <row r="2877" spans="1:15" ht="15.75" hidden="1" customHeight="1" x14ac:dyDescent="0.25">
      <c r="A2877">
        <v>5162</v>
      </c>
      <c r="B2877" t="s">
        <v>7</v>
      </c>
      <c r="C2877" t="s">
        <v>5642</v>
      </c>
      <c r="D2877" t="s">
        <v>7</v>
      </c>
      <c r="E2877">
        <v>45</v>
      </c>
      <c r="F2877" t="s">
        <v>8</v>
      </c>
      <c r="G2877" t="s">
        <v>9</v>
      </c>
      <c r="H2877" t="s">
        <v>7</v>
      </c>
      <c r="I2877">
        <v>8</v>
      </c>
      <c r="J2877" t="str">
        <f>PROPER(Table1[[#This Row],[NAMA]])</f>
        <v>Tas Jasmin K</v>
      </c>
      <c r="K2877">
        <f>Table1[[#This Row],[STOCK]]</f>
        <v>8</v>
      </c>
      <c r="L2877" t="str">
        <f>IF(Table1[[#This Row],[KODE]]="","",Table1[[#This Row],[KODE]])</f>
        <v/>
      </c>
      <c r="M2877" t="str">
        <f>IF(Table1[[#This Row],[QTY]]=0,"",CONCATENATE(Table1[[#This Row],[QTY]]," ",Table1[[#This Row],[STN]]))</f>
        <v>45 LSN</v>
      </c>
      <c r="N2877" t="str">
        <f>Table1[[#This Row],[SUPPLIER]]</f>
        <v/>
      </c>
      <c r="O2877" t="str">
        <f>Table1[[#This Row],[KATEGORI]]</f>
        <v>GLOBAL</v>
      </c>
    </row>
    <row r="2878" spans="1:15" ht="15.75" hidden="1" customHeight="1" x14ac:dyDescent="0.25">
      <c r="A2878">
        <v>5163</v>
      </c>
      <c r="B2878" t="s">
        <v>7</v>
      </c>
      <c r="C2878" t="s">
        <v>2164</v>
      </c>
      <c r="D2878" t="s">
        <v>7</v>
      </c>
      <c r="E2878">
        <v>40</v>
      </c>
      <c r="F2878" t="s">
        <v>8</v>
      </c>
      <c r="G2878" t="s">
        <v>9</v>
      </c>
      <c r="H2878" t="s">
        <v>7</v>
      </c>
      <c r="I2878">
        <v>4</v>
      </c>
      <c r="J2878" t="str">
        <f>PROPER(Table1[[#This Row],[NAMA]])</f>
        <v>Tas Jasmin T</v>
      </c>
      <c r="K2878">
        <f>Table1[[#This Row],[STOCK]]</f>
        <v>4</v>
      </c>
      <c r="L2878" t="str">
        <f>IF(Table1[[#This Row],[KODE]]="","",Table1[[#This Row],[KODE]])</f>
        <v/>
      </c>
      <c r="M2878" t="str">
        <f>IF(Table1[[#This Row],[QTY]]=0,"",CONCATENATE(Table1[[#This Row],[QTY]]," ",Table1[[#This Row],[STN]]))</f>
        <v>40 LSN</v>
      </c>
      <c r="N2878" t="str">
        <f>Table1[[#This Row],[SUPPLIER]]</f>
        <v/>
      </c>
      <c r="O2878" t="str">
        <f>Table1[[#This Row],[KATEGORI]]</f>
        <v>GLOBAL</v>
      </c>
    </row>
    <row r="2879" spans="1:15" ht="15.75" hidden="1" customHeight="1" x14ac:dyDescent="0.25">
      <c r="A2879">
        <v>5164</v>
      </c>
      <c r="B2879" t="s">
        <v>7</v>
      </c>
      <c r="C2879" t="s">
        <v>2165</v>
      </c>
      <c r="D2879" t="s">
        <v>7</v>
      </c>
      <c r="E2879">
        <v>360</v>
      </c>
      <c r="F2879" t="s">
        <v>11</v>
      </c>
      <c r="G2879" t="s">
        <v>9</v>
      </c>
      <c r="H2879" t="s">
        <v>7</v>
      </c>
      <c r="I2879">
        <v>2</v>
      </c>
      <c r="J2879" t="str">
        <f>PROPER(Table1[[#This Row],[NAMA]])</f>
        <v>Tas Jinjing 912 Kecil</v>
      </c>
      <c r="K2879">
        <f>Table1[[#This Row],[STOCK]]</f>
        <v>2</v>
      </c>
      <c r="L2879" t="str">
        <f>IF(Table1[[#This Row],[KODE]]="","",Table1[[#This Row],[KODE]])</f>
        <v/>
      </c>
      <c r="M2879" t="str">
        <f>IF(Table1[[#This Row],[QTY]]=0,"",CONCATENATE(Table1[[#This Row],[QTY]]," ",Table1[[#This Row],[STN]]))</f>
        <v>360 PCS</v>
      </c>
      <c r="N2879" t="str">
        <f>Table1[[#This Row],[SUPPLIER]]</f>
        <v/>
      </c>
      <c r="O2879" t="str">
        <f>Table1[[#This Row],[KATEGORI]]</f>
        <v>GLOBAL</v>
      </c>
    </row>
    <row r="2880" spans="1:15" ht="15.75" hidden="1" customHeight="1" x14ac:dyDescent="0.25">
      <c r="A2880">
        <v>5165</v>
      </c>
      <c r="B2880" t="s">
        <v>7</v>
      </c>
      <c r="C2880" t="s">
        <v>2166</v>
      </c>
      <c r="D2880" t="s">
        <v>7</v>
      </c>
      <c r="E2880">
        <v>30</v>
      </c>
      <c r="F2880" t="s">
        <v>8</v>
      </c>
      <c r="G2880" t="s">
        <v>9</v>
      </c>
      <c r="H2880" t="s">
        <v>7</v>
      </c>
      <c r="I2880">
        <v>18</v>
      </c>
      <c r="J2880" t="str">
        <f>PROPER(Table1[[#This Row],[NAMA]])</f>
        <v>Tas K 20X25 Etj</v>
      </c>
      <c r="K2880">
        <f>Table1[[#This Row],[STOCK]]</f>
        <v>18</v>
      </c>
      <c r="L2880" t="str">
        <f>IF(Table1[[#This Row],[KODE]]="","",Table1[[#This Row],[KODE]])</f>
        <v/>
      </c>
      <c r="M2880" t="str">
        <f>IF(Table1[[#This Row],[QTY]]=0,"",CONCATENATE(Table1[[#This Row],[QTY]]," ",Table1[[#This Row],[STN]]))</f>
        <v>30 LSN</v>
      </c>
      <c r="N2880" t="str">
        <f>Table1[[#This Row],[SUPPLIER]]</f>
        <v/>
      </c>
      <c r="O2880" t="str">
        <f>Table1[[#This Row],[KATEGORI]]</f>
        <v>GLOBAL</v>
      </c>
    </row>
    <row r="2881" spans="1:15" ht="15.75" hidden="1" customHeight="1" x14ac:dyDescent="0.25">
      <c r="A2881">
        <v>5168</v>
      </c>
      <c r="B2881" t="s">
        <v>7</v>
      </c>
      <c r="C2881" t="s">
        <v>5706</v>
      </c>
      <c r="D2881" t="s">
        <v>22</v>
      </c>
      <c r="E2881">
        <v>40</v>
      </c>
      <c r="F2881" t="s">
        <v>8</v>
      </c>
      <c r="G2881" t="s">
        <v>9</v>
      </c>
      <c r="H2881" t="s">
        <v>7</v>
      </c>
      <c r="I2881">
        <v>11</v>
      </c>
      <c r="J2881" t="str">
        <f>PROPER(Table1[[#This Row],[NAMA]])</f>
        <v>Tas Kado Gg2 2048 (9), 249 (2)</v>
      </c>
      <c r="K2881">
        <f>Table1[[#This Row],[STOCK]]</f>
        <v>11</v>
      </c>
      <c r="L2881" t="str">
        <f>IF(Table1[[#This Row],[KODE]]="","",Table1[[#This Row],[KODE]])</f>
        <v/>
      </c>
      <c r="M2881" t="str">
        <f>IF(Table1[[#This Row],[QTY]]=0,"",CONCATENATE(Table1[[#This Row],[QTY]]," ",Table1[[#This Row],[STN]]))</f>
        <v>40 LSN</v>
      </c>
      <c r="N2881" t="str">
        <f>Table1[[#This Row],[SUPPLIER]]</f>
        <v>-</v>
      </c>
      <c r="O2881" t="str">
        <f>Table1[[#This Row],[KATEGORI]]</f>
        <v>GLOBAL</v>
      </c>
    </row>
    <row r="2882" spans="1:15" ht="15.75" hidden="1" customHeight="1" x14ac:dyDescent="0.25">
      <c r="A2882">
        <v>5170</v>
      </c>
      <c r="B2882" t="s">
        <v>7</v>
      </c>
      <c r="C2882" t="s">
        <v>2167</v>
      </c>
      <c r="D2882" t="s">
        <v>7</v>
      </c>
      <c r="E2882">
        <v>40</v>
      </c>
      <c r="F2882" t="s">
        <v>8</v>
      </c>
      <c r="G2882" t="s">
        <v>9</v>
      </c>
      <c r="H2882" t="s">
        <v>7</v>
      </c>
      <c r="I2882">
        <v>3</v>
      </c>
      <c r="J2882" t="str">
        <f>PROPER(Table1[[#This Row],[NAMA]])</f>
        <v>Tas Kado Gg2 3021-3024</v>
      </c>
      <c r="K2882">
        <f>Table1[[#This Row],[STOCK]]</f>
        <v>3</v>
      </c>
      <c r="L2882" t="str">
        <f>IF(Table1[[#This Row],[KODE]]="","",Table1[[#This Row],[KODE]])</f>
        <v/>
      </c>
      <c r="M2882" t="str">
        <f>IF(Table1[[#This Row],[QTY]]=0,"",CONCATENATE(Table1[[#This Row],[QTY]]," ",Table1[[#This Row],[STN]]))</f>
        <v>40 LSN</v>
      </c>
      <c r="N2882" t="str">
        <f>Table1[[#This Row],[SUPPLIER]]</f>
        <v/>
      </c>
      <c r="O2882" t="str">
        <f>Table1[[#This Row],[KATEGORI]]</f>
        <v>GLOBAL</v>
      </c>
    </row>
    <row r="2883" spans="1:15" ht="15.75" hidden="1" customHeight="1" x14ac:dyDescent="0.25">
      <c r="A2883">
        <v>5174</v>
      </c>
      <c r="B2883" t="s">
        <v>7</v>
      </c>
      <c r="C2883" t="s">
        <v>2168</v>
      </c>
      <c r="D2883" t="s">
        <v>7</v>
      </c>
      <c r="E2883">
        <v>300</v>
      </c>
      <c r="F2883" t="s">
        <v>11</v>
      </c>
      <c r="G2883" t="s">
        <v>9</v>
      </c>
      <c r="H2883" t="s">
        <v>7</v>
      </c>
      <c r="I2883">
        <v>2</v>
      </c>
      <c r="J2883" t="str">
        <f>PROPER(Table1[[#This Row],[NAMA]])</f>
        <v>Tas Kain E 100 A</v>
      </c>
      <c r="K2883">
        <f>Table1[[#This Row],[STOCK]]</f>
        <v>2</v>
      </c>
      <c r="L2883" t="str">
        <f>IF(Table1[[#This Row],[KODE]]="","",Table1[[#This Row],[KODE]])</f>
        <v/>
      </c>
      <c r="M2883" t="str">
        <f>IF(Table1[[#This Row],[QTY]]=0,"",CONCATENATE(Table1[[#This Row],[QTY]]," ",Table1[[#This Row],[STN]]))</f>
        <v>300 PCS</v>
      </c>
      <c r="N2883" t="str">
        <f>Table1[[#This Row],[SUPPLIER]]</f>
        <v/>
      </c>
      <c r="O2883" t="str">
        <f>Table1[[#This Row],[KATEGORI]]</f>
        <v>GLOBAL</v>
      </c>
    </row>
    <row r="2884" spans="1:15" ht="15.75" hidden="1" customHeight="1" x14ac:dyDescent="0.25">
      <c r="A2884">
        <v>5175</v>
      </c>
      <c r="B2884" t="s">
        <v>7</v>
      </c>
      <c r="C2884" t="s">
        <v>2169</v>
      </c>
      <c r="D2884" t="s">
        <v>7</v>
      </c>
      <c r="E2884">
        <v>250</v>
      </c>
      <c r="F2884" t="s">
        <v>11</v>
      </c>
      <c r="G2884" t="s">
        <v>9</v>
      </c>
      <c r="H2884" t="s">
        <v>7</v>
      </c>
      <c r="I2884">
        <v>2</v>
      </c>
      <c r="J2884" t="str">
        <f>PROPER(Table1[[#This Row],[NAMA]])</f>
        <v>Tas Kain E 101 A</v>
      </c>
      <c r="K2884">
        <f>Table1[[#This Row],[STOCK]]</f>
        <v>2</v>
      </c>
      <c r="L2884" t="str">
        <f>IF(Table1[[#This Row],[KODE]]="","",Table1[[#This Row],[KODE]])</f>
        <v/>
      </c>
      <c r="M2884" t="str">
        <f>IF(Table1[[#This Row],[QTY]]=0,"",CONCATENATE(Table1[[#This Row],[QTY]]," ",Table1[[#This Row],[STN]]))</f>
        <v>250 PCS</v>
      </c>
      <c r="N2884" t="str">
        <f>Table1[[#This Row],[SUPPLIER]]</f>
        <v/>
      </c>
      <c r="O2884" t="str">
        <f>Table1[[#This Row],[KATEGORI]]</f>
        <v>GLOBAL</v>
      </c>
    </row>
    <row r="2885" spans="1:15" ht="15.75" hidden="1" customHeight="1" x14ac:dyDescent="0.25">
      <c r="A2885">
        <v>5177</v>
      </c>
      <c r="B2885" t="s">
        <v>7</v>
      </c>
      <c r="C2885" t="s">
        <v>2170</v>
      </c>
      <c r="D2885" t="s">
        <v>7</v>
      </c>
      <c r="E2885">
        <v>288</v>
      </c>
      <c r="F2885" t="s">
        <v>11</v>
      </c>
      <c r="G2885" t="s">
        <v>9</v>
      </c>
      <c r="H2885" t="s">
        <v>7</v>
      </c>
      <c r="I2885">
        <v>12</v>
      </c>
      <c r="J2885" t="str">
        <f>PROPER(Table1[[#This Row],[NAMA]])</f>
        <v>Tas Kain Ret K-27 (Hj/ Htm/ Coklat/ Mr Tua) Cream</v>
      </c>
      <c r="K2885">
        <f>Table1[[#This Row],[STOCK]]</f>
        <v>12</v>
      </c>
      <c r="L2885" t="str">
        <f>IF(Table1[[#This Row],[KODE]]="","",Table1[[#This Row],[KODE]])</f>
        <v/>
      </c>
      <c r="M2885" t="str">
        <f>IF(Table1[[#This Row],[QTY]]=0,"",CONCATENATE(Table1[[#This Row],[QTY]]," ",Table1[[#This Row],[STN]]))</f>
        <v>288 PCS</v>
      </c>
      <c r="N2885" t="str">
        <f>Table1[[#This Row],[SUPPLIER]]</f>
        <v/>
      </c>
      <c r="O2885" t="str">
        <f>Table1[[#This Row],[KATEGORI]]</f>
        <v>GLOBAL</v>
      </c>
    </row>
    <row r="2886" spans="1:15" ht="15.75" hidden="1" customHeight="1" x14ac:dyDescent="0.25">
      <c r="A2886">
        <v>5180</v>
      </c>
      <c r="B2886" t="s">
        <v>7</v>
      </c>
      <c r="C2886" t="s">
        <v>2171</v>
      </c>
      <c r="D2886" t="s">
        <v>22</v>
      </c>
      <c r="E2886">
        <v>30</v>
      </c>
      <c r="F2886" t="s">
        <v>8</v>
      </c>
      <c r="G2886" t="s">
        <v>9</v>
      </c>
      <c r="H2886" t="s">
        <v>7</v>
      </c>
      <c r="I2886">
        <v>2</v>
      </c>
      <c r="J2886" t="str">
        <f>PROPER(Table1[[#This Row],[NAMA]])</f>
        <v>Tas Karung 33X27</v>
      </c>
      <c r="K2886">
        <f>Table1[[#This Row],[STOCK]]</f>
        <v>2</v>
      </c>
      <c r="L2886" t="str">
        <f>IF(Table1[[#This Row],[KODE]]="","",Table1[[#This Row],[KODE]])</f>
        <v/>
      </c>
      <c r="M2886" t="str">
        <f>IF(Table1[[#This Row],[QTY]]=0,"",CONCATENATE(Table1[[#This Row],[QTY]]," ",Table1[[#This Row],[STN]]))</f>
        <v>30 LSN</v>
      </c>
      <c r="N2886" t="str">
        <f>Table1[[#This Row],[SUPPLIER]]</f>
        <v>-</v>
      </c>
      <c r="O2886" t="str">
        <f>Table1[[#This Row],[KATEGORI]]</f>
        <v>GLOBAL</v>
      </c>
    </row>
    <row r="2887" spans="1:15" ht="15.75" customHeight="1" x14ac:dyDescent="0.25">
      <c r="A2887">
        <v>5704</v>
      </c>
      <c r="B2887" t="s">
        <v>7</v>
      </c>
      <c r="C2887" t="s">
        <v>6380</v>
      </c>
      <c r="D2887" t="s">
        <v>6377</v>
      </c>
      <c r="E2887">
        <v>240</v>
      </c>
      <c r="F2887" t="s">
        <v>11</v>
      </c>
      <c r="G2887" t="s">
        <v>12</v>
      </c>
      <c r="H2887" t="s">
        <v>7</v>
      </c>
      <c r="I2887">
        <v>17</v>
      </c>
      <c r="J2887" t="str">
        <f>PROPER(Table1[[#This Row],[NAMA]])</f>
        <v>Tas Karung 35X40 (3540)</v>
      </c>
      <c r="K2887">
        <f>Table1[[#This Row],[STOCK]]</f>
        <v>17</v>
      </c>
      <c r="L2887" t="str">
        <f>IF(Table1[[#This Row],[KODE]]="","",Table1[[#This Row],[KODE]])</f>
        <v/>
      </c>
      <c r="M2887" t="str">
        <f>IF(Table1[[#This Row],[QTY]]=0,"",CONCATENATE(Table1[[#This Row],[QTY]]," ",Table1[[#This Row],[STN]]))</f>
        <v>240 PCS</v>
      </c>
      <c r="N2887" t="str">
        <f>Table1[[#This Row],[SUPPLIER]]</f>
        <v>IMPORT E4</v>
      </c>
      <c r="O2887" t="str">
        <f>Table1[[#This Row],[KATEGORI]]</f>
        <v>IMPORT</v>
      </c>
    </row>
    <row r="2888" spans="1:15" ht="15.75" customHeight="1" x14ac:dyDescent="0.25">
      <c r="A2888">
        <v>5181</v>
      </c>
      <c r="B2888" t="s">
        <v>7</v>
      </c>
      <c r="C2888" t="s">
        <v>5707</v>
      </c>
      <c r="D2888" t="s">
        <v>5660</v>
      </c>
      <c r="E2888">
        <v>120</v>
      </c>
      <c r="F2888" t="s">
        <v>11</v>
      </c>
      <c r="G2888" t="s">
        <v>12</v>
      </c>
      <c r="H2888" t="s">
        <v>7</v>
      </c>
      <c r="I2888">
        <v>8</v>
      </c>
      <c r="J2888" t="str">
        <f>PROPER(Table1[[#This Row],[NAMA]])</f>
        <v>Tas Karung 4050 (40 X 45)</v>
      </c>
      <c r="K2888">
        <f>Table1[[#This Row],[STOCK]]</f>
        <v>8</v>
      </c>
      <c r="L2888" t="str">
        <f>IF(Table1[[#This Row],[KODE]]="","",Table1[[#This Row],[KODE]])</f>
        <v/>
      </c>
      <c r="M2888" t="str">
        <f>IF(Table1[[#This Row],[QTY]]=0,"",CONCATENATE(Table1[[#This Row],[QTY]]," ",Table1[[#This Row],[STN]]))</f>
        <v>120 PCS</v>
      </c>
      <c r="N2888" t="str">
        <f>Table1[[#This Row],[SUPPLIER]]</f>
        <v>IMPORT E3</v>
      </c>
      <c r="O2888" t="str">
        <f>Table1[[#This Row],[KATEGORI]]</f>
        <v>IMPORT</v>
      </c>
    </row>
    <row r="2889" spans="1:15" ht="15.75" hidden="1" customHeight="1" x14ac:dyDescent="0.25">
      <c r="A2889">
        <v>5182</v>
      </c>
      <c r="B2889" t="s">
        <v>7</v>
      </c>
      <c r="C2889" t="s">
        <v>2172</v>
      </c>
      <c r="D2889" t="s">
        <v>7</v>
      </c>
      <c r="E2889">
        <v>120</v>
      </c>
      <c r="F2889" t="s">
        <v>11</v>
      </c>
      <c r="G2889" t="s">
        <v>9</v>
      </c>
      <c r="H2889" t="s">
        <v>7</v>
      </c>
      <c r="I2889">
        <v>2</v>
      </c>
      <c r="J2889" t="str">
        <f>PROPER(Table1[[#This Row],[NAMA]])</f>
        <v>Tas Karung 40X45 (Surya)</v>
      </c>
      <c r="K2889">
        <f>Table1[[#This Row],[STOCK]]</f>
        <v>2</v>
      </c>
      <c r="L2889" t="str">
        <f>IF(Table1[[#This Row],[KODE]]="","",Table1[[#This Row],[KODE]])</f>
        <v/>
      </c>
      <c r="M2889" t="str">
        <f>IF(Table1[[#This Row],[QTY]]=0,"",CONCATENATE(Table1[[#This Row],[QTY]]," ",Table1[[#This Row],[STN]]))</f>
        <v>120 PCS</v>
      </c>
      <c r="N2889" t="str">
        <f>Table1[[#This Row],[SUPPLIER]]</f>
        <v/>
      </c>
      <c r="O2889" t="str">
        <f>Table1[[#This Row],[KATEGORI]]</f>
        <v>GLOBAL</v>
      </c>
    </row>
    <row r="2890" spans="1:15" ht="15.75" customHeight="1" x14ac:dyDescent="0.25">
      <c r="A2890">
        <v>5183</v>
      </c>
      <c r="B2890" t="s">
        <v>7</v>
      </c>
      <c r="C2890" t="s">
        <v>5708</v>
      </c>
      <c r="D2890" t="s">
        <v>5660</v>
      </c>
      <c r="E2890">
        <v>120</v>
      </c>
      <c r="F2890" t="s">
        <v>11</v>
      </c>
      <c r="G2890" t="s">
        <v>12</v>
      </c>
      <c r="H2890" t="s">
        <v>7</v>
      </c>
      <c r="I2890">
        <v>5</v>
      </c>
      <c r="J2890" t="str">
        <f>PROPER(Table1[[#This Row],[NAMA]])</f>
        <v xml:space="preserve">Tas Karung 4550 </v>
      </c>
      <c r="K2890">
        <f>Table1[[#This Row],[STOCK]]</f>
        <v>5</v>
      </c>
      <c r="L2890" t="str">
        <f>IF(Table1[[#This Row],[KODE]]="","",Table1[[#This Row],[KODE]])</f>
        <v/>
      </c>
      <c r="M2890" t="str">
        <f>IF(Table1[[#This Row],[QTY]]=0,"",CONCATENATE(Table1[[#This Row],[QTY]]," ",Table1[[#This Row],[STN]]))</f>
        <v>120 PCS</v>
      </c>
      <c r="N2890" t="str">
        <f>Table1[[#This Row],[SUPPLIER]]</f>
        <v>IMPORT E3</v>
      </c>
      <c r="O2890" t="str">
        <f>Table1[[#This Row],[KATEGORI]]</f>
        <v>IMPORT</v>
      </c>
    </row>
    <row r="2891" spans="1:15" ht="15.75" customHeight="1" x14ac:dyDescent="0.25">
      <c r="A2891">
        <v>5705</v>
      </c>
      <c r="B2891" t="s">
        <v>7</v>
      </c>
      <c r="C2891" t="s">
        <v>6382</v>
      </c>
      <c r="D2891" t="s">
        <v>6377</v>
      </c>
      <c r="E2891">
        <v>120</v>
      </c>
      <c r="F2891" t="s">
        <v>11</v>
      </c>
      <c r="G2891" t="s">
        <v>12</v>
      </c>
      <c r="H2891" t="s">
        <v>7</v>
      </c>
      <c r="I2891">
        <v>3</v>
      </c>
      <c r="J2891" t="str">
        <f>PROPER(Table1[[#This Row],[NAMA]])</f>
        <v>Tas Karung 45X50 (4550)</v>
      </c>
      <c r="K2891">
        <f>Table1[[#This Row],[STOCK]]</f>
        <v>3</v>
      </c>
      <c r="L2891" t="str">
        <f>IF(Table1[[#This Row],[KODE]]="","",Table1[[#This Row],[KODE]])</f>
        <v/>
      </c>
      <c r="M2891" t="str">
        <f>IF(Table1[[#This Row],[QTY]]=0,"",CONCATENATE(Table1[[#This Row],[QTY]]," ",Table1[[#This Row],[STN]]))</f>
        <v>120 PCS</v>
      </c>
      <c r="N2891" t="str">
        <f>Table1[[#This Row],[SUPPLIER]]</f>
        <v>IMPORT E4</v>
      </c>
      <c r="O2891" t="str">
        <f>Table1[[#This Row],[KATEGORI]]</f>
        <v>IMPORT</v>
      </c>
    </row>
    <row r="2892" spans="1:15" ht="15.75" customHeight="1" x14ac:dyDescent="0.25">
      <c r="A2892">
        <v>5185</v>
      </c>
      <c r="B2892" t="s">
        <v>7</v>
      </c>
      <c r="C2892" t="s">
        <v>5709</v>
      </c>
      <c r="D2892" t="s">
        <v>5660</v>
      </c>
      <c r="E2892">
        <v>120</v>
      </c>
      <c r="F2892" t="s">
        <v>11</v>
      </c>
      <c r="G2892" t="s">
        <v>12</v>
      </c>
      <c r="H2892" t="s">
        <v>7</v>
      </c>
      <c r="I2892">
        <v>5</v>
      </c>
      <c r="J2892" t="str">
        <f>PROPER(Table1[[#This Row],[NAMA]])</f>
        <v xml:space="preserve">Tas Karung 5035 </v>
      </c>
      <c r="K2892">
        <f>Table1[[#This Row],[STOCK]]</f>
        <v>5</v>
      </c>
      <c r="L2892" t="str">
        <f>IF(Table1[[#This Row],[KODE]]="","",Table1[[#This Row],[KODE]])</f>
        <v/>
      </c>
      <c r="M2892" t="str">
        <f>IF(Table1[[#This Row],[QTY]]=0,"",CONCATENATE(Table1[[#This Row],[QTY]]," ",Table1[[#This Row],[STN]]))</f>
        <v>120 PCS</v>
      </c>
      <c r="N2892" t="str">
        <f>Table1[[#This Row],[SUPPLIER]]</f>
        <v>IMPORT E3</v>
      </c>
      <c r="O2892" t="str">
        <f>Table1[[#This Row],[KATEGORI]]</f>
        <v>IMPORT</v>
      </c>
    </row>
    <row r="2893" spans="1:15" ht="15.75" customHeight="1" x14ac:dyDescent="0.25">
      <c r="A2893">
        <v>5186</v>
      </c>
      <c r="B2893" t="s">
        <v>7</v>
      </c>
      <c r="C2893" t="s">
        <v>5710</v>
      </c>
      <c r="D2893" t="s">
        <v>5660</v>
      </c>
      <c r="E2893">
        <v>120</v>
      </c>
      <c r="F2893" t="s">
        <v>11</v>
      </c>
      <c r="G2893" t="s">
        <v>12</v>
      </c>
      <c r="H2893" t="s">
        <v>7</v>
      </c>
      <c r="I2893">
        <v>3</v>
      </c>
      <c r="J2893" t="str">
        <f>PROPER(Table1[[#This Row],[NAMA]])</f>
        <v xml:space="preserve">Tas Karung 5055 </v>
      </c>
      <c r="K2893">
        <f>Table1[[#This Row],[STOCK]]</f>
        <v>3</v>
      </c>
      <c r="L2893" t="str">
        <f>IF(Table1[[#This Row],[KODE]]="","",Table1[[#This Row],[KODE]])</f>
        <v/>
      </c>
      <c r="M2893" t="str">
        <f>IF(Table1[[#This Row],[QTY]]=0,"",CONCATENATE(Table1[[#This Row],[QTY]]," ",Table1[[#This Row],[STN]]))</f>
        <v>120 PCS</v>
      </c>
      <c r="N2893" t="str">
        <f>Table1[[#This Row],[SUPPLIER]]</f>
        <v>IMPORT E3</v>
      </c>
      <c r="O2893" t="str">
        <f>Table1[[#This Row],[KATEGORI]]</f>
        <v>IMPORT</v>
      </c>
    </row>
    <row r="2894" spans="1:15" ht="15.75" hidden="1" customHeight="1" x14ac:dyDescent="0.25">
      <c r="A2894">
        <v>5187</v>
      </c>
      <c r="B2894" t="s">
        <v>7</v>
      </c>
      <c r="C2894" t="s">
        <v>2173</v>
      </c>
      <c r="D2894" t="s">
        <v>7</v>
      </c>
      <c r="E2894">
        <v>120</v>
      </c>
      <c r="F2894" t="s">
        <v>11</v>
      </c>
      <c r="G2894" t="s">
        <v>9</v>
      </c>
      <c r="H2894" t="s">
        <v>7</v>
      </c>
      <c r="I2894">
        <v>3</v>
      </c>
      <c r="J2894" t="str">
        <f>PROPER(Table1[[#This Row],[NAMA]])</f>
        <v>Tas Karung 50X55</v>
      </c>
      <c r="K2894">
        <f>Table1[[#This Row],[STOCK]]</f>
        <v>3</v>
      </c>
      <c r="L2894" t="str">
        <f>IF(Table1[[#This Row],[KODE]]="","",Table1[[#This Row],[KODE]])</f>
        <v/>
      </c>
      <c r="M2894" t="str">
        <f>IF(Table1[[#This Row],[QTY]]=0,"",CONCATENATE(Table1[[#This Row],[QTY]]," ",Table1[[#This Row],[STN]]))</f>
        <v>120 PCS</v>
      </c>
      <c r="N2894" t="str">
        <f>Table1[[#This Row],[SUPPLIER]]</f>
        <v/>
      </c>
      <c r="O2894" t="str">
        <f>Table1[[#This Row],[KATEGORI]]</f>
        <v>GLOBAL</v>
      </c>
    </row>
    <row r="2895" spans="1:15" ht="15.75" customHeight="1" x14ac:dyDescent="0.25">
      <c r="A2895">
        <v>5707</v>
      </c>
      <c r="B2895" t="s">
        <v>7</v>
      </c>
      <c r="C2895" t="s">
        <v>6381</v>
      </c>
      <c r="D2895" t="s">
        <v>6377</v>
      </c>
      <c r="E2895">
        <v>120</v>
      </c>
      <c r="F2895" t="s">
        <v>11</v>
      </c>
      <c r="G2895" t="s">
        <v>12</v>
      </c>
      <c r="H2895" t="s">
        <v>7</v>
      </c>
      <c r="I2895">
        <v>3</v>
      </c>
      <c r="J2895" t="str">
        <f>PROPER(Table1[[#This Row],[NAMA]])</f>
        <v>Tas Karung 50X55 (5055)</v>
      </c>
      <c r="K2895">
        <f>Table1[[#This Row],[STOCK]]</f>
        <v>3</v>
      </c>
      <c r="L2895" t="str">
        <f>IF(Table1[[#This Row],[KODE]]="","",Table1[[#This Row],[KODE]])</f>
        <v/>
      </c>
      <c r="M2895" t="str">
        <f>IF(Table1[[#This Row],[QTY]]=0,"",CONCATENATE(Table1[[#This Row],[QTY]]," ",Table1[[#This Row],[STN]]))</f>
        <v>120 PCS</v>
      </c>
      <c r="N2895" t="str">
        <f>Table1[[#This Row],[SUPPLIER]]</f>
        <v>IMPORT E4</v>
      </c>
      <c r="O2895" t="str">
        <f>Table1[[#This Row],[KATEGORI]]</f>
        <v>IMPORT</v>
      </c>
    </row>
    <row r="2896" spans="1:15" ht="15.75" customHeight="1" x14ac:dyDescent="0.25">
      <c r="A2896">
        <v>5188</v>
      </c>
      <c r="B2896" t="s">
        <v>7</v>
      </c>
      <c r="C2896" t="s">
        <v>5711</v>
      </c>
      <c r="D2896" t="s">
        <v>5660</v>
      </c>
      <c r="E2896">
        <v>120</v>
      </c>
      <c r="F2896" t="s">
        <v>11</v>
      </c>
      <c r="G2896" t="s">
        <v>12</v>
      </c>
      <c r="H2896" t="s">
        <v>7</v>
      </c>
      <c r="I2896">
        <v>8</v>
      </c>
      <c r="J2896" t="str">
        <f>PROPER(Table1[[#This Row],[NAMA]])</f>
        <v xml:space="preserve">Tas Karung 5565 </v>
      </c>
      <c r="K2896">
        <f>Table1[[#This Row],[STOCK]]</f>
        <v>8</v>
      </c>
      <c r="L2896" t="str">
        <f>IF(Table1[[#This Row],[KODE]]="","",Table1[[#This Row],[KODE]])</f>
        <v/>
      </c>
      <c r="M2896" t="str">
        <f>IF(Table1[[#This Row],[QTY]]=0,"",CONCATENATE(Table1[[#This Row],[QTY]]," ",Table1[[#This Row],[STN]]))</f>
        <v>120 PCS</v>
      </c>
      <c r="N2896" t="str">
        <f>Table1[[#This Row],[SUPPLIER]]</f>
        <v>IMPORT E3</v>
      </c>
      <c r="O2896" t="str">
        <f>Table1[[#This Row],[KATEGORI]]</f>
        <v>IMPORT</v>
      </c>
    </row>
    <row r="2897" spans="1:15" ht="15.75" customHeight="1" x14ac:dyDescent="0.25">
      <c r="A2897">
        <v>5708</v>
      </c>
      <c r="B2897" t="s">
        <v>7</v>
      </c>
      <c r="C2897" t="s">
        <v>6383</v>
      </c>
      <c r="D2897" t="s">
        <v>6377</v>
      </c>
      <c r="E2897">
        <v>120</v>
      </c>
      <c r="F2897" t="s">
        <v>11</v>
      </c>
      <c r="G2897" t="s">
        <v>12</v>
      </c>
      <c r="H2897" t="s">
        <v>7</v>
      </c>
      <c r="I2897">
        <v>2</v>
      </c>
      <c r="J2897" t="str">
        <f>PROPER(Table1[[#This Row],[NAMA]])</f>
        <v>Tas Karung 55X65 (5565)</v>
      </c>
      <c r="K2897">
        <f>Table1[[#This Row],[STOCK]]</f>
        <v>2</v>
      </c>
      <c r="L2897" t="str">
        <f>IF(Table1[[#This Row],[KODE]]="","",Table1[[#This Row],[KODE]])</f>
        <v/>
      </c>
      <c r="M2897" t="str">
        <f>IF(Table1[[#This Row],[QTY]]=0,"",CONCATENATE(Table1[[#This Row],[QTY]]," ",Table1[[#This Row],[STN]]))</f>
        <v>120 PCS</v>
      </c>
      <c r="N2897" t="str">
        <f>Table1[[#This Row],[SUPPLIER]]</f>
        <v>IMPORT E4</v>
      </c>
      <c r="O2897" t="str">
        <f>Table1[[#This Row],[KATEGORI]]</f>
        <v>IMPORT</v>
      </c>
    </row>
    <row r="2898" spans="1:15" ht="15.75" customHeight="1" x14ac:dyDescent="0.25">
      <c r="A2898">
        <v>5192</v>
      </c>
      <c r="B2898" t="s">
        <v>7</v>
      </c>
      <c r="C2898" t="s">
        <v>5712</v>
      </c>
      <c r="D2898" t="s">
        <v>5660</v>
      </c>
      <c r="E2898">
        <v>240</v>
      </c>
      <c r="F2898" t="s">
        <v>11</v>
      </c>
      <c r="G2898" t="s">
        <v>12</v>
      </c>
      <c r="H2898" t="s">
        <v>7</v>
      </c>
      <c r="I2898">
        <v>6</v>
      </c>
      <c r="J2898" t="str">
        <f>PROPER(Table1[[#This Row],[NAMA]])</f>
        <v xml:space="preserve">Tas Karung 6045 </v>
      </c>
      <c r="K2898">
        <f>Table1[[#This Row],[STOCK]]</f>
        <v>6</v>
      </c>
      <c r="L2898" t="str">
        <f>IF(Table1[[#This Row],[KODE]]="","",Table1[[#This Row],[KODE]])</f>
        <v/>
      </c>
      <c r="M2898" t="str">
        <f>IF(Table1[[#This Row],[QTY]]=0,"",CONCATENATE(Table1[[#This Row],[QTY]]," ",Table1[[#This Row],[STN]]))</f>
        <v>240 PCS</v>
      </c>
      <c r="N2898" t="str">
        <f>Table1[[#This Row],[SUPPLIER]]</f>
        <v>IMPORT E3</v>
      </c>
      <c r="O2898" t="str">
        <f>Table1[[#This Row],[KATEGORI]]</f>
        <v>IMPORT</v>
      </c>
    </row>
    <row r="2899" spans="1:15" ht="15.75" customHeight="1" x14ac:dyDescent="0.25">
      <c r="A2899">
        <v>5193</v>
      </c>
      <c r="B2899" t="s">
        <v>7</v>
      </c>
      <c r="C2899" t="s">
        <v>5713</v>
      </c>
      <c r="D2899" t="s">
        <v>5660</v>
      </c>
      <c r="E2899">
        <v>120</v>
      </c>
      <c r="F2899" t="s">
        <v>11</v>
      </c>
      <c r="G2899" t="s">
        <v>12</v>
      </c>
      <c r="H2899" t="s">
        <v>7</v>
      </c>
      <c r="I2899">
        <v>3</v>
      </c>
      <c r="J2899" t="str">
        <f>PROPER(Table1[[#This Row],[NAMA]])</f>
        <v xml:space="preserve">Tas Karung 6070 </v>
      </c>
      <c r="K2899">
        <f>Table1[[#This Row],[STOCK]]</f>
        <v>3</v>
      </c>
      <c r="L2899" t="str">
        <f>IF(Table1[[#This Row],[KODE]]="","",Table1[[#This Row],[KODE]])</f>
        <v/>
      </c>
      <c r="M2899" t="str">
        <f>IF(Table1[[#This Row],[QTY]]=0,"",CONCATENATE(Table1[[#This Row],[QTY]]," ",Table1[[#This Row],[STN]]))</f>
        <v>120 PCS</v>
      </c>
      <c r="N2899" t="str">
        <f>Table1[[#This Row],[SUPPLIER]]</f>
        <v>IMPORT E3</v>
      </c>
      <c r="O2899" t="str">
        <f>Table1[[#This Row],[KATEGORI]]</f>
        <v>IMPORT</v>
      </c>
    </row>
    <row r="2900" spans="1:15" ht="15.75" customHeight="1" x14ac:dyDescent="0.25">
      <c r="A2900">
        <v>5709</v>
      </c>
      <c r="B2900" t="s">
        <v>7</v>
      </c>
      <c r="C2900" t="s">
        <v>6379</v>
      </c>
      <c r="D2900" t="s">
        <v>6377</v>
      </c>
      <c r="E2900">
        <v>240</v>
      </c>
      <c r="F2900" t="s">
        <v>11</v>
      </c>
      <c r="G2900" t="s">
        <v>12</v>
      </c>
      <c r="H2900" t="s">
        <v>7</v>
      </c>
      <c r="I2900">
        <v>1</v>
      </c>
      <c r="J2900" t="str">
        <f>PROPER(Table1[[#This Row],[NAMA]])</f>
        <v>Tas Karung 60X45 (6045)</v>
      </c>
      <c r="K2900">
        <f>Table1[[#This Row],[STOCK]]</f>
        <v>1</v>
      </c>
      <c r="L2900" t="str">
        <f>IF(Table1[[#This Row],[KODE]]="","",Table1[[#This Row],[KODE]])</f>
        <v/>
      </c>
      <c r="M2900" t="str">
        <f>IF(Table1[[#This Row],[QTY]]=0,"",CONCATENATE(Table1[[#This Row],[QTY]]," ",Table1[[#This Row],[STN]]))</f>
        <v>240 PCS</v>
      </c>
      <c r="N2900" t="str">
        <f>Table1[[#This Row],[SUPPLIER]]</f>
        <v>IMPORT E4</v>
      </c>
      <c r="O2900" t="str">
        <f>Table1[[#This Row],[KATEGORI]]</f>
        <v>IMPORT</v>
      </c>
    </row>
    <row r="2901" spans="1:15" ht="15.75" customHeight="1" x14ac:dyDescent="0.25">
      <c r="A2901">
        <v>5710</v>
      </c>
      <c r="B2901" t="s">
        <v>7</v>
      </c>
      <c r="C2901" t="s">
        <v>6378</v>
      </c>
      <c r="D2901" t="s">
        <v>6377</v>
      </c>
      <c r="E2901">
        <v>120</v>
      </c>
      <c r="F2901" t="s">
        <v>11</v>
      </c>
      <c r="G2901" t="s">
        <v>12</v>
      </c>
      <c r="H2901" t="s">
        <v>7</v>
      </c>
      <c r="I2901">
        <v>5</v>
      </c>
      <c r="J2901" t="str">
        <f>PROPER(Table1[[#This Row],[NAMA]])</f>
        <v>Tas Karung 60X70 (6070)</v>
      </c>
      <c r="K2901">
        <f>Table1[[#This Row],[STOCK]]</f>
        <v>5</v>
      </c>
      <c r="L2901" t="str">
        <f>IF(Table1[[#This Row],[KODE]]="","",Table1[[#This Row],[KODE]])</f>
        <v/>
      </c>
      <c r="M2901" t="str">
        <f>IF(Table1[[#This Row],[QTY]]=0,"",CONCATENATE(Table1[[#This Row],[QTY]]," ",Table1[[#This Row],[STN]]))</f>
        <v>120 PCS</v>
      </c>
      <c r="N2901" t="str">
        <f>Table1[[#This Row],[SUPPLIER]]</f>
        <v>IMPORT E4</v>
      </c>
      <c r="O2901" t="str">
        <f>Table1[[#This Row],[KATEGORI]]</f>
        <v>IMPORT</v>
      </c>
    </row>
    <row r="2902" spans="1:15" ht="15.75" customHeight="1" x14ac:dyDescent="0.25">
      <c r="A2902">
        <v>5195</v>
      </c>
      <c r="B2902" t="s">
        <v>7</v>
      </c>
      <c r="C2902" t="s">
        <v>5714</v>
      </c>
      <c r="D2902" t="s">
        <v>5660</v>
      </c>
      <c r="E2902">
        <v>120</v>
      </c>
      <c r="F2902" t="s">
        <v>11</v>
      </c>
      <c r="G2902" t="s">
        <v>12</v>
      </c>
      <c r="H2902" t="s">
        <v>7</v>
      </c>
      <c r="I2902">
        <v>3</v>
      </c>
      <c r="J2902" t="str">
        <f>PROPER(Table1[[#This Row],[NAMA]])</f>
        <v xml:space="preserve">Tas Karung 7053 </v>
      </c>
      <c r="K2902">
        <f>Table1[[#This Row],[STOCK]]</f>
        <v>3</v>
      </c>
      <c r="L2902" t="str">
        <f>IF(Table1[[#This Row],[KODE]]="","",Table1[[#This Row],[KODE]])</f>
        <v/>
      </c>
      <c r="M2902" t="str">
        <f>IF(Table1[[#This Row],[QTY]]=0,"",CONCATENATE(Table1[[#This Row],[QTY]]," ",Table1[[#This Row],[STN]]))</f>
        <v>120 PCS</v>
      </c>
      <c r="N2902" t="str">
        <f>Table1[[#This Row],[SUPPLIER]]</f>
        <v>IMPORT E3</v>
      </c>
      <c r="O2902" t="str">
        <f>Table1[[#This Row],[KATEGORI]]</f>
        <v>IMPORT</v>
      </c>
    </row>
    <row r="2903" spans="1:15" ht="15.75" customHeight="1" x14ac:dyDescent="0.25">
      <c r="A2903">
        <v>5196</v>
      </c>
      <c r="B2903" t="s">
        <v>7</v>
      </c>
      <c r="C2903" t="s">
        <v>5715</v>
      </c>
      <c r="D2903" t="s">
        <v>5660</v>
      </c>
      <c r="E2903">
        <v>120</v>
      </c>
      <c r="F2903" t="s">
        <v>11</v>
      </c>
      <c r="G2903" t="s">
        <v>12</v>
      </c>
      <c r="H2903" t="s">
        <v>7</v>
      </c>
      <c r="I2903">
        <v>10</v>
      </c>
      <c r="J2903" t="str">
        <f>PROPER(Table1[[#This Row],[NAMA]])</f>
        <v xml:space="preserve">Tas Karung 7070 </v>
      </c>
      <c r="K2903">
        <f>Table1[[#This Row],[STOCK]]</f>
        <v>10</v>
      </c>
      <c r="L2903" t="str">
        <f>IF(Table1[[#This Row],[KODE]]="","",Table1[[#This Row],[KODE]])</f>
        <v/>
      </c>
      <c r="M2903" t="str">
        <f>IF(Table1[[#This Row],[QTY]]=0,"",CONCATENATE(Table1[[#This Row],[QTY]]," ",Table1[[#This Row],[STN]]))</f>
        <v>120 PCS</v>
      </c>
      <c r="N2903" t="str">
        <f>Table1[[#This Row],[SUPPLIER]]</f>
        <v>IMPORT E3</v>
      </c>
      <c r="O2903" t="str">
        <f>Table1[[#This Row],[KATEGORI]]</f>
        <v>IMPORT</v>
      </c>
    </row>
    <row r="2904" spans="1:15" ht="15.75" customHeight="1" x14ac:dyDescent="0.25">
      <c r="A2904">
        <v>5711</v>
      </c>
      <c r="B2904" t="s">
        <v>7</v>
      </c>
      <c r="C2904" t="s">
        <v>6452</v>
      </c>
      <c r="D2904" t="s">
        <v>6377</v>
      </c>
      <c r="E2904">
        <v>120</v>
      </c>
      <c r="F2904" t="s">
        <v>11</v>
      </c>
      <c r="G2904" t="s">
        <v>12</v>
      </c>
      <c r="H2904" t="s">
        <v>7</v>
      </c>
      <c r="I2904">
        <v>3</v>
      </c>
      <c r="J2904" t="str">
        <f>PROPER(Table1[[#This Row],[NAMA]])</f>
        <v>Tas Karung 70X53 (7053)</v>
      </c>
      <c r="K2904">
        <f>Table1[[#This Row],[STOCK]]</f>
        <v>3</v>
      </c>
      <c r="L2904" t="str">
        <f>IF(Table1[[#This Row],[KODE]]="","",Table1[[#This Row],[KODE]])</f>
        <v/>
      </c>
      <c r="M2904" t="str">
        <f>IF(Table1[[#This Row],[QTY]]=0,"",CONCATENATE(Table1[[#This Row],[QTY]]," ",Table1[[#This Row],[STN]]))</f>
        <v>120 PCS</v>
      </c>
      <c r="N2904" t="str">
        <f>Table1[[#This Row],[SUPPLIER]]</f>
        <v>IMPORT E4</v>
      </c>
      <c r="O2904" t="str">
        <f>Table1[[#This Row],[KATEGORI]]</f>
        <v>IMPORT</v>
      </c>
    </row>
    <row r="2905" spans="1:15" ht="15.75" hidden="1" customHeight="1" x14ac:dyDescent="0.25">
      <c r="A2905">
        <v>5197</v>
      </c>
      <c r="B2905" t="s">
        <v>7</v>
      </c>
      <c r="C2905" t="s">
        <v>2174</v>
      </c>
      <c r="D2905" t="s">
        <v>7</v>
      </c>
      <c r="E2905">
        <v>120</v>
      </c>
      <c r="F2905" t="s">
        <v>11</v>
      </c>
      <c r="G2905" t="s">
        <v>9</v>
      </c>
      <c r="H2905" t="s">
        <v>7</v>
      </c>
      <c r="I2905">
        <v>11</v>
      </c>
      <c r="J2905" t="str">
        <f>PROPER(Table1[[#This Row],[NAMA]])</f>
        <v>Tas Karung 70X70</v>
      </c>
      <c r="K2905">
        <f>Table1[[#This Row],[STOCK]]</f>
        <v>11</v>
      </c>
      <c r="L2905" t="str">
        <f>IF(Table1[[#This Row],[KODE]]="","",Table1[[#This Row],[KODE]])</f>
        <v/>
      </c>
      <c r="M2905" t="str">
        <f>IF(Table1[[#This Row],[QTY]]=0,"",CONCATENATE(Table1[[#This Row],[QTY]]," ",Table1[[#This Row],[STN]]))</f>
        <v>120 PCS</v>
      </c>
      <c r="N2905" t="str">
        <f>Table1[[#This Row],[SUPPLIER]]</f>
        <v/>
      </c>
      <c r="O2905" t="str">
        <f>Table1[[#This Row],[KATEGORI]]</f>
        <v>GLOBAL</v>
      </c>
    </row>
    <row r="2906" spans="1:15" ht="15.75" customHeight="1" x14ac:dyDescent="0.25">
      <c r="A2906">
        <v>5712</v>
      </c>
      <c r="B2906" t="s">
        <v>7</v>
      </c>
      <c r="C2906" t="s">
        <v>6384</v>
      </c>
      <c r="D2906" t="s">
        <v>6377</v>
      </c>
      <c r="E2906">
        <v>120</v>
      </c>
      <c r="F2906" t="s">
        <v>11</v>
      </c>
      <c r="G2906" t="s">
        <v>12</v>
      </c>
      <c r="H2906" t="s">
        <v>7</v>
      </c>
      <c r="I2906">
        <v>9</v>
      </c>
      <c r="J2906" t="str">
        <f>PROPER(Table1[[#This Row],[NAMA]])</f>
        <v>Tas Karung 70X70 (7070)</v>
      </c>
      <c r="K2906">
        <f>Table1[[#This Row],[STOCK]]</f>
        <v>9</v>
      </c>
      <c r="L2906" t="str">
        <f>IF(Table1[[#This Row],[KODE]]="","",Table1[[#This Row],[KODE]])</f>
        <v/>
      </c>
      <c r="M2906" t="str">
        <f>IF(Table1[[#This Row],[QTY]]=0,"",CONCATENATE(Table1[[#This Row],[QTY]]," ",Table1[[#This Row],[STN]]))</f>
        <v>120 PCS</v>
      </c>
      <c r="N2906" t="str">
        <f>Table1[[#This Row],[SUPPLIER]]</f>
        <v>IMPORT E4</v>
      </c>
      <c r="O2906" t="str">
        <f>Table1[[#This Row],[KATEGORI]]</f>
        <v>IMPORT</v>
      </c>
    </row>
    <row r="2907" spans="1:15" ht="15.75" customHeight="1" x14ac:dyDescent="0.25">
      <c r="A2907">
        <v>5713</v>
      </c>
      <c r="B2907" t="s">
        <v>7</v>
      </c>
      <c r="C2907" t="s">
        <v>6385</v>
      </c>
      <c r="D2907" t="s">
        <v>6377</v>
      </c>
      <c r="E2907">
        <v>120</v>
      </c>
      <c r="F2907" t="s">
        <v>11</v>
      </c>
      <c r="G2907" t="s">
        <v>12</v>
      </c>
      <c r="H2907" t="s">
        <v>7</v>
      </c>
      <c r="I2907">
        <v>9</v>
      </c>
      <c r="J2907" t="str">
        <f>PROPER(Table1[[#This Row],[NAMA]])</f>
        <v>Tas Karung 70X80 (7080)</v>
      </c>
      <c r="K2907">
        <f>Table1[[#This Row],[STOCK]]</f>
        <v>9</v>
      </c>
      <c r="L2907" t="str">
        <f>IF(Table1[[#This Row],[KODE]]="","",Table1[[#This Row],[KODE]])</f>
        <v/>
      </c>
      <c r="M2907" t="str">
        <f>IF(Table1[[#This Row],[QTY]]=0,"",CONCATENATE(Table1[[#This Row],[QTY]]," ",Table1[[#This Row],[STN]]))</f>
        <v>120 PCS</v>
      </c>
      <c r="N2907" t="str">
        <f>Table1[[#This Row],[SUPPLIER]]</f>
        <v>IMPORT E4</v>
      </c>
      <c r="O2907" t="str">
        <f>Table1[[#This Row],[KATEGORI]]</f>
        <v>IMPORT</v>
      </c>
    </row>
    <row r="2908" spans="1:15" ht="15.75" customHeight="1" x14ac:dyDescent="0.25">
      <c r="A2908">
        <v>5714</v>
      </c>
      <c r="B2908" t="s">
        <v>7</v>
      </c>
      <c r="C2908" t="s">
        <v>6453</v>
      </c>
      <c r="D2908" t="s">
        <v>6377</v>
      </c>
      <c r="E2908">
        <v>120</v>
      </c>
      <c r="F2908" t="s">
        <v>11</v>
      </c>
      <c r="G2908" t="s">
        <v>12</v>
      </c>
      <c r="H2908" t="s">
        <v>7</v>
      </c>
      <c r="I2908">
        <v>9</v>
      </c>
      <c r="J2908" t="str">
        <f>PROPER(Table1[[#This Row],[NAMA]])</f>
        <v>Tas Karung 80X55 (8055)</v>
      </c>
      <c r="K2908">
        <f>Table1[[#This Row],[STOCK]]</f>
        <v>9</v>
      </c>
      <c r="L2908" t="str">
        <f>IF(Table1[[#This Row],[KODE]]="","",Table1[[#This Row],[KODE]])</f>
        <v/>
      </c>
      <c r="M2908" t="str">
        <f>IF(Table1[[#This Row],[QTY]]=0,"",CONCATENATE(Table1[[#This Row],[QTY]]," ",Table1[[#This Row],[STN]]))</f>
        <v>120 PCS</v>
      </c>
      <c r="N2908" t="str">
        <f>Table1[[#This Row],[SUPPLIER]]</f>
        <v>IMPORT E4</v>
      </c>
      <c r="O2908" t="str">
        <f>Table1[[#This Row],[KATEGORI]]</f>
        <v>IMPORT</v>
      </c>
    </row>
    <row r="2909" spans="1:15" ht="15.75" customHeight="1" x14ac:dyDescent="0.25">
      <c r="A2909">
        <v>5715</v>
      </c>
      <c r="B2909" t="s">
        <v>7</v>
      </c>
      <c r="C2909" t="s">
        <v>6376</v>
      </c>
      <c r="D2909" t="s">
        <v>6377</v>
      </c>
      <c r="E2909">
        <v>120</v>
      </c>
      <c r="F2909" t="s">
        <v>11</v>
      </c>
      <c r="G2909" t="s">
        <v>12</v>
      </c>
      <c r="H2909" t="s">
        <v>7</v>
      </c>
      <c r="I2909">
        <v>9</v>
      </c>
      <c r="J2909" t="str">
        <f>PROPER(Table1[[#This Row],[NAMA]])</f>
        <v>Tas Karung 90X60 (9060)</v>
      </c>
      <c r="K2909">
        <f>Table1[[#This Row],[STOCK]]</f>
        <v>9</v>
      </c>
      <c r="L2909" t="str">
        <f>IF(Table1[[#This Row],[KODE]]="","",Table1[[#This Row],[KODE]])</f>
        <v/>
      </c>
      <c r="M2909" t="str">
        <f>IF(Table1[[#This Row],[QTY]]=0,"",CONCATENATE(Table1[[#This Row],[QTY]]," ",Table1[[#This Row],[STN]]))</f>
        <v>120 PCS</v>
      </c>
      <c r="N2909" t="str">
        <f>Table1[[#This Row],[SUPPLIER]]</f>
        <v>IMPORT E4</v>
      </c>
      <c r="O2909" t="str">
        <f>Table1[[#This Row],[KATEGORI]]</f>
        <v>IMPORT</v>
      </c>
    </row>
    <row r="2910" spans="1:15" ht="15.75" hidden="1" customHeight="1" x14ac:dyDescent="0.25">
      <c r="A2910">
        <v>5211</v>
      </c>
      <c r="B2910" t="s">
        <v>7</v>
      </c>
      <c r="C2910" t="s">
        <v>2175</v>
      </c>
      <c r="D2910" t="s">
        <v>7</v>
      </c>
      <c r="E2910">
        <v>20</v>
      </c>
      <c r="F2910" t="s">
        <v>8</v>
      </c>
      <c r="G2910" t="s">
        <v>9</v>
      </c>
      <c r="H2910" t="s">
        <v>7</v>
      </c>
      <c r="I2910">
        <v>15</v>
      </c>
      <c r="J2910" t="str">
        <f>PROPER(Table1[[#This Row],[NAMA]])</f>
        <v>Tas Kertas (Emas, Silver, Hj Daun) Phs</v>
      </c>
      <c r="K2910">
        <f>Table1[[#This Row],[STOCK]]</f>
        <v>15</v>
      </c>
      <c r="L2910" t="str">
        <f>IF(Table1[[#This Row],[KODE]]="","",Table1[[#This Row],[KODE]])</f>
        <v/>
      </c>
      <c r="M2910" t="str">
        <f>IF(Table1[[#This Row],[QTY]]=0,"",CONCATENATE(Table1[[#This Row],[QTY]]," ",Table1[[#This Row],[STN]]))</f>
        <v>20 LSN</v>
      </c>
      <c r="N2910" t="str">
        <f>Table1[[#This Row],[SUPPLIER]]</f>
        <v/>
      </c>
      <c r="O2910" t="str">
        <f>Table1[[#This Row],[KATEGORI]]</f>
        <v>GLOBAL</v>
      </c>
    </row>
    <row r="2911" spans="1:15" ht="15.75" hidden="1" customHeight="1" x14ac:dyDescent="0.25">
      <c r="A2911">
        <v>5212</v>
      </c>
      <c r="B2911" t="s">
        <v>7</v>
      </c>
      <c r="C2911" t="s">
        <v>2176</v>
      </c>
      <c r="D2911" t="s">
        <v>7</v>
      </c>
      <c r="E2911">
        <v>50</v>
      </c>
      <c r="F2911" t="s">
        <v>8</v>
      </c>
      <c r="G2911" t="s">
        <v>9</v>
      </c>
      <c r="H2911" t="s">
        <v>7</v>
      </c>
      <c r="I2911">
        <v>3</v>
      </c>
      <c r="J2911" t="str">
        <f>PROPER(Table1[[#This Row],[NAMA]])</f>
        <v>Tas Kertas 1/ Ss/ 12,5 X 16</v>
      </c>
      <c r="K2911">
        <f>Table1[[#This Row],[STOCK]]</f>
        <v>3</v>
      </c>
      <c r="L2911" t="str">
        <f>IF(Table1[[#This Row],[KODE]]="","",Table1[[#This Row],[KODE]])</f>
        <v/>
      </c>
      <c r="M2911" t="str">
        <f>IF(Table1[[#This Row],[QTY]]=0,"",CONCATENATE(Table1[[#This Row],[QTY]]," ",Table1[[#This Row],[STN]]))</f>
        <v>50 LSN</v>
      </c>
      <c r="N2911" t="str">
        <f>Table1[[#This Row],[SUPPLIER]]</f>
        <v/>
      </c>
      <c r="O2911" t="str">
        <f>Table1[[#This Row],[KATEGORI]]</f>
        <v>GLOBAL</v>
      </c>
    </row>
    <row r="2912" spans="1:15" ht="15.75" customHeight="1" x14ac:dyDescent="0.25">
      <c r="A2912">
        <v>5213</v>
      </c>
      <c r="B2912" t="s">
        <v>7</v>
      </c>
      <c r="C2912" t="s">
        <v>2177</v>
      </c>
      <c r="D2912" t="s">
        <v>10</v>
      </c>
      <c r="E2912">
        <v>360</v>
      </c>
      <c r="F2912" t="s">
        <v>11</v>
      </c>
      <c r="G2912" t="s">
        <v>12</v>
      </c>
      <c r="H2912" t="s">
        <v>7</v>
      </c>
      <c r="I2912">
        <v>6</v>
      </c>
      <c r="J2912" t="str">
        <f>PROPER(Table1[[#This Row],[NAMA]])</f>
        <v>Tas Kertas 8853A</v>
      </c>
      <c r="K2912">
        <f>Table1[[#This Row],[STOCK]]</f>
        <v>6</v>
      </c>
      <c r="L2912" t="str">
        <f>IF(Table1[[#This Row],[KODE]]="","",Table1[[#This Row],[KODE]])</f>
        <v/>
      </c>
      <c r="M2912" t="str">
        <f>IF(Table1[[#This Row],[QTY]]=0,"",CONCATENATE(Table1[[#This Row],[QTY]]," ",Table1[[#This Row],[STN]]))</f>
        <v>360 PCS</v>
      </c>
      <c r="N2912" t="str">
        <f>Table1[[#This Row],[SUPPLIER]]</f>
        <v>IMPORT 2019</v>
      </c>
      <c r="O2912" t="str">
        <f>Table1[[#This Row],[KATEGORI]]</f>
        <v>IMPORT</v>
      </c>
    </row>
    <row r="2913" spans="1:15" ht="15.75" customHeight="1" x14ac:dyDescent="0.25">
      <c r="A2913">
        <v>5218</v>
      </c>
      <c r="B2913" t="s">
        <v>7</v>
      </c>
      <c r="C2913" t="s">
        <v>2178</v>
      </c>
      <c r="D2913" t="s">
        <v>10</v>
      </c>
      <c r="E2913">
        <v>360</v>
      </c>
      <c r="F2913" t="s">
        <v>11</v>
      </c>
      <c r="G2913" t="s">
        <v>12</v>
      </c>
      <c r="H2913" t="s">
        <v>7</v>
      </c>
      <c r="I2913">
        <v>5</v>
      </c>
      <c r="J2913" t="str">
        <f>PROPER(Table1[[#This Row],[NAMA]])</f>
        <v>Tas Kertas 8913A</v>
      </c>
      <c r="K2913">
        <f>Table1[[#This Row],[STOCK]]</f>
        <v>5</v>
      </c>
      <c r="L2913" t="str">
        <f>IF(Table1[[#This Row],[KODE]]="","",Table1[[#This Row],[KODE]])</f>
        <v/>
      </c>
      <c r="M2913" t="str">
        <f>IF(Table1[[#This Row],[QTY]]=0,"",CONCATENATE(Table1[[#This Row],[QTY]]," ",Table1[[#This Row],[STN]]))</f>
        <v>360 PCS</v>
      </c>
      <c r="N2913" t="str">
        <f>Table1[[#This Row],[SUPPLIER]]</f>
        <v>IMPORT 2019</v>
      </c>
      <c r="O2913" t="str">
        <f>Table1[[#This Row],[KATEGORI]]</f>
        <v>IMPORT</v>
      </c>
    </row>
    <row r="2914" spans="1:15" ht="15.75" hidden="1" customHeight="1" x14ac:dyDescent="0.25">
      <c r="A2914">
        <v>5227</v>
      </c>
      <c r="B2914" t="s">
        <v>7</v>
      </c>
      <c r="C2914" t="s">
        <v>2179</v>
      </c>
      <c r="D2914" t="s">
        <v>7</v>
      </c>
      <c r="E2914">
        <v>360</v>
      </c>
      <c r="F2914" t="s">
        <v>11</v>
      </c>
      <c r="G2914" t="s">
        <v>9</v>
      </c>
      <c r="H2914" t="s">
        <v>7</v>
      </c>
      <c r="I2914">
        <v>2</v>
      </c>
      <c r="J2914" t="str">
        <f>PROPER(Table1[[#This Row],[NAMA]])</f>
        <v>Tas Kertas Ly Sd 286 B</v>
      </c>
      <c r="K2914">
        <f>Table1[[#This Row],[STOCK]]</f>
        <v>2</v>
      </c>
      <c r="L2914" t="str">
        <f>IF(Table1[[#This Row],[KODE]]="","",Table1[[#This Row],[KODE]])</f>
        <v/>
      </c>
      <c r="M2914" t="str">
        <f>IF(Table1[[#This Row],[QTY]]=0,"",CONCATENATE(Table1[[#This Row],[QTY]]," ",Table1[[#This Row],[STN]]))</f>
        <v>360 PCS</v>
      </c>
      <c r="N2914" t="str">
        <f>Table1[[#This Row],[SUPPLIER]]</f>
        <v/>
      </c>
      <c r="O2914" t="str">
        <f>Table1[[#This Row],[KATEGORI]]</f>
        <v>GLOBAL</v>
      </c>
    </row>
    <row r="2915" spans="1:15" ht="15.75" hidden="1" customHeight="1" x14ac:dyDescent="0.25">
      <c r="A2915">
        <v>5230</v>
      </c>
      <c r="B2915" t="s">
        <v>7</v>
      </c>
      <c r="C2915" t="s">
        <v>2180</v>
      </c>
      <c r="D2915" t="s">
        <v>7</v>
      </c>
      <c r="E2915">
        <v>480</v>
      </c>
      <c r="F2915" t="s">
        <v>11</v>
      </c>
      <c r="G2915" t="s">
        <v>9</v>
      </c>
      <c r="H2915" t="s">
        <v>7</v>
      </c>
      <c r="I2915">
        <v>3</v>
      </c>
      <c r="J2915" t="str">
        <f>PROPER(Table1[[#This Row],[NAMA]])</f>
        <v>Tas Kertas Pk 10-04/ 31 X381 Xl</v>
      </c>
      <c r="K2915">
        <f>Table1[[#This Row],[STOCK]]</f>
        <v>3</v>
      </c>
      <c r="L2915" t="str">
        <f>IF(Table1[[#This Row],[KODE]]="","",Table1[[#This Row],[KODE]])</f>
        <v/>
      </c>
      <c r="M2915" t="str">
        <f>IF(Table1[[#This Row],[QTY]]=0,"",CONCATENATE(Table1[[#This Row],[QTY]]," ",Table1[[#This Row],[STN]]))</f>
        <v>480 PCS</v>
      </c>
      <c r="N2915" t="str">
        <f>Table1[[#This Row],[SUPPLIER]]</f>
        <v/>
      </c>
      <c r="O2915" t="str">
        <f>Table1[[#This Row],[KATEGORI]]</f>
        <v>GLOBAL</v>
      </c>
    </row>
    <row r="2916" spans="1:15" ht="15.75" hidden="1" customHeight="1" x14ac:dyDescent="0.25">
      <c r="A2916">
        <v>5232</v>
      </c>
      <c r="B2916" t="s">
        <v>7</v>
      </c>
      <c r="C2916" t="s">
        <v>2181</v>
      </c>
      <c r="D2916" t="s">
        <v>7</v>
      </c>
      <c r="E2916">
        <v>1200</v>
      </c>
      <c r="F2916" t="s">
        <v>11</v>
      </c>
      <c r="G2916" t="s">
        <v>9</v>
      </c>
      <c r="H2916" t="s">
        <v>7</v>
      </c>
      <c r="I2916">
        <v>5</v>
      </c>
      <c r="J2916" t="str">
        <f>PROPER(Table1[[#This Row],[NAMA]])</f>
        <v>Tas Ll D (K)</v>
      </c>
      <c r="K2916">
        <f>Table1[[#This Row],[STOCK]]</f>
        <v>5</v>
      </c>
      <c r="L2916" t="str">
        <f>IF(Table1[[#This Row],[KODE]]="","",Table1[[#This Row],[KODE]])</f>
        <v/>
      </c>
      <c r="M2916" t="str">
        <f>IF(Table1[[#This Row],[QTY]]=0,"",CONCATENATE(Table1[[#This Row],[QTY]]," ",Table1[[#This Row],[STN]]))</f>
        <v>1200 PCS</v>
      </c>
      <c r="N2916" t="str">
        <f>Table1[[#This Row],[SUPPLIER]]</f>
        <v/>
      </c>
      <c r="O2916" t="str">
        <f>Table1[[#This Row],[KATEGORI]]</f>
        <v>GLOBAL</v>
      </c>
    </row>
    <row r="2917" spans="1:15" ht="15.75" hidden="1" customHeight="1" x14ac:dyDescent="0.25">
      <c r="A2917">
        <v>5234</v>
      </c>
      <c r="B2917" t="s">
        <v>7</v>
      </c>
      <c r="C2917" t="s">
        <v>2182</v>
      </c>
      <c r="D2917" t="s">
        <v>7</v>
      </c>
      <c r="E2917">
        <v>120</v>
      </c>
      <c r="F2917" t="s">
        <v>11</v>
      </c>
      <c r="G2917" t="s">
        <v>9</v>
      </c>
      <c r="H2917" t="s">
        <v>7</v>
      </c>
      <c r="I2917">
        <v>3</v>
      </c>
      <c r="J2917" t="str">
        <f>PROPER(Table1[[#This Row],[NAMA]])</f>
        <v>Tas Lux My 024</v>
      </c>
      <c r="K2917">
        <f>Table1[[#This Row],[STOCK]]</f>
        <v>3</v>
      </c>
      <c r="L2917" t="str">
        <f>IF(Table1[[#This Row],[KODE]]="","",Table1[[#This Row],[KODE]])</f>
        <v/>
      </c>
      <c r="M2917" t="str">
        <f>IF(Table1[[#This Row],[QTY]]=0,"",CONCATENATE(Table1[[#This Row],[QTY]]," ",Table1[[#This Row],[STN]]))</f>
        <v>120 PCS</v>
      </c>
      <c r="N2917" t="str">
        <f>Table1[[#This Row],[SUPPLIER]]</f>
        <v/>
      </c>
      <c r="O2917" t="str">
        <f>Table1[[#This Row],[KATEGORI]]</f>
        <v>GLOBAL</v>
      </c>
    </row>
    <row r="2918" spans="1:15" ht="15.75" hidden="1" customHeight="1" x14ac:dyDescent="0.25">
      <c r="A2918">
        <v>5235</v>
      </c>
      <c r="B2918" t="s">
        <v>7</v>
      </c>
      <c r="C2918" t="s">
        <v>2183</v>
      </c>
      <c r="D2918" t="s">
        <v>7</v>
      </c>
      <c r="E2918">
        <v>200</v>
      </c>
      <c r="F2918" t="s">
        <v>11</v>
      </c>
      <c r="G2918" t="s">
        <v>9</v>
      </c>
      <c r="H2918" t="s">
        <v>7</v>
      </c>
      <c r="I2918">
        <v>1</v>
      </c>
      <c r="J2918" t="str">
        <f>PROPER(Table1[[#This Row],[NAMA]])</f>
        <v>Tas Lux My 025</v>
      </c>
      <c r="K2918">
        <f>Table1[[#This Row],[STOCK]]</f>
        <v>1</v>
      </c>
      <c r="L2918" t="str">
        <f>IF(Table1[[#This Row],[KODE]]="","",Table1[[#This Row],[KODE]])</f>
        <v/>
      </c>
      <c r="M2918" t="str">
        <f>IF(Table1[[#This Row],[QTY]]=0,"",CONCATENATE(Table1[[#This Row],[QTY]]," ",Table1[[#This Row],[STN]]))</f>
        <v>200 PCS</v>
      </c>
      <c r="N2918" t="str">
        <f>Table1[[#This Row],[SUPPLIER]]</f>
        <v/>
      </c>
      <c r="O2918" t="str">
        <f>Table1[[#This Row],[KATEGORI]]</f>
        <v>GLOBAL</v>
      </c>
    </row>
    <row r="2919" spans="1:15" ht="15.75" hidden="1" customHeight="1" x14ac:dyDescent="0.25">
      <c r="A2919">
        <v>5240</v>
      </c>
      <c r="B2919" t="s">
        <v>7</v>
      </c>
      <c r="C2919" t="s">
        <v>2184</v>
      </c>
      <c r="D2919" t="s">
        <v>7</v>
      </c>
      <c r="E2919">
        <v>360</v>
      </c>
      <c r="F2919" t="s">
        <v>11</v>
      </c>
      <c r="G2919" t="s">
        <v>9</v>
      </c>
      <c r="H2919" t="s">
        <v>7</v>
      </c>
      <c r="I2919">
        <v>11</v>
      </c>
      <c r="J2919" t="str">
        <f>PROPER(Table1[[#This Row],[NAMA]])</f>
        <v>Tas Ly Hd 149 B</v>
      </c>
      <c r="K2919">
        <f>Table1[[#This Row],[STOCK]]</f>
        <v>11</v>
      </c>
      <c r="L2919" t="str">
        <f>IF(Table1[[#This Row],[KODE]]="","",Table1[[#This Row],[KODE]])</f>
        <v/>
      </c>
      <c r="M2919" t="str">
        <f>IF(Table1[[#This Row],[QTY]]=0,"",CONCATENATE(Table1[[#This Row],[QTY]]," ",Table1[[#This Row],[STN]]))</f>
        <v>360 PCS</v>
      </c>
      <c r="N2919" t="str">
        <f>Table1[[#This Row],[SUPPLIER]]</f>
        <v/>
      </c>
      <c r="O2919" t="str">
        <f>Table1[[#This Row],[KATEGORI]]</f>
        <v>GLOBAL</v>
      </c>
    </row>
    <row r="2920" spans="1:15" ht="15.75" hidden="1" customHeight="1" x14ac:dyDescent="0.25">
      <c r="A2920">
        <v>5244</v>
      </c>
      <c r="B2920" t="s">
        <v>7</v>
      </c>
      <c r="C2920" t="s">
        <v>2185</v>
      </c>
      <c r="D2920" t="s">
        <v>7</v>
      </c>
      <c r="E2920">
        <v>480</v>
      </c>
      <c r="F2920" t="s">
        <v>11</v>
      </c>
      <c r="G2920" t="s">
        <v>9</v>
      </c>
      <c r="H2920" t="s">
        <v>7</v>
      </c>
      <c r="I2920">
        <v>4</v>
      </c>
      <c r="J2920" t="str">
        <f>PROPER(Table1[[#This Row],[NAMA]])</f>
        <v>Tas Lysd 154 K</v>
      </c>
      <c r="K2920">
        <f>Table1[[#This Row],[STOCK]]</f>
        <v>4</v>
      </c>
      <c r="L2920" t="str">
        <f>IF(Table1[[#This Row],[KODE]]="","",Table1[[#This Row],[KODE]])</f>
        <v/>
      </c>
      <c r="M2920" t="str">
        <f>IF(Table1[[#This Row],[QTY]]=0,"",CONCATENATE(Table1[[#This Row],[QTY]]," ",Table1[[#This Row],[STN]]))</f>
        <v>480 PCS</v>
      </c>
      <c r="N2920" t="str">
        <f>Table1[[#This Row],[SUPPLIER]]</f>
        <v/>
      </c>
      <c r="O2920" t="str">
        <f>Table1[[#This Row],[KATEGORI]]</f>
        <v>GLOBAL</v>
      </c>
    </row>
    <row r="2921" spans="1:15" ht="15.75" hidden="1" customHeight="1" x14ac:dyDescent="0.25">
      <c r="A2921">
        <v>5245</v>
      </c>
      <c r="B2921" t="s">
        <v>7</v>
      </c>
      <c r="C2921" t="s">
        <v>2186</v>
      </c>
      <c r="D2921" t="s">
        <v>7</v>
      </c>
      <c r="E2921">
        <v>480</v>
      </c>
      <c r="F2921" t="s">
        <v>11</v>
      </c>
      <c r="G2921" t="s">
        <v>9</v>
      </c>
      <c r="H2921" t="s">
        <v>7</v>
      </c>
      <c r="I2921">
        <v>33</v>
      </c>
      <c r="J2921" t="str">
        <f>PROPER(Table1[[#This Row],[NAMA]])</f>
        <v>Tas Lysd 229 K</v>
      </c>
      <c r="K2921">
        <f>Table1[[#This Row],[STOCK]]</f>
        <v>33</v>
      </c>
      <c r="L2921" t="str">
        <f>IF(Table1[[#This Row],[KODE]]="","",Table1[[#This Row],[KODE]])</f>
        <v/>
      </c>
      <c r="M2921" t="str">
        <f>IF(Table1[[#This Row],[QTY]]=0,"",CONCATENATE(Table1[[#This Row],[QTY]]," ",Table1[[#This Row],[STN]]))</f>
        <v>480 PCS</v>
      </c>
      <c r="N2921" t="str">
        <f>Table1[[#This Row],[SUPPLIER]]</f>
        <v/>
      </c>
      <c r="O2921" t="str">
        <f>Table1[[#This Row],[KATEGORI]]</f>
        <v>GLOBAL</v>
      </c>
    </row>
    <row r="2922" spans="1:15" ht="15.75" hidden="1" customHeight="1" x14ac:dyDescent="0.25">
      <c r="A2922">
        <v>5248</v>
      </c>
      <c r="B2922" t="s">
        <v>7</v>
      </c>
      <c r="C2922" t="s">
        <v>2187</v>
      </c>
      <c r="D2922" t="s">
        <v>7</v>
      </c>
      <c r="E2922">
        <v>30</v>
      </c>
      <c r="F2922" t="s">
        <v>8</v>
      </c>
      <c r="G2922" t="s">
        <v>9</v>
      </c>
      <c r="H2922" t="s">
        <v>7</v>
      </c>
      <c r="I2922">
        <v>2</v>
      </c>
      <c r="J2922" t="str">
        <f>PROPER(Table1[[#This Row],[NAMA]])</f>
        <v>Tas Mika Besar Tenteng Tangan R 013</v>
      </c>
      <c r="K2922">
        <f>Table1[[#This Row],[STOCK]]</f>
        <v>2</v>
      </c>
      <c r="L2922" t="str">
        <f>IF(Table1[[#This Row],[KODE]]="","",Table1[[#This Row],[KODE]])</f>
        <v/>
      </c>
      <c r="M2922" t="str">
        <f>IF(Table1[[#This Row],[QTY]]=0,"",CONCATENATE(Table1[[#This Row],[QTY]]," ",Table1[[#This Row],[STN]]))</f>
        <v>30 LSN</v>
      </c>
      <c r="N2922" t="str">
        <f>Table1[[#This Row],[SUPPLIER]]</f>
        <v/>
      </c>
      <c r="O2922" t="str">
        <f>Table1[[#This Row],[KATEGORI]]</f>
        <v>GLOBAL</v>
      </c>
    </row>
    <row r="2923" spans="1:15" ht="15.75" hidden="1" customHeight="1" x14ac:dyDescent="0.25">
      <c r="A2923">
        <v>5249</v>
      </c>
      <c r="B2923" t="s">
        <v>7</v>
      </c>
      <c r="C2923" t="s">
        <v>2188</v>
      </c>
      <c r="D2923" t="s">
        <v>7</v>
      </c>
      <c r="E2923">
        <v>15</v>
      </c>
      <c r="F2923" t="s">
        <v>8</v>
      </c>
      <c r="G2923" t="s">
        <v>9</v>
      </c>
      <c r="H2923" t="s">
        <v>7</v>
      </c>
      <c r="I2923">
        <v>3</v>
      </c>
      <c r="J2923" t="str">
        <f>PROPER(Table1[[#This Row],[NAMA]])</f>
        <v>Tas Mika Pp Me 812 Kecil</v>
      </c>
      <c r="K2923">
        <f>Table1[[#This Row],[STOCK]]</f>
        <v>3</v>
      </c>
      <c r="L2923" t="str">
        <f>IF(Table1[[#This Row],[KODE]]="","",Table1[[#This Row],[KODE]])</f>
        <v/>
      </c>
      <c r="M2923" t="str">
        <f>IF(Table1[[#This Row],[QTY]]=0,"",CONCATENATE(Table1[[#This Row],[QTY]]," ",Table1[[#This Row],[STN]]))</f>
        <v>15 LSN</v>
      </c>
      <c r="N2923" t="str">
        <f>Table1[[#This Row],[SUPPLIER]]</f>
        <v/>
      </c>
      <c r="O2923" t="str">
        <f>Table1[[#This Row],[KATEGORI]]</f>
        <v>GLOBAL</v>
      </c>
    </row>
    <row r="2924" spans="1:15" ht="15.75" hidden="1" customHeight="1" x14ac:dyDescent="0.25">
      <c r="A2924">
        <v>5250</v>
      </c>
      <c r="B2924" t="s">
        <v>7</v>
      </c>
      <c r="C2924" t="s">
        <v>2189</v>
      </c>
      <c r="D2924" t="s">
        <v>7</v>
      </c>
      <c r="E2924">
        <v>120</v>
      </c>
      <c r="F2924" t="s">
        <v>11</v>
      </c>
      <c r="G2924" t="s">
        <v>9</v>
      </c>
      <c r="H2924" t="s">
        <v>7</v>
      </c>
      <c r="I2924">
        <v>6</v>
      </c>
      <c r="J2924" t="str">
        <f>PROPER(Table1[[#This Row],[NAMA]])</f>
        <v>Tas Mika Pp Tm 911</v>
      </c>
      <c r="K2924">
        <f>Table1[[#This Row],[STOCK]]</f>
        <v>6</v>
      </c>
      <c r="L2924" t="str">
        <f>IF(Table1[[#This Row],[KODE]]="","",Table1[[#This Row],[KODE]])</f>
        <v/>
      </c>
      <c r="M2924" t="str">
        <f>IF(Table1[[#This Row],[QTY]]=0,"",CONCATENATE(Table1[[#This Row],[QTY]]," ",Table1[[#This Row],[STN]]))</f>
        <v>120 PCS</v>
      </c>
      <c r="N2924" t="str">
        <f>Table1[[#This Row],[SUPPLIER]]</f>
        <v/>
      </c>
      <c r="O2924" t="str">
        <f>Table1[[#This Row],[KATEGORI]]</f>
        <v>GLOBAL</v>
      </c>
    </row>
    <row r="2925" spans="1:15" ht="15.75" hidden="1" customHeight="1" x14ac:dyDescent="0.25">
      <c r="A2925">
        <v>5251</v>
      </c>
      <c r="B2925" t="s">
        <v>7</v>
      </c>
      <c r="C2925" t="s">
        <v>2190</v>
      </c>
      <c r="D2925" t="s">
        <v>7</v>
      </c>
      <c r="E2925">
        <v>848</v>
      </c>
      <c r="F2925" t="s">
        <v>11</v>
      </c>
      <c r="G2925" t="s">
        <v>9</v>
      </c>
      <c r="H2925" t="s">
        <v>7</v>
      </c>
      <c r="I2925">
        <v>13</v>
      </c>
      <c r="J2925" t="str">
        <f>PROPER(Table1[[#This Row],[NAMA]])</f>
        <v>Tas Mika+Tali Cl Mm</v>
      </c>
      <c r="K2925">
        <f>Table1[[#This Row],[STOCK]]</f>
        <v>13</v>
      </c>
      <c r="L2925" t="str">
        <f>IF(Table1[[#This Row],[KODE]]="","",Table1[[#This Row],[KODE]])</f>
        <v/>
      </c>
      <c r="M2925" t="str">
        <f>IF(Table1[[#This Row],[QTY]]=0,"",CONCATENATE(Table1[[#This Row],[QTY]]," ",Table1[[#This Row],[STN]]))</f>
        <v>848 PCS</v>
      </c>
      <c r="N2925" t="str">
        <f>Table1[[#This Row],[SUPPLIER]]</f>
        <v/>
      </c>
      <c r="O2925" t="str">
        <f>Table1[[#This Row],[KATEGORI]]</f>
        <v>GLOBAL</v>
      </c>
    </row>
    <row r="2926" spans="1:15" ht="15.75" hidden="1" customHeight="1" x14ac:dyDescent="0.25">
      <c r="A2926">
        <v>5254</v>
      </c>
      <c r="B2926" t="s">
        <v>7</v>
      </c>
      <c r="C2926" t="s">
        <v>2191</v>
      </c>
      <c r="D2926" t="s">
        <v>7</v>
      </c>
      <c r="E2926">
        <v>50</v>
      </c>
      <c r="F2926" t="s">
        <v>8</v>
      </c>
      <c r="G2926" t="s">
        <v>9</v>
      </c>
      <c r="H2926" t="s">
        <v>7</v>
      </c>
      <c r="I2926">
        <v>23</v>
      </c>
      <c r="J2926" t="str">
        <f>PROPER(Table1[[#This Row],[NAMA]])</f>
        <v>Tas Nariko 4A</v>
      </c>
      <c r="K2926">
        <f>Table1[[#This Row],[STOCK]]</f>
        <v>23</v>
      </c>
      <c r="L2926" t="str">
        <f>IF(Table1[[#This Row],[KODE]]="","",Table1[[#This Row],[KODE]])</f>
        <v/>
      </c>
      <c r="M2926" t="str">
        <f>IF(Table1[[#This Row],[QTY]]=0,"",CONCATENATE(Table1[[#This Row],[QTY]]," ",Table1[[#This Row],[STN]]))</f>
        <v>50 LSN</v>
      </c>
      <c r="N2926" t="str">
        <f>Table1[[#This Row],[SUPPLIER]]</f>
        <v/>
      </c>
      <c r="O2926" t="str">
        <f>Table1[[#This Row],[KATEGORI]]</f>
        <v>GLOBAL</v>
      </c>
    </row>
    <row r="2927" spans="1:15" ht="15.75" customHeight="1" x14ac:dyDescent="0.25">
      <c r="A2927">
        <v>5259</v>
      </c>
      <c r="B2927" t="s">
        <v>7</v>
      </c>
      <c r="C2927" t="s">
        <v>2192</v>
      </c>
      <c r="D2927" t="s">
        <v>648</v>
      </c>
      <c r="E2927">
        <v>480</v>
      </c>
      <c r="F2927" t="s">
        <v>11</v>
      </c>
      <c r="G2927" t="s">
        <v>12</v>
      </c>
      <c r="H2927" t="s">
        <v>7</v>
      </c>
      <c r="I2927">
        <v>7</v>
      </c>
      <c r="J2927" t="str">
        <f>PROPER(Table1[[#This Row],[NAMA]])</f>
        <v>Tas No-1029-L/ M</v>
      </c>
      <c r="K2927">
        <f>Table1[[#This Row],[STOCK]]</f>
        <v>7</v>
      </c>
      <c r="L2927" t="str">
        <f>IF(Table1[[#This Row],[KODE]]="","",Table1[[#This Row],[KODE]])</f>
        <v/>
      </c>
      <c r="M2927" t="str">
        <f>IF(Table1[[#This Row],[QTY]]=0,"",CONCATENATE(Table1[[#This Row],[QTY]]," ",Table1[[#This Row],[STN]]))</f>
        <v>480 PCS</v>
      </c>
      <c r="N2927" t="str">
        <f>Table1[[#This Row],[SUPPLIER]]</f>
        <v>IMPORT B1</v>
      </c>
      <c r="O2927" t="str">
        <f>Table1[[#This Row],[KATEGORI]]</f>
        <v>IMPORT</v>
      </c>
    </row>
    <row r="2928" spans="1:15" ht="15.75" customHeight="1" x14ac:dyDescent="0.25">
      <c r="A2928">
        <v>5261</v>
      </c>
      <c r="B2928" t="s">
        <v>7</v>
      </c>
      <c r="C2928" t="s">
        <v>2193</v>
      </c>
      <c r="D2928" t="s">
        <v>648</v>
      </c>
      <c r="E2928">
        <v>720</v>
      </c>
      <c r="F2928" t="s">
        <v>11</v>
      </c>
      <c r="G2928" t="s">
        <v>12</v>
      </c>
      <c r="H2928" t="s">
        <v>7</v>
      </c>
      <c r="I2928">
        <v>8</v>
      </c>
      <c r="J2928" t="str">
        <f>PROPER(Table1[[#This Row],[NAMA]])</f>
        <v>Tas No-1029-M/ K</v>
      </c>
      <c r="K2928">
        <f>Table1[[#This Row],[STOCK]]</f>
        <v>8</v>
      </c>
      <c r="L2928" t="str">
        <f>IF(Table1[[#This Row],[KODE]]="","",Table1[[#This Row],[KODE]])</f>
        <v/>
      </c>
      <c r="M2928" t="str">
        <f>IF(Table1[[#This Row],[QTY]]=0,"",CONCATENATE(Table1[[#This Row],[QTY]]," ",Table1[[#This Row],[STN]]))</f>
        <v>720 PCS</v>
      </c>
      <c r="N2928" t="str">
        <f>Table1[[#This Row],[SUPPLIER]]</f>
        <v>IMPORT B1</v>
      </c>
      <c r="O2928" t="str">
        <f>Table1[[#This Row],[KATEGORI]]</f>
        <v>IMPORT</v>
      </c>
    </row>
    <row r="2929" spans="1:15" ht="15.75" customHeight="1" x14ac:dyDescent="0.25">
      <c r="A2929">
        <v>5263</v>
      </c>
      <c r="B2929" t="s">
        <v>7</v>
      </c>
      <c r="C2929" t="s">
        <v>2194</v>
      </c>
      <c r="D2929" t="s">
        <v>648</v>
      </c>
      <c r="E2929">
        <v>480</v>
      </c>
      <c r="F2929" t="s">
        <v>11</v>
      </c>
      <c r="G2929" t="s">
        <v>12</v>
      </c>
      <c r="H2929" t="s">
        <v>7</v>
      </c>
      <c r="I2929">
        <v>7</v>
      </c>
      <c r="J2929" t="str">
        <f>PROPER(Table1[[#This Row],[NAMA]])</f>
        <v>Tas No-1036-L/ M</v>
      </c>
      <c r="K2929">
        <f>Table1[[#This Row],[STOCK]]</f>
        <v>7</v>
      </c>
      <c r="L2929" t="str">
        <f>IF(Table1[[#This Row],[KODE]]="","",Table1[[#This Row],[KODE]])</f>
        <v/>
      </c>
      <c r="M2929" t="str">
        <f>IF(Table1[[#This Row],[QTY]]=0,"",CONCATENATE(Table1[[#This Row],[QTY]]," ",Table1[[#This Row],[STN]]))</f>
        <v>480 PCS</v>
      </c>
      <c r="N2929" t="str">
        <f>Table1[[#This Row],[SUPPLIER]]</f>
        <v>IMPORT B1</v>
      </c>
      <c r="O2929" t="str">
        <f>Table1[[#This Row],[KATEGORI]]</f>
        <v>IMPORT</v>
      </c>
    </row>
    <row r="2930" spans="1:15" ht="15.75" customHeight="1" x14ac:dyDescent="0.25">
      <c r="A2930">
        <v>5265</v>
      </c>
      <c r="B2930" t="s">
        <v>7</v>
      </c>
      <c r="C2930" t="s">
        <v>2195</v>
      </c>
      <c r="D2930" t="s">
        <v>648</v>
      </c>
      <c r="E2930">
        <v>720</v>
      </c>
      <c r="F2930" t="s">
        <v>11</v>
      </c>
      <c r="G2930" t="s">
        <v>12</v>
      </c>
      <c r="H2930" t="s">
        <v>7</v>
      </c>
      <c r="I2930">
        <v>6</v>
      </c>
      <c r="J2930" t="str">
        <f>PROPER(Table1[[#This Row],[NAMA]])</f>
        <v>Tas No-1036-M/ K</v>
      </c>
      <c r="K2930">
        <f>Table1[[#This Row],[STOCK]]</f>
        <v>6</v>
      </c>
      <c r="L2930" t="str">
        <f>IF(Table1[[#This Row],[KODE]]="","",Table1[[#This Row],[KODE]])</f>
        <v/>
      </c>
      <c r="M2930" t="str">
        <f>IF(Table1[[#This Row],[QTY]]=0,"",CONCATENATE(Table1[[#This Row],[QTY]]," ",Table1[[#This Row],[STN]]))</f>
        <v>720 PCS</v>
      </c>
      <c r="N2930" t="str">
        <f>Table1[[#This Row],[SUPPLIER]]</f>
        <v>IMPORT B1</v>
      </c>
      <c r="O2930" t="str">
        <f>Table1[[#This Row],[KATEGORI]]</f>
        <v>IMPORT</v>
      </c>
    </row>
    <row r="2931" spans="1:15" ht="15.75" customHeight="1" x14ac:dyDescent="0.25">
      <c r="A2931">
        <v>5269</v>
      </c>
      <c r="B2931" t="s">
        <v>7</v>
      </c>
      <c r="C2931" t="s">
        <v>2196</v>
      </c>
      <c r="D2931" t="s">
        <v>648</v>
      </c>
      <c r="E2931">
        <v>480</v>
      </c>
      <c r="F2931" t="s">
        <v>11</v>
      </c>
      <c r="G2931" t="s">
        <v>12</v>
      </c>
      <c r="H2931" t="s">
        <v>7</v>
      </c>
      <c r="I2931">
        <v>6</v>
      </c>
      <c r="J2931" t="str">
        <f>PROPER(Table1[[#This Row],[NAMA]])</f>
        <v>Tas No-3026-L/ M</v>
      </c>
      <c r="K2931">
        <f>Table1[[#This Row],[STOCK]]</f>
        <v>6</v>
      </c>
      <c r="L2931" t="str">
        <f>IF(Table1[[#This Row],[KODE]]="","",Table1[[#This Row],[KODE]])</f>
        <v/>
      </c>
      <c r="M2931" t="str">
        <f>IF(Table1[[#This Row],[QTY]]=0,"",CONCATENATE(Table1[[#This Row],[QTY]]," ",Table1[[#This Row],[STN]]))</f>
        <v>480 PCS</v>
      </c>
      <c r="N2931" t="str">
        <f>Table1[[#This Row],[SUPPLIER]]</f>
        <v>IMPORT B1</v>
      </c>
      <c r="O2931" t="str">
        <f>Table1[[#This Row],[KATEGORI]]</f>
        <v>IMPORT</v>
      </c>
    </row>
    <row r="2932" spans="1:15" ht="15.75" customHeight="1" x14ac:dyDescent="0.25">
      <c r="A2932">
        <v>5270</v>
      </c>
      <c r="B2932" t="s">
        <v>7</v>
      </c>
      <c r="C2932" t="s">
        <v>2197</v>
      </c>
      <c r="D2932" t="s">
        <v>94</v>
      </c>
      <c r="E2932">
        <v>720</v>
      </c>
      <c r="F2932" t="s">
        <v>11</v>
      </c>
      <c r="G2932" t="s">
        <v>12</v>
      </c>
      <c r="H2932" t="s">
        <v>7</v>
      </c>
      <c r="I2932">
        <v>8</v>
      </c>
      <c r="J2932" t="str">
        <f>PROPER(Table1[[#This Row],[NAMA]])</f>
        <v>Tas No-3026-M Glitter Kecil</v>
      </c>
      <c r="K2932">
        <f>Table1[[#This Row],[STOCK]]</f>
        <v>8</v>
      </c>
      <c r="L2932" t="str">
        <f>IF(Table1[[#This Row],[KODE]]="","",Table1[[#This Row],[KODE]])</f>
        <v/>
      </c>
      <c r="M2932" t="str">
        <f>IF(Table1[[#This Row],[QTY]]=0,"",CONCATENATE(Table1[[#This Row],[QTY]]," ",Table1[[#This Row],[STN]]))</f>
        <v>720 PCS</v>
      </c>
      <c r="N2932" t="str">
        <f>Table1[[#This Row],[SUPPLIER]]</f>
        <v>IMPORT 2020</v>
      </c>
      <c r="O2932" t="str">
        <f>Table1[[#This Row],[KATEGORI]]</f>
        <v>IMPORT</v>
      </c>
    </row>
    <row r="2933" spans="1:15" ht="15.75" customHeight="1" x14ac:dyDescent="0.25">
      <c r="A2933">
        <v>5273</v>
      </c>
      <c r="B2933" t="s">
        <v>7</v>
      </c>
      <c r="C2933" t="s">
        <v>2198</v>
      </c>
      <c r="D2933" t="s">
        <v>648</v>
      </c>
      <c r="E2933">
        <v>480</v>
      </c>
      <c r="F2933" t="s">
        <v>11</v>
      </c>
      <c r="G2933" t="s">
        <v>12</v>
      </c>
      <c r="H2933" t="s">
        <v>7</v>
      </c>
      <c r="I2933">
        <v>11</v>
      </c>
      <c r="J2933" t="str">
        <f>PROPER(Table1[[#This Row],[NAMA]])</f>
        <v>Tas No-859-L/ M</v>
      </c>
      <c r="K2933">
        <f>Table1[[#This Row],[STOCK]]</f>
        <v>11</v>
      </c>
      <c r="L2933" t="str">
        <f>IF(Table1[[#This Row],[KODE]]="","",Table1[[#This Row],[KODE]])</f>
        <v/>
      </c>
      <c r="M2933" t="str">
        <f>IF(Table1[[#This Row],[QTY]]=0,"",CONCATENATE(Table1[[#This Row],[QTY]]," ",Table1[[#This Row],[STN]]))</f>
        <v>480 PCS</v>
      </c>
      <c r="N2933" t="str">
        <f>Table1[[#This Row],[SUPPLIER]]</f>
        <v>IMPORT B1</v>
      </c>
      <c r="O2933" t="str">
        <f>Table1[[#This Row],[KATEGORI]]</f>
        <v>IMPORT</v>
      </c>
    </row>
    <row r="2934" spans="1:15" ht="15.75" customHeight="1" x14ac:dyDescent="0.25">
      <c r="A2934">
        <v>5275</v>
      </c>
      <c r="B2934" t="s">
        <v>7</v>
      </c>
      <c r="C2934" t="s">
        <v>2199</v>
      </c>
      <c r="D2934" t="s">
        <v>648</v>
      </c>
      <c r="E2934">
        <v>720</v>
      </c>
      <c r="F2934" t="s">
        <v>11</v>
      </c>
      <c r="G2934" t="s">
        <v>12</v>
      </c>
      <c r="H2934" t="s">
        <v>7</v>
      </c>
      <c r="I2934">
        <v>12</v>
      </c>
      <c r="J2934" t="str">
        <f>PROPER(Table1[[#This Row],[NAMA]])</f>
        <v>Tas No-859-M/ K</v>
      </c>
      <c r="K2934">
        <f>Table1[[#This Row],[STOCK]]</f>
        <v>12</v>
      </c>
      <c r="L2934" t="str">
        <f>IF(Table1[[#This Row],[KODE]]="","",Table1[[#This Row],[KODE]])</f>
        <v/>
      </c>
      <c r="M2934" t="str">
        <f>IF(Table1[[#This Row],[QTY]]=0,"",CONCATENATE(Table1[[#This Row],[QTY]]," ",Table1[[#This Row],[STN]]))</f>
        <v>720 PCS</v>
      </c>
      <c r="N2934" t="str">
        <f>Table1[[#This Row],[SUPPLIER]]</f>
        <v>IMPORT B1</v>
      </c>
      <c r="O2934" t="str">
        <f>Table1[[#This Row],[KATEGORI]]</f>
        <v>IMPORT</v>
      </c>
    </row>
    <row r="2935" spans="1:15" ht="15.75" customHeight="1" x14ac:dyDescent="0.25">
      <c r="A2935">
        <v>5276</v>
      </c>
      <c r="B2935" t="s">
        <v>7</v>
      </c>
      <c r="C2935" t="s">
        <v>2200</v>
      </c>
      <c r="D2935" t="s">
        <v>648</v>
      </c>
      <c r="E2935">
        <v>480</v>
      </c>
      <c r="F2935" t="s">
        <v>11</v>
      </c>
      <c r="G2935" t="s">
        <v>12</v>
      </c>
      <c r="H2935" t="s">
        <v>7</v>
      </c>
      <c r="I2935">
        <v>2</v>
      </c>
      <c r="J2935" t="str">
        <f>PROPER(Table1[[#This Row],[NAMA]])</f>
        <v>Tas No-893-L/ M</v>
      </c>
      <c r="K2935">
        <f>Table1[[#This Row],[STOCK]]</f>
        <v>2</v>
      </c>
      <c r="L2935" t="str">
        <f>IF(Table1[[#This Row],[KODE]]="","",Table1[[#This Row],[KODE]])</f>
        <v/>
      </c>
      <c r="M2935" t="str">
        <f>IF(Table1[[#This Row],[QTY]]=0,"",CONCATENATE(Table1[[#This Row],[QTY]]," ",Table1[[#This Row],[STN]]))</f>
        <v>480 PCS</v>
      </c>
      <c r="N2935" t="str">
        <f>Table1[[#This Row],[SUPPLIER]]</f>
        <v>IMPORT B1</v>
      </c>
      <c r="O2935" t="str">
        <f>Table1[[#This Row],[KATEGORI]]</f>
        <v>IMPORT</v>
      </c>
    </row>
    <row r="2936" spans="1:15" ht="15.75" customHeight="1" x14ac:dyDescent="0.25">
      <c r="A2936">
        <v>5278</v>
      </c>
      <c r="B2936" t="s">
        <v>7</v>
      </c>
      <c r="C2936" t="s">
        <v>2201</v>
      </c>
      <c r="D2936" t="s">
        <v>648</v>
      </c>
      <c r="E2936">
        <v>720</v>
      </c>
      <c r="F2936" t="s">
        <v>11</v>
      </c>
      <c r="G2936" t="s">
        <v>12</v>
      </c>
      <c r="H2936" t="s">
        <v>7</v>
      </c>
      <c r="I2936">
        <v>3</v>
      </c>
      <c r="J2936" t="str">
        <f>PROPER(Table1[[#This Row],[NAMA]])</f>
        <v>Tas No-893-M/ K</v>
      </c>
      <c r="K2936">
        <f>Table1[[#This Row],[STOCK]]</f>
        <v>3</v>
      </c>
      <c r="L2936" t="str">
        <f>IF(Table1[[#This Row],[KODE]]="","",Table1[[#This Row],[KODE]])</f>
        <v/>
      </c>
      <c r="M2936" t="str">
        <f>IF(Table1[[#This Row],[QTY]]=0,"",CONCATENATE(Table1[[#This Row],[QTY]]," ",Table1[[#This Row],[STN]]))</f>
        <v>720 PCS</v>
      </c>
      <c r="N2936" t="str">
        <f>Table1[[#This Row],[SUPPLIER]]</f>
        <v>IMPORT B1</v>
      </c>
      <c r="O2936" t="str">
        <f>Table1[[#This Row],[KATEGORI]]</f>
        <v>IMPORT</v>
      </c>
    </row>
    <row r="2937" spans="1:15" ht="15.75" customHeight="1" x14ac:dyDescent="0.25">
      <c r="A2937">
        <v>5279</v>
      </c>
      <c r="B2937" t="s">
        <v>7</v>
      </c>
      <c r="C2937" t="s">
        <v>2202</v>
      </c>
      <c r="D2937" t="s">
        <v>648</v>
      </c>
      <c r="E2937">
        <v>480</v>
      </c>
      <c r="F2937" t="s">
        <v>11</v>
      </c>
      <c r="G2937" t="s">
        <v>12</v>
      </c>
      <c r="H2937" t="s">
        <v>7</v>
      </c>
      <c r="I2937">
        <v>7</v>
      </c>
      <c r="J2937" t="str">
        <f>PROPER(Table1[[#This Row],[NAMA]])</f>
        <v>Tas No-934-M (New)</v>
      </c>
      <c r="K2937">
        <f>Table1[[#This Row],[STOCK]]</f>
        <v>7</v>
      </c>
      <c r="L2937" t="str">
        <f>IF(Table1[[#This Row],[KODE]]="","",Table1[[#This Row],[KODE]])</f>
        <v/>
      </c>
      <c r="M2937" t="str">
        <f>IF(Table1[[#This Row],[QTY]]=0,"",CONCATENATE(Table1[[#This Row],[QTY]]," ",Table1[[#This Row],[STN]]))</f>
        <v>480 PCS</v>
      </c>
      <c r="N2937" t="str">
        <f>Table1[[#This Row],[SUPPLIER]]</f>
        <v>IMPORT B1</v>
      </c>
      <c r="O2937" t="str">
        <f>Table1[[#This Row],[KATEGORI]]</f>
        <v>IMPORT</v>
      </c>
    </row>
    <row r="2938" spans="1:15" ht="15.75" hidden="1" customHeight="1" x14ac:dyDescent="0.25">
      <c r="A2938">
        <v>5283</v>
      </c>
      <c r="B2938" t="s">
        <v>7</v>
      </c>
      <c r="C2938" t="s">
        <v>2203</v>
      </c>
      <c r="D2938" t="s">
        <v>7</v>
      </c>
      <c r="E2938">
        <v>240</v>
      </c>
      <c r="F2938" t="s">
        <v>11</v>
      </c>
      <c r="G2938" t="s">
        <v>9</v>
      </c>
      <c r="H2938" t="s">
        <v>7</v>
      </c>
      <c r="I2938">
        <v>1</v>
      </c>
      <c r="J2938" t="str">
        <f>PROPER(Table1[[#This Row],[NAMA]])</f>
        <v>Tas Pita Kado Jumbo Fc 401 (1407)</v>
      </c>
      <c r="K2938">
        <f>Table1[[#This Row],[STOCK]]</f>
        <v>1</v>
      </c>
      <c r="L2938" t="str">
        <f>IF(Table1[[#This Row],[KODE]]="","",Table1[[#This Row],[KODE]])</f>
        <v/>
      </c>
      <c r="M2938" t="str">
        <f>IF(Table1[[#This Row],[QTY]]=0,"",CONCATENATE(Table1[[#This Row],[QTY]]," ",Table1[[#This Row],[STN]]))</f>
        <v>240 PCS</v>
      </c>
      <c r="N2938" t="str">
        <f>Table1[[#This Row],[SUPPLIER]]</f>
        <v/>
      </c>
      <c r="O2938" t="str">
        <f>Table1[[#This Row],[KATEGORI]]</f>
        <v>GLOBAL</v>
      </c>
    </row>
    <row r="2939" spans="1:15" ht="15.75" hidden="1" customHeight="1" x14ac:dyDescent="0.25">
      <c r="A2939">
        <v>5285</v>
      </c>
      <c r="B2939" t="s">
        <v>7</v>
      </c>
      <c r="C2939" t="s">
        <v>2204</v>
      </c>
      <c r="D2939" t="s">
        <v>7</v>
      </c>
      <c r="E2939">
        <v>240</v>
      </c>
      <c r="F2939" t="s">
        <v>11</v>
      </c>
      <c r="G2939" t="s">
        <v>9</v>
      </c>
      <c r="H2939" t="s">
        <v>7</v>
      </c>
      <c r="I2939">
        <v>2</v>
      </c>
      <c r="J2939" t="str">
        <f>PROPER(Table1[[#This Row],[NAMA]])</f>
        <v>Tas Pita Kado Jumbo Fc 401 (1422)</v>
      </c>
      <c r="K2939">
        <f>Table1[[#This Row],[STOCK]]</f>
        <v>2</v>
      </c>
      <c r="L2939" t="str">
        <f>IF(Table1[[#This Row],[KODE]]="","",Table1[[#This Row],[KODE]])</f>
        <v/>
      </c>
      <c r="M2939" t="str">
        <f>IF(Table1[[#This Row],[QTY]]=0,"",CONCATENATE(Table1[[#This Row],[QTY]]," ",Table1[[#This Row],[STN]]))</f>
        <v>240 PCS</v>
      </c>
      <c r="N2939" t="str">
        <f>Table1[[#This Row],[SUPPLIER]]</f>
        <v/>
      </c>
      <c r="O2939" t="str">
        <f>Table1[[#This Row],[KATEGORI]]</f>
        <v>GLOBAL</v>
      </c>
    </row>
    <row r="2940" spans="1:15" ht="15.75" hidden="1" customHeight="1" x14ac:dyDescent="0.25">
      <c r="A2940">
        <v>5287</v>
      </c>
      <c r="B2940" t="s">
        <v>7</v>
      </c>
      <c r="C2940" t="s">
        <v>2205</v>
      </c>
      <c r="D2940" t="s">
        <v>7</v>
      </c>
      <c r="E2940">
        <v>240</v>
      </c>
      <c r="F2940" t="s">
        <v>11</v>
      </c>
      <c r="G2940" t="s">
        <v>9</v>
      </c>
      <c r="H2940" t="s">
        <v>7</v>
      </c>
      <c r="I2940">
        <v>3</v>
      </c>
      <c r="J2940" t="str">
        <f>PROPER(Table1[[#This Row],[NAMA]])</f>
        <v>Tas Pita Kado Jumbo Fc 401 (1439)</v>
      </c>
      <c r="K2940">
        <f>Table1[[#This Row],[STOCK]]</f>
        <v>3</v>
      </c>
      <c r="L2940" t="str">
        <f>IF(Table1[[#This Row],[KODE]]="","",Table1[[#This Row],[KODE]])</f>
        <v/>
      </c>
      <c r="M2940" t="str">
        <f>IF(Table1[[#This Row],[QTY]]=0,"",CONCATENATE(Table1[[#This Row],[QTY]]," ",Table1[[#This Row],[STN]]))</f>
        <v>240 PCS</v>
      </c>
      <c r="N2940" t="str">
        <f>Table1[[#This Row],[SUPPLIER]]</f>
        <v/>
      </c>
      <c r="O2940" t="str">
        <f>Table1[[#This Row],[KATEGORI]]</f>
        <v>GLOBAL</v>
      </c>
    </row>
    <row r="2941" spans="1:15" ht="15.75" hidden="1" customHeight="1" x14ac:dyDescent="0.25">
      <c r="A2941">
        <v>5292</v>
      </c>
      <c r="B2941" t="s">
        <v>7</v>
      </c>
      <c r="C2941" t="s">
        <v>2206</v>
      </c>
      <c r="D2941" t="s">
        <v>7</v>
      </c>
      <c r="E2941">
        <v>720</v>
      </c>
      <c r="F2941" t="s">
        <v>11</v>
      </c>
      <c r="G2941" t="s">
        <v>9</v>
      </c>
      <c r="H2941" t="s">
        <v>7</v>
      </c>
      <c r="I2941">
        <v>2</v>
      </c>
      <c r="J2941" t="str">
        <f>PROPER(Table1[[#This Row],[NAMA]])</f>
        <v>Tas Pita Kado K Fg 101 (1036)</v>
      </c>
      <c r="K2941">
        <f>Table1[[#This Row],[STOCK]]</f>
        <v>2</v>
      </c>
      <c r="L2941" t="str">
        <f>IF(Table1[[#This Row],[KODE]]="","",Table1[[#This Row],[KODE]])</f>
        <v/>
      </c>
      <c r="M2941" t="str">
        <f>IF(Table1[[#This Row],[QTY]]=0,"",CONCATENATE(Table1[[#This Row],[QTY]]," ",Table1[[#This Row],[STN]]))</f>
        <v>720 PCS</v>
      </c>
      <c r="N2941" t="str">
        <f>Table1[[#This Row],[SUPPLIER]]</f>
        <v/>
      </c>
      <c r="O2941" t="str">
        <f>Table1[[#This Row],[KATEGORI]]</f>
        <v>GLOBAL</v>
      </c>
    </row>
    <row r="2942" spans="1:15" ht="15.75" hidden="1" customHeight="1" x14ac:dyDescent="0.25">
      <c r="A2942">
        <v>5297</v>
      </c>
      <c r="B2942" t="s">
        <v>7</v>
      </c>
      <c r="C2942" t="s">
        <v>2207</v>
      </c>
      <c r="D2942" t="s">
        <v>7</v>
      </c>
      <c r="E2942">
        <v>130</v>
      </c>
      <c r="F2942" t="s">
        <v>11</v>
      </c>
      <c r="G2942" t="s">
        <v>9</v>
      </c>
      <c r="H2942" t="s">
        <v>7</v>
      </c>
      <c r="I2942">
        <v>1</v>
      </c>
      <c r="J2942" t="str">
        <f>PROPER(Table1[[#This Row],[NAMA]])</f>
        <v>Tas Plastik B C1</v>
      </c>
      <c r="K2942">
        <f>Table1[[#This Row],[STOCK]]</f>
        <v>1</v>
      </c>
      <c r="L2942" t="str">
        <f>IF(Table1[[#This Row],[KODE]]="","",Table1[[#This Row],[KODE]])</f>
        <v/>
      </c>
      <c r="M2942" t="str">
        <f>IF(Table1[[#This Row],[QTY]]=0,"",CONCATENATE(Table1[[#This Row],[QTY]]," ",Table1[[#This Row],[STN]]))</f>
        <v>130 PCS</v>
      </c>
      <c r="N2942" t="str">
        <f>Table1[[#This Row],[SUPPLIER]]</f>
        <v/>
      </c>
      <c r="O2942" t="str">
        <f>Table1[[#This Row],[KATEGORI]]</f>
        <v>GLOBAL</v>
      </c>
    </row>
    <row r="2943" spans="1:15" ht="15.75" hidden="1" customHeight="1" x14ac:dyDescent="0.25">
      <c r="A2943">
        <v>5298</v>
      </c>
      <c r="B2943" t="s">
        <v>7</v>
      </c>
      <c r="C2943" t="s">
        <v>2207</v>
      </c>
      <c r="D2943" t="s">
        <v>7</v>
      </c>
      <c r="E2943">
        <v>120</v>
      </c>
      <c r="F2943" t="s">
        <v>11</v>
      </c>
      <c r="G2943" t="s">
        <v>9</v>
      </c>
      <c r="H2943" t="s">
        <v>7</v>
      </c>
      <c r="I2943">
        <v>4</v>
      </c>
      <c r="J2943" t="str">
        <f>PROPER(Table1[[#This Row],[NAMA]])</f>
        <v>Tas Plastik B C1</v>
      </c>
      <c r="K2943">
        <f>Table1[[#This Row],[STOCK]]</f>
        <v>4</v>
      </c>
      <c r="L2943" t="str">
        <f>IF(Table1[[#This Row],[KODE]]="","",Table1[[#This Row],[KODE]])</f>
        <v/>
      </c>
      <c r="M2943" t="str">
        <f>IF(Table1[[#This Row],[QTY]]=0,"",CONCATENATE(Table1[[#This Row],[QTY]]," ",Table1[[#This Row],[STN]]))</f>
        <v>120 PCS</v>
      </c>
      <c r="N2943" t="str">
        <f>Table1[[#This Row],[SUPPLIER]]</f>
        <v/>
      </c>
      <c r="O2943" t="str">
        <f>Table1[[#This Row],[KATEGORI]]</f>
        <v>GLOBAL</v>
      </c>
    </row>
    <row r="2944" spans="1:15" ht="15.75" hidden="1" customHeight="1" x14ac:dyDescent="0.25">
      <c r="A2944">
        <v>5299</v>
      </c>
      <c r="B2944" t="s">
        <v>7</v>
      </c>
      <c r="C2944" t="s">
        <v>2208</v>
      </c>
      <c r="D2944" t="s">
        <v>7</v>
      </c>
      <c r="E2944">
        <v>83</v>
      </c>
      <c r="F2944" t="s">
        <v>11</v>
      </c>
      <c r="G2944" t="s">
        <v>9</v>
      </c>
      <c r="H2944" t="s">
        <v>7</v>
      </c>
      <c r="I2944">
        <v>1</v>
      </c>
      <c r="J2944" t="str">
        <f>PROPER(Table1[[#This Row],[NAMA]])</f>
        <v>Tas Plastik Besar C1</v>
      </c>
      <c r="K2944">
        <f>Table1[[#This Row],[STOCK]]</f>
        <v>1</v>
      </c>
      <c r="L2944" t="str">
        <f>IF(Table1[[#This Row],[KODE]]="","",Table1[[#This Row],[KODE]])</f>
        <v/>
      </c>
      <c r="M2944" t="str">
        <f>IF(Table1[[#This Row],[QTY]]=0,"",CONCATENATE(Table1[[#This Row],[QTY]]," ",Table1[[#This Row],[STN]]))</f>
        <v>83 PCS</v>
      </c>
      <c r="N2944" t="str">
        <f>Table1[[#This Row],[SUPPLIER]]</f>
        <v/>
      </c>
      <c r="O2944" t="str">
        <f>Table1[[#This Row],[KATEGORI]]</f>
        <v>GLOBAL</v>
      </c>
    </row>
    <row r="2945" spans="1:15" ht="15.75" hidden="1" customHeight="1" x14ac:dyDescent="0.25">
      <c r="A2945">
        <v>5300</v>
      </c>
      <c r="B2945" t="s">
        <v>7</v>
      </c>
      <c r="C2945" t="s">
        <v>2208</v>
      </c>
      <c r="D2945" t="s">
        <v>7</v>
      </c>
      <c r="E2945">
        <v>170</v>
      </c>
      <c r="F2945" t="s">
        <v>11</v>
      </c>
      <c r="G2945" t="s">
        <v>9</v>
      </c>
      <c r="H2945" t="s">
        <v>7</v>
      </c>
      <c r="I2945">
        <v>1</v>
      </c>
      <c r="J2945" t="str">
        <f>PROPER(Table1[[#This Row],[NAMA]])</f>
        <v>Tas Plastik Besar C1</v>
      </c>
      <c r="K2945">
        <f>Table1[[#This Row],[STOCK]]</f>
        <v>1</v>
      </c>
      <c r="L2945" t="str">
        <f>IF(Table1[[#This Row],[KODE]]="","",Table1[[#This Row],[KODE]])</f>
        <v/>
      </c>
      <c r="M2945" t="str">
        <f>IF(Table1[[#This Row],[QTY]]=0,"",CONCATENATE(Table1[[#This Row],[QTY]]," ",Table1[[#This Row],[STN]]))</f>
        <v>170 PCS</v>
      </c>
      <c r="N2945" t="str">
        <f>Table1[[#This Row],[SUPPLIER]]</f>
        <v/>
      </c>
      <c r="O2945" t="str">
        <f>Table1[[#This Row],[KATEGORI]]</f>
        <v>GLOBAL</v>
      </c>
    </row>
    <row r="2946" spans="1:15" ht="15.75" hidden="1" customHeight="1" x14ac:dyDescent="0.25">
      <c r="A2946">
        <v>5301</v>
      </c>
      <c r="B2946" t="s">
        <v>7</v>
      </c>
      <c r="C2946" t="s">
        <v>2208</v>
      </c>
      <c r="D2946" t="s">
        <v>7</v>
      </c>
      <c r="E2946">
        <v>150</v>
      </c>
      <c r="F2946" t="s">
        <v>11</v>
      </c>
      <c r="G2946" t="s">
        <v>9</v>
      </c>
      <c r="H2946" t="s">
        <v>7</v>
      </c>
      <c r="I2946">
        <v>5</v>
      </c>
      <c r="J2946" t="str">
        <f>PROPER(Table1[[#This Row],[NAMA]])</f>
        <v>Tas Plastik Besar C1</v>
      </c>
      <c r="K2946">
        <f>Table1[[#This Row],[STOCK]]</f>
        <v>5</v>
      </c>
      <c r="L2946" t="str">
        <f>IF(Table1[[#This Row],[KODE]]="","",Table1[[#This Row],[KODE]])</f>
        <v/>
      </c>
      <c r="M2946" t="str">
        <f>IF(Table1[[#This Row],[QTY]]=0,"",CONCATENATE(Table1[[#This Row],[QTY]]," ",Table1[[#This Row],[STN]]))</f>
        <v>150 PCS</v>
      </c>
      <c r="N2946" t="str">
        <f>Table1[[#This Row],[SUPPLIER]]</f>
        <v/>
      </c>
      <c r="O2946" t="str">
        <f>Table1[[#This Row],[KATEGORI]]</f>
        <v>GLOBAL</v>
      </c>
    </row>
    <row r="2947" spans="1:15" ht="15.75" hidden="1" customHeight="1" x14ac:dyDescent="0.25">
      <c r="A2947">
        <v>5302</v>
      </c>
      <c r="B2947" t="s">
        <v>7</v>
      </c>
      <c r="C2947" t="s">
        <v>2208</v>
      </c>
      <c r="D2947" t="s">
        <v>7</v>
      </c>
      <c r="E2947">
        <v>115</v>
      </c>
      <c r="F2947" t="s">
        <v>11</v>
      </c>
      <c r="G2947" t="s">
        <v>9</v>
      </c>
      <c r="H2947" t="s">
        <v>7</v>
      </c>
      <c r="I2947">
        <v>1</v>
      </c>
      <c r="J2947" t="str">
        <f>PROPER(Table1[[#This Row],[NAMA]])</f>
        <v>Tas Plastik Besar C1</v>
      </c>
      <c r="K2947">
        <f>Table1[[#This Row],[STOCK]]</f>
        <v>1</v>
      </c>
      <c r="L2947" t="str">
        <f>IF(Table1[[#This Row],[KODE]]="","",Table1[[#This Row],[KODE]])</f>
        <v/>
      </c>
      <c r="M2947" t="str">
        <f>IF(Table1[[#This Row],[QTY]]=0,"",CONCATENATE(Table1[[#This Row],[QTY]]," ",Table1[[#This Row],[STN]]))</f>
        <v>115 PCS</v>
      </c>
      <c r="N2947" t="str">
        <f>Table1[[#This Row],[SUPPLIER]]</f>
        <v/>
      </c>
      <c r="O2947" t="str">
        <f>Table1[[#This Row],[KATEGORI]]</f>
        <v>GLOBAL</v>
      </c>
    </row>
    <row r="2948" spans="1:15" ht="15.75" hidden="1" customHeight="1" x14ac:dyDescent="0.25">
      <c r="A2948">
        <v>5303</v>
      </c>
      <c r="B2948" t="s">
        <v>7</v>
      </c>
      <c r="C2948" t="s">
        <v>2208</v>
      </c>
      <c r="D2948" t="s">
        <v>7</v>
      </c>
      <c r="E2948">
        <v>110</v>
      </c>
      <c r="F2948" t="s">
        <v>11</v>
      </c>
      <c r="G2948" t="s">
        <v>9</v>
      </c>
      <c r="H2948" t="s">
        <v>7</v>
      </c>
      <c r="I2948">
        <v>1</v>
      </c>
      <c r="J2948" t="str">
        <f>PROPER(Table1[[#This Row],[NAMA]])</f>
        <v>Tas Plastik Besar C1</v>
      </c>
      <c r="K2948">
        <f>Table1[[#This Row],[STOCK]]</f>
        <v>1</v>
      </c>
      <c r="L2948" t="str">
        <f>IF(Table1[[#This Row],[KODE]]="","",Table1[[#This Row],[KODE]])</f>
        <v/>
      </c>
      <c r="M2948" t="str">
        <f>IF(Table1[[#This Row],[QTY]]=0,"",CONCATENATE(Table1[[#This Row],[QTY]]," ",Table1[[#This Row],[STN]]))</f>
        <v>110 PCS</v>
      </c>
      <c r="N2948" t="str">
        <f>Table1[[#This Row],[SUPPLIER]]</f>
        <v/>
      </c>
      <c r="O2948" t="str">
        <f>Table1[[#This Row],[KATEGORI]]</f>
        <v>GLOBAL</v>
      </c>
    </row>
    <row r="2949" spans="1:15" ht="15.75" hidden="1" customHeight="1" x14ac:dyDescent="0.25">
      <c r="A2949">
        <v>5304</v>
      </c>
      <c r="B2949" t="s">
        <v>7</v>
      </c>
      <c r="C2949" t="s">
        <v>2208</v>
      </c>
      <c r="D2949" t="s">
        <v>7</v>
      </c>
      <c r="E2949">
        <v>100</v>
      </c>
      <c r="F2949" t="s">
        <v>11</v>
      </c>
      <c r="G2949" t="s">
        <v>9</v>
      </c>
      <c r="H2949" t="s">
        <v>7</v>
      </c>
      <c r="I2949">
        <v>1</v>
      </c>
      <c r="J2949" t="str">
        <f>PROPER(Table1[[#This Row],[NAMA]])</f>
        <v>Tas Plastik Besar C1</v>
      </c>
      <c r="K2949">
        <f>Table1[[#This Row],[STOCK]]</f>
        <v>1</v>
      </c>
      <c r="L2949" t="str">
        <f>IF(Table1[[#This Row],[KODE]]="","",Table1[[#This Row],[KODE]])</f>
        <v/>
      </c>
      <c r="M2949" t="str">
        <f>IF(Table1[[#This Row],[QTY]]=0,"",CONCATENATE(Table1[[#This Row],[QTY]]," ",Table1[[#This Row],[STN]]))</f>
        <v>100 PCS</v>
      </c>
      <c r="N2949" t="str">
        <f>Table1[[#This Row],[SUPPLIER]]</f>
        <v/>
      </c>
      <c r="O2949" t="str">
        <f>Table1[[#This Row],[KATEGORI]]</f>
        <v>GLOBAL</v>
      </c>
    </row>
    <row r="2950" spans="1:15" ht="15.75" hidden="1" customHeight="1" x14ac:dyDescent="0.25">
      <c r="A2950">
        <v>5305</v>
      </c>
      <c r="B2950" t="s">
        <v>7</v>
      </c>
      <c r="C2950" t="s">
        <v>2209</v>
      </c>
      <c r="D2950" t="s">
        <v>7</v>
      </c>
      <c r="E2950">
        <v>186</v>
      </c>
      <c r="F2950" t="s">
        <v>11</v>
      </c>
      <c r="G2950" t="s">
        <v>9</v>
      </c>
      <c r="H2950" t="s">
        <v>7</v>
      </c>
      <c r="I2950">
        <v>1</v>
      </c>
      <c r="J2950" t="str">
        <f>PROPER(Table1[[#This Row],[NAMA]])</f>
        <v>Tas Plastik Kecil A1</v>
      </c>
      <c r="K2950">
        <f>Table1[[#This Row],[STOCK]]</f>
        <v>1</v>
      </c>
      <c r="L2950" t="str">
        <f>IF(Table1[[#This Row],[KODE]]="","",Table1[[#This Row],[KODE]])</f>
        <v/>
      </c>
      <c r="M2950" t="str">
        <f>IF(Table1[[#This Row],[QTY]]=0,"",CONCATENATE(Table1[[#This Row],[QTY]]," ",Table1[[#This Row],[STN]]))</f>
        <v>186 PCS</v>
      </c>
      <c r="N2950" t="str">
        <f>Table1[[#This Row],[SUPPLIER]]</f>
        <v/>
      </c>
      <c r="O2950" t="str">
        <f>Table1[[#This Row],[KATEGORI]]</f>
        <v>GLOBAL</v>
      </c>
    </row>
    <row r="2951" spans="1:15" ht="15.75" hidden="1" customHeight="1" x14ac:dyDescent="0.25">
      <c r="A2951">
        <v>5306</v>
      </c>
      <c r="B2951" t="s">
        <v>7</v>
      </c>
      <c r="C2951" t="s">
        <v>2209</v>
      </c>
      <c r="D2951" t="s">
        <v>7</v>
      </c>
      <c r="E2951">
        <v>180</v>
      </c>
      <c r="F2951" t="s">
        <v>11</v>
      </c>
      <c r="G2951" t="s">
        <v>9</v>
      </c>
      <c r="H2951" t="s">
        <v>7</v>
      </c>
      <c r="I2951">
        <v>1</v>
      </c>
      <c r="J2951" t="str">
        <f>PROPER(Table1[[#This Row],[NAMA]])</f>
        <v>Tas Plastik Kecil A1</v>
      </c>
      <c r="K2951">
        <f>Table1[[#This Row],[STOCK]]</f>
        <v>1</v>
      </c>
      <c r="L2951" t="str">
        <f>IF(Table1[[#This Row],[KODE]]="","",Table1[[#This Row],[KODE]])</f>
        <v/>
      </c>
      <c r="M2951" t="str">
        <f>IF(Table1[[#This Row],[QTY]]=0,"",CONCATENATE(Table1[[#This Row],[QTY]]," ",Table1[[#This Row],[STN]]))</f>
        <v>180 PCS</v>
      </c>
      <c r="N2951" t="str">
        <f>Table1[[#This Row],[SUPPLIER]]</f>
        <v/>
      </c>
      <c r="O2951" t="str">
        <f>Table1[[#This Row],[KATEGORI]]</f>
        <v>GLOBAL</v>
      </c>
    </row>
    <row r="2952" spans="1:15" ht="15.75" hidden="1" customHeight="1" x14ac:dyDescent="0.25">
      <c r="A2952">
        <v>5307</v>
      </c>
      <c r="B2952" t="s">
        <v>7</v>
      </c>
      <c r="C2952" t="s">
        <v>2209</v>
      </c>
      <c r="D2952" t="s">
        <v>7</v>
      </c>
      <c r="E2952">
        <v>170</v>
      </c>
      <c r="F2952" t="s">
        <v>11</v>
      </c>
      <c r="G2952" t="s">
        <v>9</v>
      </c>
      <c r="H2952" t="s">
        <v>7</v>
      </c>
      <c r="I2952">
        <v>1</v>
      </c>
      <c r="J2952" t="str">
        <f>PROPER(Table1[[#This Row],[NAMA]])</f>
        <v>Tas Plastik Kecil A1</v>
      </c>
      <c r="K2952">
        <f>Table1[[#This Row],[STOCK]]</f>
        <v>1</v>
      </c>
      <c r="L2952" t="str">
        <f>IF(Table1[[#This Row],[KODE]]="","",Table1[[#This Row],[KODE]])</f>
        <v/>
      </c>
      <c r="M2952" t="str">
        <f>IF(Table1[[#This Row],[QTY]]=0,"",CONCATENATE(Table1[[#This Row],[QTY]]," ",Table1[[#This Row],[STN]]))</f>
        <v>170 PCS</v>
      </c>
      <c r="N2952" t="str">
        <f>Table1[[#This Row],[SUPPLIER]]</f>
        <v/>
      </c>
      <c r="O2952" t="str">
        <f>Table1[[#This Row],[KATEGORI]]</f>
        <v>GLOBAL</v>
      </c>
    </row>
    <row r="2953" spans="1:15" ht="15.75" hidden="1" customHeight="1" x14ac:dyDescent="0.25">
      <c r="A2953">
        <v>5308</v>
      </c>
      <c r="B2953" t="s">
        <v>7</v>
      </c>
      <c r="C2953" t="s">
        <v>2209</v>
      </c>
      <c r="D2953" t="s">
        <v>7</v>
      </c>
      <c r="E2953">
        <v>170</v>
      </c>
      <c r="F2953" t="s">
        <v>11</v>
      </c>
      <c r="G2953" t="s">
        <v>9</v>
      </c>
      <c r="H2953" t="s">
        <v>7</v>
      </c>
      <c r="I2953">
        <v>7</v>
      </c>
      <c r="J2953" t="str">
        <f>PROPER(Table1[[#This Row],[NAMA]])</f>
        <v>Tas Plastik Kecil A1</v>
      </c>
      <c r="K2953">
        <f>Table1[[#This Row],[STOCK]]</f>
        <v>7</v>
      </c>
      <c r="L2953" t="str">
        <f>IF(Table1[[#This Row],[KODE]]="","",Table1[[#This Row],[KODE]])</f>
        <v/>
      </c>
      <c r="M2953" t="str">
        <f>IF(Table1[[#This Row],[QTY]]=0,"",CONCATENATE(Table1[[#This Row],[QTY]]," ",Table1[[#This Row],[STN]]))</f>
        <v>170 PCS</v>
      </c>
      <c r="N2953" t="str">
        <f>Table1[[#This Row],[SUPPLIER]]</f>
        <v/>
      </c>
      <c r="O2953" t="str">
        <f>Table1[[#This Row],[KATEGORI]]</f>
        <v>GLOBAL</v>
      </c>
    </row>
    <row r="2954" spans="1:15" ht="15.75" hidden="1" customHeight="1" x14ac:dyDescent="0.25">
      <c r="A2954">
        <v>5309</v>
      </c>
      <c r="B2954" t="s">
        <v>7</v>
      </c>
      <c r="C2954" t="s">
        <v>2209</v>
      </c>
      <c r="D2954" t="s">
        <v>7</v>
      </c>
      <c r="E2954">
        <v>167</v>
      </c>
      <c r="F2954" t="s">
        <v>11</v>
      </c>
      <c r="G2954" t="s">
        <v>9</v>
      </c>
      <c r="H2954" t="s">
        <v>7</v>
      </c>
      <c r="I2954">
        <v>1</v>
      </c>
      <c r="J2954" t="str">
        <f>PROPER(Table1[[#This Row],[NAMA]])</f>
        <v>Tas Plastik Kecil A1</v>
      </c>
      <c r="K2954">
        <f>Table1[[#This Row],[STOCK]]</f>
        <v>1</v>
      </c>
      <c r="L2954" t="str">
        <f>IF(Table1[[#This Row],[KODE]]="","",Table1[[#This Row],[KODE]])</f>
        <v/>
      </c>
      <c r="M2954" t="str">
        <f>IF(Table1[[#This Row],[QTY]]=0,"",CONCATENATE(Table1[[#This Row],[QTY]]," ",Table1[[#This Row],[STN]]))</f>
        <v>167 PCS</v>
      </c>
      <c r="N2954" t="str">
        <f>Table1[[#This Row],[SUPPLIER]]</f>
        <v/>
      </c>
      <c r="O2954" t="str">
        <f>Table1[[#This Row],[KATEGORI]]</f>
        <v>GLOBAL</v>
      </c>
    </row>
    <row r="2955" spans="1:15" ht="15.75" hidden="1" customHeight="1" x14ac:dyDescent="0.25">
      <c r="A2955">
        <v>5310</v>
      </c>
      <c r="B2955" t="s">
        <v>7</v>
      </c>
      <c r="C2955" t="s">
        <v>2209</v>
      </c>
      <c r="D2955" t="s">
        <v>7</v>
      </c>
      <c r="E2955">
        <v>160</v>
      </c>
      <c r="F2955" t="s">
        <v>11</v>
      </c>
      <c r="G2955" t="s">
        <v>9</v>
      </c>
      <c r="H2955" t="s">
        <v>7</v>
      </c>
      <c r="I2955">
        <v>6</v>
      </c>
      <c r="J2955" t="str">
        <f>PROPER(Table1[[#This Row],[NAMA]])</f>
        <v>Tas Plastik Kecil A1</v>
      </c>
      <c r="K2955">
        <f>Table1[[#This Row],[STOCK]]</f>
        <v>6</v>
      </c>
      <c r="L2955" t="str">
        <f>IF(Table1[[#This Row],[KODE]]="","",Table1[[#This Row],[KODE]])</f>
        <v/>
      </c>
      <c r="M2955" t="str">
        <f>IF(Table1[[#This Row],[QTY]]=0,"",CONCATENATE(Table1[[#This Row],[QTY]]," ",Table1[[#This Row],[STN]]))</f>
        <v>160 PCS</v>
      </c>
      <c r="N2955" t="str">
        <f>Table1[[#This Row],[SUPPLIER]]</f>
        <v/>
      </c>
      <c r="O2955" t="str">
        <f>Table1[[#This Row],[KATEGORI]]</f>
        <v>GLOBAL</v>
      </c>
    </row>
    <row r="2956" spans="1:15" ht="15.75" hidden="1" customHeight="1" x14ac:dyDescent="0.25">
      <c r="A2956">
        <v>5311</v>
      </c>
      <c r="B2956" t="s">
        <v>7</v>
      </c>
      <c r="C2956" t="s">
        <v>2209</v>
      </c>
      <c r="D2956" t="s">
        <v>7</v>
      </c>
      <c r="E2956">
        <v>150</v>
      </c>
      <c r="F2956" t="s">
        <v>11</v>
      </c>
      <c r="G2956" t="s">
        <v>9</v>
      </c>
      <c r="H2956" t="s">
        <v>7</v>
      </c>
      <c r="I2956">
        <v>4</v>
      </c>
      <c r="J2956" t="str">
        <f>PROPER(Table1[[#This Row],[NAMA]])</f>
        <v>Tas Plastik Kecil A1</v>
      </c>
      <c r="K2956">
        <f>Table1[[#This Row],[STOCK]]</f>
        <v>4</v>
      </c>
      <c r="L2956" t="str">
        <f>IF(Table1[[#This Row],[KODE]]="","",Table1[[#This Row],[KODE]])</f>
        <v/>
      </c>
      <c r="M2956" t="str">
        <f>IF(Table1[[#This Row],[QTY]]=0,"",CONCATENATE(Table1[[#This Row],[QTY]]," ",Table1[[#This Row],[STN]]))</f>
        <v>150 PCS</v>
      </c>
      <c r="N2956" t="str">
        <f>Table1[[#This Row],[SUPPLIER]]</f>
        <v/>
      </c>
      <c r="O2956" t="str">
        <f>Table1[[#This Row],[KATEGORI]]</f>
        <v>GLOBAL</v>
      </c>
    </row>
    <row r="2957" spans="1:15" ht="15.75" hidden="1" customHeight="1" x14ac:dyDescent="0.25">
      <c r="A2957">
        <v>5312</v>
      </c>
      <c r="B2957" t="s">
        <v>7</v>
      </c>
      <c r="C2957" t="s">
        <v>2209</v>
      </c>
      <c r="D2957" t="s">
        <v>7</v>
      </c>
      <c r="E2957">
        <v>140</v>
      </c>
      <c r="F2957" t="s">
        <v>11</v>
      </c>
      <c r="G2957" t="s">
        <v>9</v>
      </c>
      <c r="H2957" t="s">
        <v>7</v>
      </c>
      <c r="I2957">
        <v>2</v>
      </c>
      <c r="J2957" t="str">
        <f>PROPER(Table1[[#This Row],[NAMA]])</f>
        <v>Tas Plastik Kecil A1</v>
      </c>
      <c r="K2957">
        <f>Table1[[#This Row],[STOCK]]</f>
        <v>2</v>
      </c>
      <c r="L2957" t="str">
        <f>IF(Table1[[#This Row],[KODE]]="","",Table1[[#This Row],[KODE]])</f>
        <v/>
      </c>
      <c r="M2957" t="str">
        <f>IF(Table1[[#This Row],[QTY]]=0,"",CONCATENATE(Table1[[#This Row],[QTY]]," ",Table1[[#This Row],[STN]]))</f>
        <v>140 PCS</v>
      </c>
      <c r="N2957" t="str">
        <f>Table1[[#This Row],[SUPPLIER]]</f>
        <v/>
      </c>
      <c r="O2957" t="str">
        <f>Table1[[#This Row],[KATEGORI]]</f>
        <v>GLOBAL</v>
      </c>
    </row>
    <row r="2958" spans="1:15" ht="15.75" hidden="1" customHeight="1" x14ac:dyDescent="0.25">
      <c r="A2958">
        <v>5313</v>
      </c>
      <c r="B2958" t="s">
        <v>7</v>
      </c>
      <c r="C2958" t="s">
        <v>2209</v>
      </c>
      <c r="D2958" t="s">
        <v>7</v>
      </c>
      <c r="E2958">
        <v>130</v>
      </c>
      <c r="F2958" t="s">
        <v>11</v>
      </c>
      <c r="G2958" t="s">
        <v>9</v>
      </c>
      <c r="H2958" t="s">
        <v>7</v>
      </c>
      <c r="I2958">
        <v>5</v>
      </c>
      <c r="J2958" t="str">
        <f>PROPER(Table1[[#This Row],[NAMA]])</f>
        <v>Tas Plastik Kecil A1</v>
      </c>
      <c r="K2958">
        <f>Table1[[#This Row],[STOCK]]</f>
        <v>5</v>
      </c>
      <c r="L2958" t="str">
        <f>IF(Table1[[#This Row],[KODE]]="","",Table1[[#This Row],[KODE]])</f>
        <v/>
      </c>
      <c r="M2958" t="str">
        <f>IF(Table1[[#This Row],[QTY]]=0,"",CONCATENATE(Table1[[#This Row],[QTY]]," ",Table1[[#This Row],[STN]]))</f>
        <v>130 PCS</v>
      </c>
      <c r="N2958" t="str">
        <f>Table1[[#This Row],[SUPPLIER]]</f>
        <v/>
      </c>
      <c r="O2958" t="str">
        <f>Table1[[#This Row],[KATEGORI]]</f>
        <v>GLOBAL</v>
      </c>
    </row>
    <row r="2959" spans="1:15" ht="15.75" hidden="1" customHeight="1" x14ac:dyDescent="0.25">
      <c r="A2959">
        <v>5314</v>
      </c>
      <c r="B2959" t="s">
        <v>7</v>
      </c>
      <c r="C2959" t="s">
        <v>2209</v>
      </c>
      <c r="D2959" t="s">
        <v>7</v>
      </c>
      <c r="E2959">
        <v>116</v>
      </c>
      <c r="F2959" t="s">
        <v>11</v>
      </c>
      <c r="G2959" t="s">
        <v>9</v>
      </c>
      <c r="H2959" t="s">
        <v>7</v>
      </c>
      <c r="I2959">
        <v>1</v>
      </c>
      <c r="J2959" t="str">
        <f>PROPER(Table1[[#This Row],[NAMA]])</f>
        <v>Tas Plastik Kecil A1</v>
      </c>
      <c r="K2959">
        <f>Table1[[#This Row],[STOCK]]</f>
        <v>1</v>
      </c>
      <c r="L2959" t="str">
        <f>IF(Table1[[#This Row],[KODE]]="","",Table1[[#This Row],[KODE]])</f>
        <v/>
      </c>
      <c r="M2959" t="str">
        <f>IF(Table1[[#This Row],[QTY]]=0,"",CONCATENATE(Table1[[#This Row],[QTY]]," ",Table1[[#This Row],[STN]]))</f>
        <v>116 PCS</v>
      </c>
      <c r="N2959" t="str">
        <f>Table1[[#This Row],[SUPPLIER]]</f>
        <v/>
      </c>
      <c r="O2959" t="str">
        <f>Table1[[#This Row],[KATEGORI]]</f>
        <v>GLOBAL</v>
      </c>
    </row>
    <row r="2960" spans="1:15" ht="15.75" hidden="1" customHeight="1" x14ac:dyDescent="0.25">
      <c r="A2960">
        <v>5315</v>
      </c>
      <c r="B2960" t="s">
        <v>7</v>
      </c>
      <c r="C2960" t="s">
        <v>2209</v>
      </c>
      <c r="D2960" t="s">
        <v>7</v>
      </c>
      <c r="E2960">
        <v>200</v>
      </c>
      <c r="F2960" t="s">
        <v>11</v>
      </c>
      <c r="G2960" t="s">
        <v>9</v>
      </c>
      <c r="H2960" t="s">
        <v>7</v>
      </c>
      <c r="I2960">
        <v>7</v>
      </c>
      <c r="J2960" t="str">
        <f>PROPER(Table1[[#This Row],[NAMA]])</f>
        <v>Tas Plastik Kecil A1</v>
      </c>
      <c r="K2960">
        <f>Table1[[#This Row],[STOCK]]</f>
        <v>7</v>
      </c>
      <c r="L2960" t="str">
        <f>IF(Table1[[#This Row],[KODE]]="","",Table1[[#This Row],[KODE]])</f>
        <v/>
      </c>
      <c r="M2960" t="str">
        <f>IF(Table1[[#This Row],[QTY]]=0,"",CONCATENATE(Table1[[#This Row],[QTY]]," ",Table1[[#This Row],[STN]]))</f>
        <v>200 PCS</v>
      </c>
      <c r="N2960" t="str">
        <f>Table1[[#This Row],[SUPPLIER]]</f>
        <v/>
      </c>
      <c r="O2960" t="str">
        <f>Table1[[#This Row],[KATEGORI]]</f>
        <v>GLOBAL</v>
      </c>
    </row>
    <row r="2961" spans="1:15" ht="15.75" hidden="1" customHeight="1" x14ac:dyDescent="0.25">
      <c r="A2961">
        <v>5316</v>
      </c>
      <c r="B2961" t="s">
        <v>7</v>
      </c>
      <c r="C2961" t="s">
        <v>2210</v>
      </c>
      <c r="D2961" t="s">
        <v>7</v>
      </c>
      <c r="E2961">
        <v>60</v>
      </c>
      <c r="F2961" t="s">
        <v>11</v>
      </c>
      <c r="G2961" t="s">
        <v>9</v>
      </c>
      <c r="H2961" t="s">
        <v>7</v>
      </c>
      <c r="I2961">
        <v>2</v>
      </c>
      <c r="J2961" t="str">
        <f>PROPER(Table1[[#This Row],[NAMA]])</f>
        <v>Tas Plastik T B1</v>
      </c>
      <c r="K2961">
        <f>Table1[[#This Row],[STOCK]]</f>
        <v>2</v>
      </c>
      <c r="L2961" t="str">
        <f>IF(Table1[[#This Row],[KODE]]="","",Table1[[#This Row],[KODE]])</f>
        <v/>
      </c>
      <c r="M2961" t="str">
        <f>IF(Table1[[#This Row],[QTY]]=0,"",CONCATENATE(Table1[[#This Row],[QTY]]," ",Table1[[#This Row],[STN]]))</f>
        <v>60 PCS</v>
      </c>
      <c r="N2961" t="str">
        <f>Table1[[#This Row],[SUPPLIER]]</f>
        <v/>
      </c>
      <c r="O2961" t="str">
        <f>Table1[[#This Row],[KATEGORI]]</f>
        <v>GLOBAL</v>
      </c>
    </row>
    <row r="2962" spans="1:15" ht="15.75" hidden="1" customHeight="1" x14ac:dyDescent="0.25">
      <c r="A2962">
        <v>5317</v>
      </c>
      <c r="B2962" t="s">
        <v>7</v>
      </c>
      <c r="C2962" t="s">
        <v>2210</v>
      </c>
      <c r="D2962" t="s">
        <v>7</v>
      </c>
      <c r="E2962">
        <v>20</v>
      </c>
      <c r="F2962" t="s">
        <v>11</v>
      </c>
      <c r="G2962" t="s">
        <v>9</v>
      </c>
      <c r="H2962" t="s">
        <v>7</v>
      </c>
      <c r="I2962">
        <v>3</v>
      </c>
      <c r="J2962" t="str">
        <f>PROPER(Table1[[#This Row],[NAMA]])</f>
        <v>Tas Plastik T B1</v>
      </c>
      <c r="K2962">
        <f>Table1[[#This Row],[STOCK]]</f>
        <v>3</v>
      </c>
      <c r="L2962" t="str">
        <f>IF(Table1[[#This Row],[KODE]]="","",Table1[[#This Row],[KODE]])</f>
        <v/>
      </c>
      <c r="M2962" t="str">
        <f>IF(Table1[[#This Row],[QTY]]=0,"",CONCATENATE(Table1[[#This Row],[QTY]]," ",Table1[[#This Row],[STN]]))</f>
        <v>20 PCS</v>
      </c>
      <c r="N2962" t="str">
        <f>Table1[[#This Row],[SUPPLIER]]</f>
        <v/>
      </c>
      <c r="O2962" t="str">
        <f>Table1[[#This Row],[KATEGORI]]</f>
        <v>GLOBAL</v>
      </c>
    </row>
    <row r="2963" spans="1:15" ht="15.75" hidden="1" customHeight="1" x14ac:dyDescent="0.25">
      <c r="A2963">
        <v>5318</v>
      </c>
      <c r="B2963" t="s">
        <v>7</v>
      </c>
      <c r="C2963" t="s">
        <v>2210</v>
      </c>
      <c r="D2963" t="s">
        <v>7</v>
      </c>
      <c r="E2963">
        <v>150</v>
      </c>
      <c r="F2963" t="s">
        <v>11</v>
      </c>
      <c r="G2963" t="s">
        <v>9</v>
      </c>
      <c r="H2963" t="s">
        <v>7</v>
      </c>
      <c r="I2963">
        <v>12</v>
      </c>
      <c r="J2963" t="str">
        <f>PROPER(Table1[[#This Row],[NAMA]])</f>
        <v>Tas Plastik T B1</v>
      </c>
      <c r="K2963">
        <f>Table1[[#This Row],[STOCK]]</f>
        <v>12</v>
      </c>
      <c r="L2963" t="str">
        <f>IF(Table1[[#This Row],[KODE]]="","",Table1[[#This Row],[KODE]])</f>
        <v/>
      </c>
      <c r="M2963" t="str">
        <f>IF(Table1[[#This Row],[QTY]]=0,"",CONCATENATE(Table1[[#This Row],[QTY]]," ",Table1[[#This Row],[STN]]))</f>
        <v>150 PCS</v>
      </c>
      <c r="N2963" t="str">
        <f>Table1[[#This Row],[SUPPLIER]]</f>
        <v/>
      </c>
      <c r="O2963" t="str">
        <f>Table1[[#This Row],[KATEGORI]]</f>
        <v>GLOBAL</v>
      </c>
    </row>
    <row r="2964" spans="1:15" ht="15.75" hidden="1" customHeight="1" x14ac:dyDescent="0.25">
      <c r="A2964">
        <v>5319</v>
      </c>
      <c r="B2964" t="s">
        <v>7</v>
      </c>
      <c r="C2964" t="s">
        <v>2210</v>
      </c>
      <c r="D2964" t="s">
        <v>7</v>
      </c>
      <c r="E2964">
        <v>140</v>
      </c>
      <c r="F2964" t="s">
        <v>11</v>
      </c>
      <c r="G2964" t="s">
        <v>9</v>
      </c>
      <c r="H2964" t="s">
        <v>7</v>
      </c>
      <c r="I2964">
        <v>19</v>
      </c>
      <c r="J2964" t="str">
        <f>PROPER(Table1[[#This Row],[NAMA]])</f>
        <v>Tas Plastik T B1</v>
      </c>
      <c r="K2964">
        <f>Table1[[#This Row],[STOCK]]</f>
        <v>19</v>
      </c>
      <c r="L2964" t="str">
        <f>IF(Table1[[#This Row],[KODE]]="","",Table1[[#This Row],[KODE]])</f>
        <v/>
      </c>
      <c r="M2964" t="str">
        <f>IF(Table1[[#This Row],[QTY]]=0,"",CONCATENATE(Table1[[#This Row],[QTY]]," ",Table1[[#This Row],[STN]]))</f>
        <v>140 PCS</v>
      </c>
      <c r="N2964" t="str">
        <f>Table1[[#This Row],[SUPPLIER]]</f>
        <v/>
      </c>
      <c r="O2964" t="str">
        <f>Table1[[#This Row],[KATEGORI]]</f>
        <v>GLOBAL</v>
      </c>
    </row>
    <row r="2965" spans="1:15" ht="15.75" hidden="1" customHeight="1" x14ac:dyDescent="0.25">
      <c r="A2965">
        <v>5320</v>
      </c>
      <c r="B2965" t="s">
        <v>7</v>
      </c>
      <c r="C2965" t="s">
        <v>2210</v>
      </c>
      <c r="D2965" t="s">
        <v>7</v>
      </c>
      <c r="E2965">
        <v>130</v>
      </c>
      <c r="F2965" t="s">
        <v>11</v>
      </c>
      <c r="G2965" t="s">
        <v>9</v>
      </c>
      <c r="H2965" t="s">
        <v>7</v>
      </c>
      <c r="I2965">
        <v>10</v>
      </c>
      <c r="J2965" t="str">
        <f>PROPER(Table1[[#This Row],[NAMA]])</f>
        <v>Tas Plastik T B1</v>
      </c>
      <c r="K2965">
        <f>Table1[[#This Row],[STOCK]]</f>
        <v>10</v>
      </c>
      <c r="L2965" t="str">
        <f>IF(Table1[[#This Row],[KODE]]="","",Table1[[#This Row],[KODE]])</f>
        <v/>
      </c>
      <c r="M2965" t="str">
        <f>IF(Table1[[#This Row],[QTY]]=0,"",CONCATENATE(Table1[[#This Row],[QTY]]," ",Table1[[#This Row],[STN]]))</f>
        <v>130 PCS</v>
      </c>
      <c r="N2965" t="str">
        <f>Table1[[#This Row],[SUPPLIER]]</f>
        <v/>
      </c>
      <c r="O2965" t="str">
        <f>Table1[[#This Row],[KATEGORI]]</f>
        <v>GLOBAL</v>
      </c>
    </row>
    <row r="2966" spans="1:15" ht="15.75" hidden="1" customHeight="1" x14ac:dyDescent="0.25">
      <c r="A2966">
        <v>5371</v>
      </c>
      <c r="B2966" t="s">
        <v>7</v>
      </c>
      <c r="C2966" t="s">
        <v>2211</v>
      </c>
      <c r="D2966" t="s">
        <v>7</v>
      </c>
      <c r="E2966">
        <v>200</v>
      </c>
      <c r="F2966" t="s">
        <v>11</v>
      </c>
      <c r="G2966" t="s">
        <v>9</v>
      </c>
      <c r="H2966" t="s">
        <v>7</v>
      </c>
      <c r="I2966">
        <v>4</v>
      </c>
      <c r="J2966" t="str">
        <f>PROPER(Table1[[#This Row],[NAMA]])</f>
        <v>Tas Plastik Tanggung B1</v>
      </c>
      <c r="K2966">
        <f>Table1[[#This Row],[STOCK]]</f>
        <v>4</v>
      </c>
      <c r="L2966" t="str">
        <f>IF(Table1[[#This Row],[KODE]]="","",Table1[[#This Row],[KODE]])</f>
        <v/>
      </c>
      <c r="M2966" t="str">
        <f>IF(Table1[[#This Row],[QTY]]=0,"",CONCATENATE(Table1[[#This Row],[QTY]]," ",Table1[[#This Row],[STN]]))</f>
        <v>200 PCS</v>
      </c>
      <c r="N2966" t="str">
        <f>Table1[[#This Row],[SUPPLIER]]</f>
        <v/>
      </c>
      <c r="O2966" t="str">
        <f>Table1[[#This Row],[KATEGORI]]</f>
        <v>GLOBAL</v>
      </c>
    </row>
    <row r="2967" spans="1:15" ht="15.75" hidden="1" customHeight="1" x14ac:dyDescent="0.25">
      <c r="A2967">
        <v>5372</v>
      </c>
      <c r="B2967" t="s">
        <v>7</v>
      </c>
      <c r="C2967" t="s">
        <v>2211</v>
      </c>
      <c r="D2967" t="s">
        <v>7</v>
      </c>
      <c r="E2967">
        <v>110</v>
      </c>
      <c r="F2967" t="s">
        <v>11</v>
      </c>
      <c r="G2967" t="s">
        <v>9</v>
      </c>
      <c r="H2967" t="s">
        <v>7</v>
      </c>
      <c r="I2967">
        <v>1</v>
      </c>
      <c r="J2967" t="str">
        <f>PROPER(Table1[[#This Row],[NAMA]])</f>
        <v>Tas Plastik Tanggung B1</v>
      </c>
      <c r="K2967">
        <f>Table1[[#This Row],[STOCK]]</f>
        <v>1</v>
      </c>
      <c r="L2967" t="str">
        <f>IF(Table1[[#This Row],[KODE]]="","",Table1[[#This Row],[KODE]])</f>
        <v/>
      </c>
      <c r="M2967" t="str">
        <f>IF(Table1[[#This Row],[QTY]]=0,"",CONCATENATE(Table1[[#This Row],[QTY]]," ",Table1[[#This Row],[STN]]))</f>
        <v>110 PCS</v>
      </c>
      <c r="N2967" t="str">
        <f>Table1[[#This Row],[SUPPLIER]]</f>
        <v/>
      </c>
      <c r="O2967" t="str">
        <f>Table1[[#This Row],[KATEGORI]]</f>
        <v>GLOBAL</v>
      </c>
    </row>
    <row r="2968" spans="1:15" ht="15.75" hidden="1" customHeight="1" x14ac:dyDescent="0.25">
      <c r="A2968">
        <v>5322</v>
      </c>
      <c r="B2968" t="s">
        <v>7</v>
      </c>
      <c r="C2968" t="s">
        <v>2212</v>
      </c>
      <c r="D2968" t="s">
        <v>7</v>
      </c>
      <c r="E2968">
        <v>40</v>
      </c>
      <c r="F2968" t="s">
        <v>8</v>
      </c>
      <c r="G2968" t="s">
        <v>9</v>
      </c>
      <c r="H2968" t="s">
        <v>7</v>
      </c>
      <c r="I2968">
        <v>8</v>
      </c>
      <c r="J2968" t="str">
        <f>PROPER(Table1[[#This Row],[NAMA]])</f>
        <v>Tas Plk 10-07 Dy (26X34) Tali L</v>
      </c>
      <c r="K2968">
        <f>Table1[[#This Row],[STOCK]]</f>
        <v>8</v>
      </c>
      <c r="L2968" t="str">
        <f>IF(Table1[[#This Row],[KODE]]="","",Table1[[#This Row],[KODE]])</f>
        <v/>
      </c>
      <c r="M2968" t="str">
        <f>IF(Table1[[#This Row],[QTY]]=0,"",CONCATENATE(Table1[[#This Row],[QTY]]," ",Table1[[#This Row],[STN]]))</f>
        <v>40 LSN</v>
      </c>
      <c r="N2968" t="str">
        <f>Table1[[#This Row],[SUPPLIER]]</f>
        <v/>
      </c>
      <c r="O2968" t="str">
        <f>Table1[[#This Row],[KATEGORI]]</f>
        <v>GLOBAL</v>
      </c>
    </row>
    <row r="2969" spans="1:15" ht="15.75" hidden="1" customHeight="1" x14ac:dyDescent="0.25">
      <c r="A2969">
        <v>5323</v>
      </c>
      <c r="B2969" t="s">
        <v>7</v>
      </c>
      <c r="C2969" t="s">
        <v>2213</v>
      </c>
      <c r="D2969" t="s">
        <v>7</v>
      </c>
      <c r="E2969">
        <v>30</v>
      </c>
      <c r="F2969" t="s">
        <v>8</v>
      </c>
      <c r="G2969" t="s">
        <v>9</v>
      </c>
      <c r="H2969" t="s">
        <v>7</v>
      </c>
      <c r="I2969">
        <v>5</v>
      </c>
      <c r="J2969" t="str">
        <f>PROPER(Table1[[#This Row],[NAMA]])</f>
        <v>Tas Plk 10-08 Tali Tenteng</v>
      </c>
      <c r="K2969">
        <f>Table1[[#This Row],[STOCK]]</f>
        <v>5</v>
      </c>
      <c r="L2969" t="str">
        <f>IF(Table1[[#This Row],[KODE]]="","",Table1[[#This Row],[KODE]])</f>
        <v/>
      </c>
      <c r="M2969" t="str">
        <f>IF(Table1[[#This Row],[QTY]]=0,"",CONCATENATE(Table1[[#This Row],[QTY]]," ",Table1[[#This Row],[STN]]))</f>
        <v>30 LSN</v>
      </c>
      <c r="N2969" t="str">
        <f>Table1[[#This Row],[SUPPLIER]]</f>
        <v/>
      </c>
      <c r="O2969" t="str">
        <f>Table1[[#This Row],[KATEGORI]]</f>
        <v>GLOBAL</v>
      </c>
    </row>
    <row r="2970" spans="1:15" ht="15.75" hidden="1" customHeight="1" x14ac:dyDescent="0.25">
      <c r="A2970">
        <v>5324</v>
      </c>
      <c r="B2970" t="s">
        <v>7</v>
      </c>
      <c r="C2970" t="s">
        <v>2214</v>
      </c>
      <c r="D2970" t="s">
        <v>7</v>
      </c>
      <c r="E2970">
        <v>480</v>
      </c>
      <c r="F2970" t="s">
        <v>11</v>
      </c>
      <c r="G2970" t="s">
        <v>9</v>
      </c>
      <c r="H2970" t="s">
        <v>7</v>
      </c>
      <c r="I2970">
        <v>11</v>
      </c>
      <c r="J2970" t="str">
        <f>PROPER(Table1[[#This Row],[NAMA]])</f>
        <v>Tas Polos 131 K</v>
      </c>
      <c r="K2970">
        <f>Table1[[#This Row],[STOCK]]</f>
        <v>11</v>
      </c>
      <c r="L2970" t="str">
        <f>IF(Table1[[#This Row],[KODE]]="","",Table1[[#This Row],[KODE]])</f>
        <v/>
      </c>
      <c r="M2970" t="str">
        <f>IF(Table1[[#This Row],[QTY]]=0,"",CONCATENATE(Table1[[#This Row],[QTY]]," ",Table1[[#This Row],[STN]]))</f>
        <v>480 PCS</v>
      </c>
      <c r="N2970" t="str">
        <f>Table1[[#This Row],[SUPPLIER]]</f>
        <v/>
      </c>
      <c r="O2970" t="str">
        <f>Table1[[#This Row],[KATEGORI]]</f>
        <v>GLOBAL</v>
      </c>
    </row>
    <row r="2971" spans="1:15" ht="15.75" hidden="1" customHeight="1" x14ac:dyDescent="0.25">
      <c r="A2971">
        <v>5325</v>
      </c>
      <c r="B2971" t="s">
        <v>7</v>
      </c>
      <c r="C2971" t="s">
        <v>2215</v>
      </c>
      <c r="D2971" t="s">
        <v>7</v>
      </c>
      <c r="E2971">
        <v>480</v>
      </c>
      <c r="F2971" t="s">
        <v>11</v>
      </c>
      <c r="G2971" t="s">
        <v>9</v>
      </c>
      <c r="H2971" t="s">
        <v>7</v>
      </c>
      <c r="I2971">
        <v>16</v>
      </c>
      <c r="J2971" t="str">
        <f>PROPER(Table1[[#This Row],[NAMA]])</f>
        <v>Tas Polos 804/ 832/ 838</v>
      </c>
      <c r="K2971">
        <f>Table1[[#This Row],[STOCK]]</f>
        <v>16</v>
      </c>
      <c r="L2971" t="str">
        <f>IF(Table1[[#This Row],[KODE]]="","",Table1[[#This Row],[KODE]])</f>
        <v/>
      </c>
      <c r="M2971" t="str">
        <f>IF(Table1[[#This Row],[QTY]]=0,"",CONCATENATE(Table1[[#This Row],[QTY]]," ",Table1[[#This Row],[STN]]))</f>
        <v>480 PCS</v>
      </c>
      <c r="N2971" t="str">
        <f>Table1[[#This Row],[SUPPLIER]]</f>
        <v/>
      </c>
      <c r="O2971" t="str">
        <f>Table1[[#This Row],[KATEGORI]]</f>
        <v>GLOBAL</v>
      </c>
    </row>
    <row r="2972" spans="1:15" ht="15.75" hidden="1" customHeight="1" x14ac:dyDescent="0.25">
      <c r="A2972">
        <v>5329</v>
      </c>
      <c r="B2972" t="s">
        <v>7</v>
      </c>
      <c r="C2972" t="s">
        <v>2216</v>
      </c>
      <c r="D2972" t="s">
        <v>7</v>
      </c>
      <c r="E2972">
        <v>50</v>
      </c>
      <c r="F2972" t="s">
        <v>8</v>
      </c>
      <c r="G2972" t="s">
        <v>9</v>
      </c>
      <c r="H2972" t="s">
        <v>7</v>
      </c>
      <c r="I2972">
        <v>1</v>
      </c>
      <c r="J2972" t="str">
        <f>PROPER(Table1[[#This Row],[NAMA]])</f>
        <v>Tas Sb-117 Paris Kecil</v>
      </c>
      <c r="K2972">
        <f>Table1[[#This Row],[STOCK]]</f>
        <v>1</v>
      </c>
      <c r="L2972" t="str">
        <f>IF(Table1[[#This Row],[KODE]]="","",Table1[[#This Row],[KODE]])</f>
        <v/>
      </c>
      <c r="M2972" t="str">
        <f>IF(Table1[[#This Row],[QTY]]=0,"",CONCATENATE(Table1[[#This Row],[QTY]]," ",Table1[[#This Row],[STN]]))</f>
        <v>50 LSN</v>
      </c>
      <c r="N2972" t="str">
        <f>Table1[[#This Row],[SUPPLIER]]</f>
        <v/>
      </c>
      <c r="O2972" t="str">
        <f>Table1[[#This Row],[KATEGORI]]</f>
        <v>GLOBAL</v>
      </c>
    </row>
    <row r="2973" spans="1:15" ht="15.75" hidden="1" customHeight="1" x14ac:dyDescent="0.25">
      <c r="A2973">
        <v>5330</v>
      </c>
      <c r="B2973" t="s">
        <v>7</v>
      </c>
      <c r="C2973" t="s">
        <v>2217</v>
      </c>
      <c r="D2973" t="s">
        <v>7</v>
      </c>
      <c r="E2973">
        <v>10</v>
      </c>
      <c r="F2973" t="s">
        <v>8</v>
      </c>
      <c r="G2973" t="s">
        <v>9</v>
      </c>
      <c r="H2973" t="s">
        <v>7</v>
      </c>
      <c r="I2973">
        <v>6</v>
      </c>
      <c r="J2973" t="str">
        <f>PROPER(Table1[[#This Row],[NAMA]])</f>
        <v>Tas Sep 194</v>
      </c>
      <c r="K2973">
        <f>Table1[[#This Row],[STOCK]]</f>
        <v>6</v>
      </c>
      <c r="L2973" t="str">
        <f>IF(Table1[[#This Row],[KODE]]="","",Table1[[#This Row],[KODE]])</f>
        <v/>
      </c>
      <c r="M2973" t="str">
        <f>IF(Table1[[#This Row],[QTY]]=0,"",CONCATENATE(Table1[[#This Row],[QTY]]," ",Table1[[#This Row],[STN]]))</f>
        <v>10 LSN</v>
      </c>
      <c r="N2973" t="str">
        <f>Table1[[#This Row],[SUPPLIER]]</f>
        <v/>
      </c>
      <c r="O2973" t="str">
        <f>Table1[[#This Row],[KATEGORI]]</f>
        <v>GLOBAL</v>
      </c>
    </row>
    <row r="2974" spans="1:15" ht="15.75" hidden="1" customHeight="1" x14ac:dyDescent="0.25">
      <c r="A2974">
        <v>5338</v>
      </c>
      <c r="B2974" t="s">
        <v>7</v>
      </c>
      <c r="C2974" t="s">
        <v>2218</v>
      </c>
      <c r="D2974" t="s">
        <v>7</v>
      </c>
      <c r="E2974">
        <v>360</v>
      </c>
      <c r="F2974" t="s">
        <v>11</v>
      </c>
      <c r="G2974" t="s">
        <v>9</v>
      </c>
      <c r="H2974" t="s">
        <v>7</v>
      </c>
      <c r="I2974">
        <v>5</v>
      </c>
      <c r="J2974" t="str">
        <f>PROPER(Table1[[#This Row],[NAMA]])</f>
        <v>Tas Shop Ly Sd S Tg</v>
      </c>
      <c r="K2974">
        <f>Table1[[#This Row],[STOCK]]</f>
        <v>5</v>
      </c>
      <c r="L2974" t="str">
        <f>IF(Table1[[#This Row],[KODE]]="","",Table1[[#This Row],[KODE]])</f>
        <v/>
      </c>
      <c r="M2974" t="str">
        <f>IF(Table1[[#This Row],[QTY]]=0,"",CONCATENATE(Table1[[#This Row],[QTY]]," ",Table1[[#This Row],[STN]]))</f>
        <v>360 PCS</v>
      </c>
      <c r="N2974" t="str">
        <f>Table1[[#This Row],[SUPPLIER]]</f>
        <v/>
      </c>
      <c r="O2974" t="str">
        <f>Table1[[#This Row],[KATEGORI]]</f>
        <v>GLOBAL</v>
      </c>
    </row>
    <row r="2975" spans="1:15" ht="15.75" hidden="1" customHeight="1" x14ac:dyDescent="0.25">
      <c r="A2975">
        <v>5339</v>
      </c>
      <c r="B2975" t="s">
        <v>7</v>
      </c>
      <c r="C2975" t="s">
        <v>2219</v>
      </c>
      <c r="D2975" t="s">
        <v>7</v>
      </c>
      <c r="E2975">
        <v>30</v>
      </c>
      <c r="F2975" t="s">
        <v>43</v>
      </c>
      <c r="G2975" t="s">
        <v>9</v>
      </c>
      <c r="H2975" t="s">
        <v>7</v>
      </c>
      <c r="I2975">
        <v>3</v>
      </c>
      <c r="J2975" t="str">
        <f>PROPER(Table1[[#This Row],[NAMA]])</f>
        <v>Tas Shop Teng-Teng Sleting (10 Pc) Wkd</v>
      </c>
      <c r="K2975">
        <f>Table1[[#This Row],[STOCK]]</f>
        <v>3</v>
      </c>
      <c r="L2975" t="str">
        <f>IF(Table1[[#This Row],[KODE]]="","",Table1[[#This Row],[KODE]])</f>
        <v/>
      </c>
      <c r="M2975" t="str">
        <f>IF(Table1[[#This Row],[QTY]]=0,"",CONCATENATE(Table1[[#This Row],[QTY]]," ",Table1[[#This Row],[STN]]))</f>
        <v>30 BOX</v>
      </c>
      <c r="N2975" t="str">
        <f>Table1[[#This Row],[SUPPLIER]]</f>
        <v/>
      </c>
      <c r="O2975" t="str">
        <f>Table1[[#This Row],[KATEGORI]]</f>
        <v>GLOBAL</v>
      </c>
    </row>
    <row r="2976" spans="1:15" ht="15.75" hidden="1" customHeight="1" x14ac:dyDescent="0.25">
      <c r="A2976">
        <v>5340</v>
      </c>
      <c r="B2976" t="s">
        <v>7</v>
      </c>
      <c r="C2976" t="s">
        <v>2220</v>
      </c>
      <c r="D2976" t="s">
        <v>7</v>
      </c>
      <c r="E2976">
        <v>20</v>
      </c>
      <c r="F2976" t="s">
        <v>43</v>
      </c>
      <c r="G2976" t="s">
        <v>9</v>
      </c>
      <c r="H2976" t="s">
        <v>7</v>
      </c>
      <c r="I2976">
        <v>2</v>
      </c>
      <c r="J2976" t="str">
        <f>PROPER(Table1[[#This Row],[NAMA]])</f>
        <v xml:space="preserve">Tas Shopcraft Lynp 542-1/4 </v>
      </c>
      <c r="K2976">
        <f>Table1[[#This Row],[STOCK]]</f>
        <v>2</v>
      </c>
      <c r="L2976" t="str">
        <f>IF(Table1[[#This Row],[KODE]]="","",Table1[[#This Row],[KODE]])</f>
        <v/>
      </c>
      <c r="M2976" t="str">
        <f>IF(Table1[[#This Row],[QTY]]=0,"",CONCATENATE(Table1[[#This Row],[QTY]]," ",Table1[[#This Row],[STN]]))</f>
        <v>20 BOX</v>
      </c>
      <c r="N2976" t="str">
        <f>Table1[[#This Row],[SUPPLIER]]</f>
        <v/>
      </c>
      <c r="O2976" t="str">
        <f>Table1[[#This Row],[KATEGORI]]</f>
        <v>GLOBAL</v>
      </c>
    </row>
    <row r="2977" spans="1:15" ht="15.75" hidden="1" customHeight="1" x14ac:dyDescent="0.25">
      <c r="A2977">
        <v>5341</v>
      </c>
      <c r="B2977" t="s">
        <v>7</v>
      </c>
      <c r="C2977" t="s">
        <v>2221</v>
      </c>
      <c r="D2977" t="s">
        <v>7</v>
      </c>
      <c r="E2977">
        <v>90</v>
      </c>
      <c r="F2977" t="s">
        <v>43</v>
      </c>
      <c r="G2977" t="s">
        <v>9</v>
      </c>
      <c r="H2977" t="s">
        <v>7</v>
      </c>
      <c r="I2977">
        <v>4</v>
      </c>
      <c r="J2977" t="str">
        <f>PROPER(Table1[[#This Row],[NAMA]])</f>
        <v xml:space="preserve">Tas Shopcraft Tly Mp 061/ 064 </v>
      </c>
      <c r="K2977">
        <f>Table1[[#This Row],[STOCK]]</f>
        <v>4</v>
      </c>
      <c r="L2977" t="str">
        <f>IF(Table1[[#This Row],[KODE]]="","",Table1[[#This Row],[KODE]])</f>
        <v/>
      </c>
      <c r="M2977" t="str">
        <f>IF(Table1[[#This Row],[QTY]]=0,"",CONCATENATE(Table1[[#This Row],[QTY]]," ",Table1[[#This Row],[STN]]))</f>
        <v>90 BOX</v>
      </c>
      <c r="N2977" t="str">
        <f>Table1[[#This Row],[SUPPLIER]]</f>
        <v/>
      </c>
      <c r="O2977" t="str">
        <f>Table1[[#This Row],[KATEGORI]]</f>
        <v>GLOBAL</v>
      </c>
    </row>
    <row r="2978" spans="1:15" ht="15.75" hidden="1" customHeight="1" x14ac:dyDescent="0.25">
      <c r="A2978">
        <v>5342</v>
      </c>
      <c r="B2978" t="s">
        <v>7</v>
      </c>
      <c r="C2978" t="s">
        <v>2222</v>
      </c>
      <c r="D2978" t="s">
        <v>7</v>
      </c>
      <c r="E2978">
        <v>90</v>
      </c>
      <c r="F2978" t="s">
        <v>8</v>
      </c>
      <c r="G2978" t="s">
        <v>9</v>
      </c>
      <c r="H2978" t="s">
        <v>7</v>
      </c>
      <c r="I2978">
        <v>3</v>
      </c>
      <c r="J2978" t="str">
        <f>PROPER(Table1[[#This Row],[NAMA]])</f>
        <v>Tas Silver 18X23</v>
      </c>
      <c r="K2978">
        <f>Table1[[#This Row],[STOCK]]</f>
        <v>3</v>
      </c>
      <c r="L2978" t="str">
        <f>IF(Table1[[#This Row],[KODE]]="","",Table1[[#This Row],[KODE]])</f>
        <v/>
      </c>
      <c r="M2978" t="str">
        <f>IF(Table1[[#This Row],[QTY]]=0,"",CONCATENATE(Table1[[#This Row],[QTY]]," ",Table1[[#This Row],[STN]]))</f>
        <v>90 LSN</v>
      </c>
      <c r="N2978" t="str">
        <f>Table1[[#This Row],[SUPPLIER]]</f>
        <v/>
      </c>
      <c r="O2978" t="str">
        <f>Table1[[#This Row],[KATEGORI]]</f>
        <v>GLOBAL</v>
      </c>
    </row>
    <row r="2979" spans="1:15" ht="15.75" hidden="1" customHeight="1" x14ac:dyDescent="0.25">
      <c r="A2979">
        <v>5345</v>
      </c>
      <c r="B2979" t="s">
        <v>7</v>
      </c>
      <c r="C2979" t="s">
        <v>2223</v>
      </c>
      <c r="D2979" t="s">
        <v>7</v>
      </c>
      <c r="E2979">
        <v>100</v>
      </c>
      <c r="F2979" t="s">
        <v>8</v>
      </c>
      <c r="G2979" t="s">
        <v>9</v>
      </c>
      <c r="H2979" t="s">
        <v>7</v>
      </c>
      <c r="I2979">
        <v>4</v>
      </c>
      <c r="J2979" t="str">
        <f>PROPER(Table1[[#This Row],[NAMA]])</f>
        <v>Tas Sleret S</v>
      </c>
      <c r="K2979">
        <f>Table1[[#This Row],[STOCK]]</f>
        <v>4</v>
      </c>
      <c r="L2979" t="str">
        <f>IF(Table1[[#This Row],[KODE]]="","",Table1[[#This Row],[KODE]])</f>
        <v/>
      </c>
      <c r="M2979" t="str">
        <f>IF(Table1[[#This Row],[QTY]]=0,"",CONCATENATE(Table1[[#This Row],[QTY]]," ",Table1[[#This Row],[STN]]))</f>
        <v>100 LSN</v>
      </c>
      <c r="N2979" t="str">
        <f>Table1[[#This Row],[SUPPLIER]]</f>
        <v/>
      </c>
      <c r="O2979" t="str">
        <f>Table1[[#This Row],[KATEGORI]]</f>
        <v>GLOBAL</v>
      </c>
    </row>
    <row r="2980" spans="1:15" ht="15.75" hidden="1" customHeight="1" x14ac:dyDescent="0.25">
      <c r="A2980">
        <v>5347</v>
      </c>
      <c r="B2980" t="s">
        <v>7</v>
      </c>
      <c r="C2980" t="s">
        <v>2224</v>
      </c>
      <c r="D2980" t="s">
        <v>7</v>
      </c>
      <c r="E2980">
        <v>80</v>
      </c>
      <c r="F2980" t="s">
        <v>8</v>
      </c>
      <c r="G2980" t="s">
        <v>9</v>
      </c>
      <c r="H2980" t="s">
        <v>7</v>
      </c>
      <c r="I2980">
        <v>4</v>
      </c>
      <c r="J2980" t="str">
        <f>PROPER(Table1[[#This Row],[NAMA]])</f>
        <v xml:space="preserve">Tas Sleting (A5 52) Jaring </v>
      </c>
      <c r="K2980">
        <f>Table1[[#This Row],[STOCK]]</f>
        <v>4</v>
      </c>
      <c r="L2980" t="str">
        <f>IF(Table1[[#This Row],[KODE]]="","",Table1[[#This Row],[KODE]])</f>
        <v/>
      </c>
      <c r="M2980" t="str">
        <f>IF(Table1[[#This Row],[QTY]]=0,"",CONCATENATE(Table1[[#This Row],[QTY]]," ",Table1[[#This Row],[STN]]))</f>
        <v>80 LSN</v>
      </c>
      <c r="N2980" t="str">
        <f>Table1[[#This Row],[SUPPLIER]]</f>
        <v/>
      </c>
      <c r="O2980" t="str">
        <f>Table1[[#This Row],[KATEGORI]]</f>
        <v>GLOBAL</v>
      </c>
    </row>
    <row r="2981" spans="1:15" ht="15.75" hidden="1" customHeight="1" x14ac:dyDescent="0.25">
      <c r="A2981">
        <v>5348</v>
      </c>
      <c r="B2981" t="s">
        <v>7</v>
      </c>
      <c r="C2981" t="s">
        <v>2225</v>
      </c>
      <c r="D2981" t="s">
        <v>7</v>
      </c>
      <c r="E2981">
        <v>50</v>
      </c>
      <c r="F2981" t="s">
        <v>8</v>
      </c>
      <c r="G2981" t="s">
        <v>9</v>
      </c>
      <c r="H2981" t="s">
        <v>7</v>
      </c>
      <c r="I2981">
        <v>1</v>
      </c>
      <c r="J2981" t="str">
        <f>PROPER(Table1[[#This Row],[NAMA]])</f>
        <v>Tas Spon Bond Mukenah 27X29X12</v>
      </c>
      <c r="K2981">
        <f>Table1[[#This Row],[STOCK]]</f>
        <v>1</v>
      </c>
      <c r="L2981" t="str">
        <f>IF(Table1[[#This Row],[KODE]]="","",Table1[[#This Row],[KODE]])</f>
        <v/>
      </c>
      <c r="M2981" t="str">
        <f>IF(Table1[[#This Row],[QTY]]=0,"",CONCATENATE(Table1[[#This Row],[QTY]]," ",Table1[[#This Row],[STN]]))</f>
        <v>50 LSN</v>
      </c>
      <c r="N2981" t="str">
        <f>Table1[[#This Row],[SUPPLIER]]</f>
        <v/>
      </c>
      <c r="O2981" t="str">
        <f>Table1[[#This Row],[KATEGORI]]</f>
        <v>GLOBAL</v>
      </c>
    </row>
    <row r="2982" spans="1:15" ht="15.75" hidden="1" customHeight="1" x14ac:dyDescent="0.25">
      <c r="A2982">
        <v>5351</v>
      </c>
      <c r="B2982" t="s">
        <v>7</v>
      </c>
      <c r="C2982" t="s">
        <v>2110</v>
      </c>
      <c r="D2982" t="s">
        <v>22</v>
      </c>
      <c r="E2982">
        <v>50</v>
      </c>
      <c r="F2982" t="s">
        <v>8</v>
      </c>
      <c r="G2982" t="s">
        <v>9</v>
      </c>
      <c r="H2982" t="s">
        <v>7</v>
      </c>
      <c r="I2982">
        <v>14</v>
      </c>
      <c r="J2982" t="str">
        <f>PROPER(Table1[[#This Row],[NAMA]])</f>
        <v>Tas Tali 16 X 21 Biru</v>
      </c>
      <c r="K2982">
        <f>Table1[[#This Row],[STOCK]]</f>
        <v>14</v>
      </c>
      <c r="L2982" t="str">
        <f>IF(Table1[[#This Row],[KODE]]="","",Table1[[#This Row],[KODE]])</f>
        <v/>
      </c>
      <c r="M2982" t="str">
        <f>IF(Table1[[#This Row],[QTY]]=0,"",CONCATENATE(Table1[[#This Row],[QTY]]," ",Table1[[#This Row],[STN]]))</f>
        <v>50 LSN</v>
      </c>
      <c r="N2982" t="str">
        <f>Table1[[#This Row],[SUPPLIER]]</f>
        <v>-</v>
      </c>
      <c r="O2982" t="str">
        <f>Table1[[#This Row],[KATEGORI]]</f>
        <v>GLOBAL</v>
      </c>
    </row>
    <row r="2983" spans="1:15" ht="15.75" hidden="1" customHeight="1" x14ac:dyDescent="0.25">
      <c r="A2983">
        <v>5355</v>
      </c>
      <c r="B2983" t="s">
        <v>7</v>
      </c>
      <c r="C2983" t="s">
        <v>2226</v>
      </c>
      <c r="D2983" t="s">
        <v>7</v>
      </c>
      <c r="E2983">
        <v>50</v>
      </c>
      <c r="F2983" t="s">
        <v>8</v>
      </c>
      <c r="G2983" t="s">
        <v>9</v>
      </c>
      <c r="H2983" t="s">
        <v>7</v>
      </c>
      <c r="I2983">
        <v>4</v>
      </c>
      <c r="J2983" t="str">
        <f>PROPER(Table1[[#This Row],[NAMA]])</f>
        <v>Tas Tali Cartoon 20X25 Tg</v>
      </c>
      <c r="K2983">
        <f>Table1[[#This Row],[STOCK]]</f>
        <v>4</v>
      </c>
      <c r="L2983" t="str">
        <f>IF(Table1[[#This Row],[KODE]]="","",Table1[[#This Row],[KODE]])</f>
        <v/>
      </c>
      <c r="M2983" t="str">
        <f>IF(Table1[[#This Row],[QTY]]=0,"",CONCATENATE(Table1[[#This Row],[QTY]]," ",Table1[[#This Row],[STN]]))</f>
        <v>50 LSN</v>
      </c>
      <c r="N2983" t="str">
        <f>Table1[[#This Row],[SUPPLIER]]</f>
        <v/>
      </c>
      <c r="O2983" t="str">
        <f>Table1[[#This Row],[KATEGORI]]</f>
        <v>GLOBAL</v>
      </c>
    </row>
    <row r="2984" spans="1:15" ht="15.75" hidden="1" customHeight="1" x14ac:dyDescent="0.25">
      <c r="A2984">
        <v>5356</v>
      </c>
      <c r="B2984" t="s">
        <v>7</v>
      </c>
      <c r="C2984" t="s">
        <v>2227</v>
      </c>
      <c r="D2984" t="s">
        <v>7</v>
      </c>
      <c r="E2984">
        <v>240</v>
      </c>
      <c r="F2984" t="s">
        <v>11</v>
      </c>
      <c r="G2984" t="s">
        <v>9</v>
      </c>
      <c r="H2984" t="s">
        <v>7</v>
      </c>
      <c r="I2984">
        <v>4</v>
      </c>
      <c r="J2984" t="str">
        <f>PROPER(Table1[[#This Row],[NAMA]])</f>
        <v>Tas Tali Folio 1 Frozen</v>
      </c>
      <c r="K2984">
        <f>Table1[[#This Row],[STOCK]]</f>
        <v>4</v>
      </c>
      <c r="L2984" t="str">
        <f>IF(Table1[[#This Row],[KODE]]="","",Table1[[#This Row],[KODE]])</f>
        <v/>
      </c>
      <c r="M2984" t="str">
        <f>IF(Table1[[#This Row],[QTY]]=0,"",CONCATENATE(Table1[[#This Row],[QTY]]," ",Table1[[#This Row],[STN]]))</f>
        <v>240 PCS</v>
      </c>
      <c r="N2984" t="str">
        <f>Table1[[#This Row],[SUPPLIER]]</f>
        <v/>
      </c>
      <c r="O2984" t="str">
        <f>Table1[[#This Row],[KATEGORI]]</f>
        <v>GLOBAL</v>
      </c>
    </row>
    <row r="2985" spans="1:15" ht="15.75" customHeight="1" x14ac:dyDescent="0.25">
      <c r="A2985">
        <v>5716</v>
      </c>
      <c r="B2985" t="s">
        <v>7</v>
      </c>
      <c r="C2985" t="s">
        <v>6425</v>
      </c>
      <c r="D2985" t="s">
        <v>6377</v>
      </c>
      <c r="E2985">
        <v>360</v>
      </c>
      <c r="F2985" t="s">
        <v>11</v>
      </c>
      <c r="G2985" t="s">
        <v>12</v>
      </c>
      <c r="H2985" t="s">
        <v>7</v>
      </c>
      <c r="I2985">
        <v>3</v>
      </c>
      <c r="J2985" t="str">
        <f>PROPER(Table1[[#This Row],[NAMA]])</f>
        <v>Tas Tali Gg-L Besar  1891 Gilap</v>
      </c>
      <c r="K2985">
        <f>Table1[[#This Row],[STOCK]]</f>
        <v>3</v>
      </c>
      <c r="L2985" t="str">
        <f>IF(Table1[[#This Row],[KODE]]="","",Table1[[#This Row],[KODE]])</f>
        <v/>
      </c>
      <c r="M2985" t="str">
        <f>IF(Table1[[#This Row],[QTY]]=0,"",CONCATENATE(Table1[[#This Row],[QTY]]," ",Table1[[#This Row],[STN]]))</f>
        <v>360 PCS</v>
      </c>
      <c r="N2985" t="str">
        <f>Table1[[#This Row],[SUPPLIER]]</f>
        <v>IMPORT E4</v>
      </c>
      <c r="O2985" t="str">
        <f>Table1[[#This Row],[KATEGORI]]</f>
        <v>IMPORT</v>
      </c>
    </row>
    <row r="2986" spans="1:15" ht="15.75" customHeight="1" x14ac:dyDescent="0.25">
      <c r="A2986">
        <v>5717</v>
      </c>
      <c r="B2986" t="s">
        <v>7</v>
      </c>
      <c r="C2986" t="s">
        <v>6419</v>
      </c>
      <c r="D2986" t="s">
        <v>6377</v>
      </c>
      <c r="E2986">
        <v>360</v>
      </c>
      <c r="F2986" t="s">
        <v>11</v>
      </c>
      <c r="G2986" t="s">
        <v>12</v>
      </c>
      <c r="H2986" t="s">
        <v>7</v>
      </c>
      <c r="I2986">
        <v>3</v>
      </c>
      <c r="J2986" t="str">
        <f>PROPER(Table1[[#This Row],[NAMA]])</f>
        <v>Tas Tali Gg-L Besar 1701 Timbul Gliter</v>
      </c>
      <c r="K2986">
        <f>Table1[[#This Row],[STOCK]]</f>
        <v>3</v>
      </c>
      <c r="L2986" t="str">
        <f>IF(Table1[[#This Row],[KODE]]="","",Table1[[#This Row],[KODE]])</f>
        <v/>
      </c>
      <c r="M2986" t="str">
        <f>IF(Table1[[#This Row],[QTY]]=0,"",CONCATENATE(Table1[[#This Row],[QTY]]," ",Table1[[#This Row],[STN]]))</f>
        <v>360 PCS</v>
      </c>
      <c r="N2986" t="str">
        <f>Table1[[#This Row],[SUPPLIER]]</f>
        <v>IMPORT E4</v>
      </c>
      <c r="O2986" t="str">
        <f>Table1[[#This Row],[KATEGORI]]</f>
        <v>IMPORT</v>
      </c>
    </row>
    <row r="2987" spans="1:15" ht="15.75" customHeight="1" x14ac:dyDescent="0.25">
      <c r="A2987">
        <v>5718</v>
      </c>
      <c r="B2987" t="s">
        <v>7</v>
      </c>
      <c r="C2987" t="s">
        <v>6407</v>
      </c>
      <c r="D2987" t="s">
        <v>6377</v>
      </c>
      <c r="E2987">
        <v>360</v>
      </c>
      <c r="F2987" t="s">
        <v>11</v>
      </c>
      <c r="G2987" t="s">
        <v>12</v>
      </c>
      <c r="H2987" t="s">
        <v>7</v>
      </c>
      <c r="I2987">
        <v>3</v>
      </c>
      <c r="J2987" t="str">
        <f>PROPER(Table1[[#This Row],[NAMA]])</f>
        <v>Tas Tali Gg-L Besar 1704 Gilap</v>
      </c>
      <c r="K2987">
        <f>Table1[[#This Row],[STOCK]]</f>
        <v>3</v>
      </c>
      <c r="L2987" t="str">
        <f>IF(Table1[[#This Row],[KODE]]="","",Table1[[#This Row],[KODE]])</f>
        <v/>
      </c>
      <c r="M2987" t="str">
        <f>IF(Table1[[#This Row],[QTY]]=0,"",CONCATENATE(Table1[[#This Row],[QTY]]," ",Table1[[#This Row],[STN]]))</f>
        <v>360 PCS</v>
      </c>
      <c r="N2987" t="str">
        <f>Table1[[#This Row],[SUPPLIER]]</f>
        <v>IMPORT E4</v>
      </c>
      <c r="O2987" t="str">
        <f>Table1[[#This Row],[KATEGORI]]</f>
        <v>IMPORT</v>
      </c>
    </row>
    <row r="2988" spans="1:15" ht="15.75" customHeight="1" x14ac:dyDescent="0.25">
      <c r="A2988">
        <v>5719</v>
      </c>
      <c r="B2988" t="s">
        <v>7</v>
      </c>
      <c r="C2988" t="s">
        <v>6431</v>
      </c>
      <c r="D2988" t="s">
        <v>6377</v>
      </c>
      <c r="E2988">
        <v>360</v>
      </c>
      <c r="F2988" t="s">
        <v>11</v>
      </c>
      <c r="G2988" t="s">
        <v>12</v>
      </c>
      <c r="H2988" t="s">
        <v>7</v>
      </c>
      <c r="I2988">
        <v>3</v>
      </c>
      <c r="J2988" t="str">
        <f>PROPER(Table1[[#This Row],[NAMA]])</f>
        <v>Tas Tali Gg-L Besar 1706 Timbul Gilap</v>
      </c>
      <c r="K2988">
        <f>Table1[[#This Row],[STOCK]]</f>
        <v>3</v>
      </c>
      <c r="L2988" t="str">
        <f>IF(Table1[[#This Row],[KODE]]="","",Table1[[#This Row],[KODE]])</f>
        <v/>
      </c>
      <c r="M2988" t="str">
        <f>IF(Table1[[#This Row],[QTY]]=0,"",CONCATENATE(Table1[[#This Row],[QTY]]," ",Table1[[#This Row],[STN]]))</f>
        <v>360 PCS</v>
      </c>
      <c r="N2988" t="str">
        <f>Table1[[#This Row],[SUPPLIER]]</f>
        <v>IMPORT E4</v>
      </c>
      <c r="O2988" t="str">
        <f>Table1[[#This Row],[KATEGORI]]</f>
        <v>IMPORT</v>
      </c>
    </row>
    <row r="2989" spans="1:15" ht="15.75" customHeight="1" x14ac:dyDescent="0.25">
      <c r="A2989">
        <v>5720</v>
      </c>
      <c r="B2989" t="s">
        <v>7</v>
      </c>
      <c r="C2989" t="s">
        <v>6437</v>
      </c>
      <c r="D2989" t="s">
        <v>6377</v>
      </c>
      <c r="E2989">
        <v>360</v>
      </c>
      <c r="F2989" t="s">
        <v>11</v>
      </c>
      <c r="G2989" t="s">
        <v>12</v>
      </c>
      <c r="H2989" t="s">
        <v>7</v>
      </c>
      <c r="I2989">
        <v>3</v>
      </c>
      <c r="J2989" t="str">
        <f>PROPER(Table1[[#This Row],[NAMA]])</f>
        <v>Tas Tali Gg-L Besar 1707 Gliter</v>
      </c>
      <c r="K2989">
        <f>Table1[[#This Row],[STOCK]]</f>
        <v>3</v>
      </c>
      <c r="L2989" t="str">
        <f>IF(Table1[[#This Row],[KODE]]="","",Table1[[#This Row],[KODE]])</f>
        <v/>
      </c>
      <c r="M2989" t="str">
        <f>IF(Table1[[#This Row],[QTY]]=0,"",CONCATENATE(Table1[[#This Row],[QTY]]," ",Table1[[#This Row],[STN]]))</f>
        <v>360 PCS</v>
      </c>
      <c r="N2989" t="str">
        <f>Table1[[#This Row],[SUPPLIER]]</f>
        <v>IMPORT E4</v>
      </c>
      <c r="O2989" t="str">
        <f>Table1[[#This Row],[KATEGORI]]</f>
        <v>IMPORT</v>
      </c>
    </row>
    <row r="2990" spans="1:15" ht="15.75" customHeight="1" x14ac:dyDescent="0.25">
      <c r="A2990">
        <v>5721</v>
      </c>
      <c r="B2990" t="s">
        <v>7</v>
      </c>
      <c r="C2990" t="s">
        <v>6404</v>
      </c>
      <c r="D2990" t="s">
        <v>6377</v>
      </c>
      <c r="E2990">
        <v>360</v>
      </c>
      <c r="F2990" t="s">
        <v>11</v>
      </c>
      <c r="G2990" t="s">
        <v>12</v>
      </c>
      <c r="H2990" t="s">
        <v>7</v>
      </c>
      <c r="I2990">
        <v>3</v>
      </c>
      <c r="J2990" t="str">
        <f>PROPER(Table1[[#This Row],[NAMA]])</f>
        <v>Tas Tali Gg-L Besar 1708 Timbul Gliter</v>
      </c>
      <c r="K2990">
        <f>Table1[[#This Row],[STOCK]]</f>
        <v>3</v>
      </c>
      <c r="L2990" t="str">
        <f>IF(Table1[[#This Row],[KODE]]="","",Table1[[#This Row],[KODE]])</f>
        <v/>
      </c>
      <c r="M2990" t="str">
        <f>IF(Table1[[#This Row],[QTY]]=0,"",CONCATENATE(Table1[[#This Row],[QTY]]," ",Table1[[#This Row],[STN]]))</f>
        <v>360 PCS</v>
      </c>
      <c r="N2990" t="str">
        <f>Table1[[#This Row],[SUPPLIER]]</f>
        <v>IMPORT E4</v>
      </c>
      <c r="O2990" t="str">
        <f>Table1[[#This Row],[KATEGORI]]</f>
        <v>IMPORT</v>
      </c>
    </row>
    <row r="2991" spans="1:15" ht="15.75" customHeight="1" x14ac:dyDescent="0.25">
      <c r="A2991">
        <v>5722</v>
      </c>
      <c r="B2991" t="s">
        <v>7</v>
      </c>
      <c r="C2991" t="s">
        <v>6401</v>
      </c>
      <c r="D2991" t="s">
        <v>6377</v>
      </c>
      <c r="E2991">
        <v>360</v>
      </c>
      <c r="F2991" t="s">
        <v>11</v>
      </c>
      <c r="G2991" t="s">
        <v>12</v>
      </c>
      <c r="H2991" t="s">
        <v>7</v>
      </c>
      <c r="I2991">
        <v>3</v>
      </c>
      <c r="J2991" t="str">
        <f>PROPER(Table1[[#This Row],[NAMA]])</f>
        <v>Tas Tali Gg-L Besar 1731 Timbul Gilap</v>
      </c>
      <c r="K2991">
        <f>Table1[[#This Row],[STOCK]]</f>
        <v>3</v>
      </c>
      <c r="L2991" t="str">
        <f>IF(Table1[[#This Row],[KODE]]="","",Table1[[#This Row],[KODE]])</f>
        <v/>
      </c>
      <c r="M2991" t="str">
        <f>IF(Table1[[#This Row],[QTY]]=0,"",CONCATENATE(Table1[[#This Row],[QTY]]," ",Table1[[#This Row],[STN]]))</f>
        <v>360 PCS</v>
      </c>
      <c r="N2991" t="str">
        <f>Table1[[#This Row],[SUPPLIER]]</f>
        <v>IMPORT E4</v>
      </c>
      <c r="O2991" t="str">
        <f>Table1[[#This Row],[KATEGORI]]</f>
        <v>IMPORT</v>
      </c>
    </row>
    <row r="2992" spans="1:15" ht="15.75" customHeight="1" x14ac:dyDescent="0.25">
      <c r="A2992">
        <v>5723</v>
      </c>
      <c r="B2992" t="s">
        <v>7</v>
      </c>
      <c r="C2992" t="s">
        <v>6440</v>
      </c>
      <c r="D2992" t="s">
        <v>6377</v>
      </c>
      <c r="E2992">
        <v>360</v>
      </c>
      <c r="F2992" t="s">
        <v>11</v>
      </c>
      <c r="G2992" t="s">
        <v>12</v>
      </c>
      <c r="H2992" t="s">
        <v>7</v>
      </c>
      <c r="I2992">
        <v>3</v>
      </c>
      <c r="J2992" t="str">
        <f>PROPER(Table1[[#This Row],[NAMA]])</f>
        <v>Tas Tali Gg-L Besar 1940</v>
      </c>
      <c r="K2992">
        <f>Table1[[#This Row],[STOCK]]</f>
        <v>3</v>
      </c>
      <c r="L2992" t="str">
        <f>IF(Table1[[#This Row],[KODE]]="","",Table1[[#This Row],[KODE]])</f>
        <v/>
      </c>
      <c r="M2992" t="str">
        <f>IF(Table1[[#This Row],[QTY]]=0,"",CONCATENATE(Table1[[#This Row],[QTY]]," ",Table1[[#This Row],[STN]]))</f>
        <v>360 PCS</v>
      </c>
      <c r="N2992" t="str">
        <f>Table1[[#This Row],[SUPPLIER]]</f>
        <v>IMPORT E4</v>
      </c>
      <c r="O2992" t="str">
        <f>Table1[[#This Row],[KATEGORI]]</f>
        <v>IMPORT</v>
      </c>
    </row>
    <row r="2993" spans="1:15" ht="15.75" customHeight="1" x14ac:dyDescent="0.25">
      <c r="A2993">
        <v>5724</v>
      </c>
      <c r="B2993" t="s">
        <v>7</v>
      </c>
      <c r="C2993" t="s">
        <v>6413</v>
      </c>
      <c r="D2993" t="s">
        <v>6377</v>
      </c>
      <c r="E2993">
        <v>360</v>
      </c>
      <c r="F2993" t="s">
        <v>11</v>
      </c>
      <c r="G2993" t="s">
        <v>12</v>
      </c>
      <c r="H2993" t="s">
        <v>7</v>
      </c>
      <c r="I2993">
        <v>3</v>
      </c>
      <c r="J2993" t="str">
        <f>PROPER(Table1[[#This Row],[NAMA]])</f>
        <v>Tas Tali Gg-L Besar 1941 Gliter</v>
      </c>
      <c r="K2993">
        <f>Table1[[#This Row],[STOCK]]</f>
        <v>3</v>
      </c>
      <c r="L2993" t="str">
        <f>IF(Table1[[#This Row],[KODE]]="","",Table1[[#This Row],[KODE]])</f>
        <v/>
      </c>
      <c r="M2993" t="str">
        <f>IF(Table1[[#This Row],[QTY]]=0,"",CONCATENATE(Table1[[#This Row],[QTY]]," ",Table1[[#This Row],[STN]]))</f>
        <v>360 PCS</v>
      </c>
      <c r="N2993" t="str">
        <f>Table1[[#This Row],[SUPPLIER]]</f>
        <v>IMPORT E4</v>
      </c>
      <c r="O2993" t="str">
        <f>Table1[[#This Row],[KATEGORI]]</f>
        <v>IMPORT</v>
      </c>
    </row>
    <row r="2994" spans="1:15" ht="15.75" customHeight="1" x14ac:dyDescent="0.25">
      <c r="A2994">
        <v>5725</v>
      </c>
      <c r="B2994" t="s">
        <v>7</v>
      </c>
      <c r="C2994" t="s">
        <v>6392</v>
      </c>
      <c r="D2994" t="s">
        <v>6377</v>
      </c>
      <c r="E2994">
        <v>360</v>
      </c>
      <c r="F2994" t="s">
        <v>11</v>
      </c>
      <c r="G2994" t="s">
        <v>12</v>
      </c>
      <c r="H2994" t="s">
        <v>7</v>
      </c>
      <c r="I2994">
        <v>3</v>
      </c>
      <c r="J2994" t="str">
        <f>PROPER(Table1[[#This Row],[NAMA]])</f>
        <v>Tas Tali Gg-L Besar 1958 Gliter</v>
      </c>
      <c r="K2994">
        <f>Table1[[#This Row],[STOCK]]</f>
        <v>3</v>
      </c>
      <c r="L2994" t="str">
        <f>IF(Table1[[#This Row],[KODE]]="","",Table1[[#This Row],[KODE]])</f>
        <v/>
      </c>
      <c r="M2994" t="str">
        <f>IF(Table1[[#This Row],[QTY]]=0,"",CONCATENATE(Table1[[#This Row],[QTY]]," ",Table1[[#This Row],[STN]]))</f>
        <v>360 PCS</v>
      </c>
      <c r="N2994" t="str">
        <f>Table1[[#This Row],[SUPPLIER]]</f>
        <v>IMPORT E4</v>
      </c>
      <c r="O2994" t="str">
        <f>Table1[[#This Row],[KATEGORI]]</f>
        <v>IMPORT</v>
      </c>
    </row>
    <row r="2995" spans="1:15" ht="15.75" customHeight="1" x14ac:dyDescent="0.25">
      <c r="A2995">
        <v>5726</v>
      </c>
      <c r="B2995" t="s">
        <v>7</v>
      </c>
      <c r="C2995" t="s">
        <v>6446</v>
      </c>
      <c r="D2995" t="s">
        <v>6377</v>
      </c>
      <c r="E2995">
        <v>360</v>
      </c>
      <c r="F2995" t="s">
        <v>11</v>
      </c>
      <c r="G2995" t="s">
        <v>12</v>
      </c>
      <c r="H2995" t="s">
        <v>7</v>
      </c>
      <c r="I2995">
        <v>3</v>
      </c>
      <c r="J2995" t="str">
        <f>PROPER(Table1[[#This Row],[NAMA]])</f>
        <v>Tas Tali Gg-L Besar 1978 Gilap</v>
      </c>
      <c r="K2995">
        <f>Table1[[#This Row],[STOCK]]</f>
        <v>3</v>
      </c>
      <c r="L2995" t="str">
        <f>IF(Table1[[#This Row],[KODE]]="","",Table1[[#This Row],[KODE]])</f>
        <v/>
      </c>
      <c r="M2995" t="str">
        <f>IF(Table1[[#This Row],[QTY]]=0,"",CONCATENATE(Table1[[#This Row],[QTY]]," ",Table1[[#This Row],[STN]]))</f>
        <v>360 PCS</v>
      </c>
      <c r="N2995" t="str">
        <f>Table1[[#This Row],[SUPPLIER]]</f>
        <v>IMPORT E4</v>
      </c>
      <c r="O2995" t="str">
        <f>Table1[[#This Row],[KATEGORI]]</f>
        <v>IMPORT</v>
      </c>
    </row>
    <row r="2996" spans="1:15" ht="15.75" customHeight="1" x14ac:dyDescent="0.25">
      <c r="A2996">
        <v>5727</v>
      </c>
      <c r="B2996" t="s">
        <v>7</v>
      </c>
      <c r="C2996" t="s">
        <v>6434</v>
      </c>
      <c r="D2996" t="s">
        <v>6377</v>
      </c>
      <c r="E2996">
        <v>360</v>
      </c>
      <c r="F2996" t="s">
        <v>11</v>
      </c>
      <c r="G2996" t="s">
        <v>12</v>
      </c>
      <c r="H2996" t="s">
        <v>7</v>
      </c>
      <c r="I2996">
        <v>3</v>
      </c>
      <c r="J2996" t="str">
        <f>PROPER(Table1[[#This Row],[NAMA]])</f>
        <v>Tas Tali Gg-L Besar 2915 Timbul Gilap</v>
      </c>
      <c r="K2996">
        <f>Table1[[#This Row],[STOCK]]</f>
        <v>3</v>
      </c>
      <c r="L2996" t="str">
        <f>IF(Table1[[#This Row],[KODE]]="","",Table1[[#This Row],[KODE]])</f>
        <v/>
      </c>
      <c r="M2996" t="str">
        <f>IF(Table1[[#This Row],[QTY]]=0,"",CONCATENATE(Table1[[#This Row],[QTY]]," ",Table1[[#This Row],[STN]]))</f>
        <v>360 PCS</v>
      </c>
      <c r="N2996" t="str">
        <f>Table1[[#This Row],[SUPPLIER]]</f>
        <v>IMPORT E4</v>
      </c>
      <c r="O2996" t="str">
        <f>Table1[[#This Row],[KATEGORI]]</f>
        <v>IMPORT</v>
      </c>
    </row>
    <row r="2997" spans="1:15" ht="15.75" customHeight="1" x14ac:dyDescent="0.25">
      <c r="A2997">
        <v>5728</v>
      </c>
      <c r="B2997" t="s">
        <v>7</v>
      </c>
      <c r="C2997" t="s">
        <v>6443</v>
      </c>
      <c r="D2997" t="s">
        <v>6377</v>
      </c>
      <c r="E2997">
        <v>360</v>
      </c>
      <c r="F2997" t="s">
        <v>11</v>
      </c>
      <c r="G2997" t="s">
        <v>12</v>
      </c>
      <c r="H2997" t="s">
        <v>7</v>
      </c>
      <c r="I2997">
        <v>3</v>
      </c>
      <c r="J2997" t="str">
        <f>PROPER(Table1[[#This Row],[NAMA]])</f>
        <v>Tas Tali Gg-L Besar 2926 Timbul Gliter</v>
      </c>
      <c r="K2997">
        <f>Table1[[#This Row],[STOCK]]</f>
        <v>3</v>
      </c>
      <c r="L2997" t="str">
        <f>IF(Table1[[#This Row],[KODE]]="","",Table1[[#This Row],[KODE]])</f>
        <v/>
      </c>
      <c r="M2997" t="str">
        <f>IF(Table1[[#This Row],[QTY]]=0,"",CONCATENATE(Table1[[#This Row],[QTY]]," ",Table1[[#This Row],[STN]]))</f>
        <v>360 PCS</v>
      </c>
      <c r="N2997" t="str">
        <f>Table1[[#This Row],[SUPPLIER]]</f>
        <v>IMPORT E4</v>
      </c>
      <c r="O2997" t="str">
        <f>Table1[[#This Row],[KATEGORI]]</f>
        <v>IMPORT</v>
      </c>
    </row>
    <row r="2998" spans="1:15" ht="15.75" customHeight="1" x14ac:dyDescent="0.25">
      <c r="A2998">
        <v>5729</v>
      </c>
      <c r="B2998" t="s">
        <v>7</v>
      </c>
      <c r="C2998" t="s">
        <v>6449</v>
      </c>
      <c r="D2998" t="s">
        <v>6377</v>
      </c>
      <c r="E2998">
        <v>360</v>
      </c>
      <c r="F2998" t="s">
        <v>11</v>
      </c>
      <c r="G2998" t="s">
        <v>12</v>
      </c>
      <c r="H2998" t="s">
        <v>7</v>
      </c>
      <c r="I2998">
        <v>3</v>
      </c>
      <c r="J2998" t="str">
        <f>PROPER(Table1[[#This Row],[NAMA]])</f>
        <v>Tas Tali Gg-L Besar 2953 Timbul Gliter</v>
      </c>
      <c r="K2998">
        <f>Table1[[#This Row],[STOCK]]</f>
        <v>3</v>
      </c>
      <c r="L2998" t="str">
        <f>IF(Table1[[#This Row],[KODE]]="","",Table1[[#This Row],[KODE]])</f>
        <v/>
      </c>
      <c r="M2998" t="str">
        <f>IF(Table1[[#This Row],[QTY]]=0,"",CONCATENATE(Table1[[#This Row],[QTY]]," ",Table1[[#This Row],[STN]]))</f>
        <v>360 PCS</v>
      </c>
      <c r="N2998" t="str">
        <f>Table1[[#This Row],[SUPPLIER]]</f>
        <v>IMPORT E4</v>
      </c>
      <c r="O2998" t="str">
        <f>Table1[[#This Row],[KATEGORI]]</f>
        <v>IMPORT</v>
      </c>
    </row>
    <row r="2999" spans="1:15" ht="15.75" customHeight="1" x14ac:dyDescent="0.25">
      <c r="A2999">
        <v>5730</v>
      </c>
      <c r="B2999" t="s">
        <v>7</v>
      </c>
      <c r="C2999" t="s">
        <v>6395</v>
      </c>
      <c r="D2999" t="s">
        <v>6377</v>
      </c>
      <c r="E2999">
        <v>360</v>
      </c>
      <c r="F2999" t="s">
        <v>11</v>
      </c>
      <c r="G2999" t="s">
        <v>12</v>
      </c>
      <c r="H2999" t="s">
        <v>7</v>
      </c>
      <c r="I2999">
        <v>3</v>
      </c>
      <c r="J2999" t="str">
        <f>PROPER(Table1[[#This Row],[NAMA]])</f>
        <v>Tas Tali Gg-L Besar 2954 Timbul Gilap</v>
      </c>
      <c r="K2999">
        <f>Table1[[#This Row],[STOCK]]</f>
        <v>3</v>
      </c>
      <c r="L2999" t="str">
        <f>IF(Table1[[#This Row],[KODE]]="","",Table1[[#This Row],[KODE]])</f>
        <v/>
      </c>
      <c r="M2999" t="str">
        <f>IF(Table1[[#This Row],[QTY]]=0,"",CONCATENATE(Table1[[#This Row],[QTY]]," ",Table1[[#This Row],[STN]]))</f>
        <v>360 PCS</v>
      </c>
      <c r="N2999" t="str">
        <f>Table1[[#This Row],[SUPPLIER]]</f>
        <v>IMPORT E4</v>
      </c>
      <c r="O2999" t="str">
        <f>Table1[[#This Row],[KATEGORI]]</f>
        <v>IMPORT</v>
      </c>
    </row>
    <row r="3000" spans="1:15" ht="15.75" customHeight="1" x14ac:dyDescent="0.25">
      <c r="A3000">
        <v>5731</v>
      </c>
      <c r="B3000" t="s">
        <v>7</v>
      </c>
      <c r="C3000" t="s">
        <v>6398</v>
      </c>
      <c r="D3000" t="s">
        <v>6377</v>
      </c>
      <c r="E3000">
        <v>360</v>
      </c>
      <c r="F3000" t="s">
        <v>11</v>
      </c>
      <c r="G3000" t="s">
        <v>12</v>
      </c>
      <c r="H3000" t="s">
        <v>7</v>
      </c>
      <c r="I3000">
        <v>3</v>
      </c>
      <c r="J3000" t="str">
        <f>PROPER(Table1[[#This Row],[NAMA]])</f>
        <v>Tas Tali Gg-L Besar 2983 Timbul Gilap</v>
      </c>
      <c r="K3000">
        <f>Table1[[#This Row],[STOCK]]</f>
        <v>3</v>
      </c>
      <c r="L3000" t="str">
        <f>IF(Table1[[#This Row],[KODE]]="","",Table1[[#This Row],[KODE]])</f>
        <v/>
      </c>
      <c r="M3000" t="str">
        <f>IF(Table1[[#This Row],[QTY]]=0,"",CONCATENATE(Table1[[#This Row],[QTY]]," ",Table1[[#This Row],[STN]]))</f>
        <v>360 PCS</v>
      </c>
      <c r="N3000" t="str">
        <f>Table1[[#This Row],[SUPPLIER]]</f>
        <v>IMPORT E4</v>
      </c>
      <c r="O3000" t="str">
        <f>Table1[[#This Row],[KATEGORI]]</f>
        <v>IMPORT</v>
      </c>
    </row>
    <row r="3001" spans="1:15" ht="15.75" customHeight="1" x14ac:dyDescent="0.25">
      <c r="A3001">
        <v>5732</v>
      </c>
      <c r="B3001" t="s">
        <v>7</v>
      </c>
      <c r="C3001" t="s">
        <v>6428</v>
      </c>
      <c r="D3001" t="s">
        <v>6377</v>
      </c>
      <c r="E3001">
        <v>360</v>
      </c>
      <c r="F3001" t="s">
        <v>11</v>
      </c>
      <c r="G3001" t="s">
        <v>12</v>
      </c>
      <c r="H3001" t="s">
        <v>7</v>
      </c>
      <c r="I3001">
        <v>3</v>
      </c>
      <c r="J3001" t="str">
        <f>PROPER(Table1[[#This Row],[NAMA]])</f>
        <v>Tas Tali Gg-L Besar 2996 Gliter</v>
      </c>
      <c r="K3001">
        <f>Table1[[#This Row],[STOCK]]</f>
        <v>3</v>
      </c>
      <c r="L3001" t="str">
        <f>IF(Table1[[#This Row],[KODE]]="","",Table1[[#This Row],[KODE]])</f>
        <v/>
      </c>
      <c r="M3001" t="str">
        <f>IF(Table1[[#This Row],[QTY]]=0,"",CONCATENATE(Table1[[#This Row],[QTY]]," ",Table1[[#This Row],[STN]]))</f>
        <v>360 PCS</v>
      </c>
      <c r="N3001" t="str">
        <f>Table1[[#This Row],[SUPPLIER]]</f>
        <v>IMPORT E4</v>
      </c>
      <c r="O3001" t="str">
        <f>Table1[[#This Row],[KATEGORI]]</f>
        <v>IMPORT</v>
      </c>
    </row>
    <row r="3002" spans="1:15" ht="15.75" customHeight="1" x14ac:dyDescent="0.25">
      <c r="A3002">
        <v>5733</v>
      </c>
      <c r="B3002" t="s">
        <v>7</v>
      </c>
      <c r="C3002" t="s">
        <v>6416</v>
      </c>
      <c r="D3002" t="s">
        <v>6377</v>
      </c>
      <c r="E3002">
        <v>360</v>
      </c>
      <c r="F3002" t="s">
        <v>11</v>
      </c>
      <c r="G3002" t="s">
        <v>12</v>
      </c>
      <c r="H3002" t="s">
        <v>7</v>
      </c>
      <c r="I3002">
        <v>2</v>
      </c>
      <c r="J3002" t="str">
        <f>PROPER(Table1[[#This Row],[NAMA]])</f>
        <v>Tas Tali Gg-L Besar 3948 Gilap</v>
      </c>
      <c r="K3002">
        <f>Table1[[#This Row],[STOCK]]</f>
        <v>2</v>
      </c>
      <c r="L3002" t="str">
        <f>IF(Table1[[#This Row],[KODE]]="","",Table1[[#This Row],[KODE]])</f>
        <v/>
      </c>
      <c r="M3002" t="str">
        <f>IF(Table1[[#This Row],[QTY]]=0,"",CONCATENATE(Table1[[#This Row],[QTY]]," ",Table1[[#This Row],[STN]]))</f>
        <v>360 PCS</v>
      </c>
      <c r="N3002" t="str">
        <f>Table1[[#This Row],[SUPPLIER]]</f>
        <v>IMPORT E4</v>
      </c>
      <c r="O3002" t="str">
        <f>Table1[[#This Row],[KATEGORI]]</f>
        <v>IMPORT</v>
      </c>
    </row>
    <row r="3003" spans="1:15" ht="15.75" customHeight="1" x14ac:dyDescent="0.25">
      <c r="A3003">
        <v>5734</v>
      </c>
      <c r="B3003" t="s">
        <v>7</v>
      </c>
      <c r="C3003" t="s">
        <v>6410</v>
      </c>
      <c r="D3003" t="s">
        <v>6377</v>
      </c>
      <c r="E3003">
        <v>360</v>
      </c>
      <c r="F3003" t="s">
        <v>11</v>
      </c>
      <c r="G3003" t="s">
        <v>12</v>
      </c>
      <c r="H3003" t="s">
        <v>7</v>
      </c>
      <c r="I3003">
        <v>3</v>
      </c>
      <c r="J3003" t="str">
        <f>PROPER(Table1[[#This Row],[NAMA]])</f>
        <v>Tas Tali Gg-L Besar 3949 Gliter</v>
      </c>
      <c r="K3003">
        <f>Table1[[#This Row],[STOCK]]</f>
        <v>3</v>
      </c>
      <c r="L3003" t="str">
        <f>IF(Table1[[#This Row],[KODE]]="","",Table1[[#This Row],[KODE]])</f>
        <v/>
      </c>
      <c r="M3003" t="str">
        <f>IF(Table1[[#This Row],[QTY]]=0,"",CONCATENATE(Table1[[#This Row],[QTY]]," ",Table1[[#This Row],[STN]]))</f>
        <v>360 PCS</v>
      </c>
      <c r="N3003" t="str">
        <f>Table1[[#This Row],[SUPPLIER]]</f>
        <v>IMPORT E4</v>
      </c>
      <c r="O3003" t="str">
        <f>Table1[[#This Row],[KATEGORI]]</f>
        <v>IMPORT</v>
      </c>
    </row>
    <row r="3004" spans="1:15" ht="15.75" customHeight="1" x14ac:dyDescent="0.25">
      <c r="A3004">
        <v>5735</v>
      </c>
      <c r="B3004" t="s">
        <v>7</v>
      </c>
      <c r="C3004" t="s">
        <v>6422</v>
      </c>
      <c r="D3004" t="s">
        <v>6377</v>
      </c>
      <c r="E3004">
        <v>360</v>
      </c>
      <c r="F3004" t="s">
        <v>11</v>
      </c>
      <c r="G3004" t="s">
        <v>12</v>
      </c>
      <c r="H3004" t="s">
        <v>7</v>
      </c>
      <c r="I3004">
        <v>2</v>
      </c>
      <c r="J3004" t="str">
        <f>PROPER(Table1[[#This Row],[NAMA]])</f>
        <v>Tas Tali Gg-L Besar 3992 Gilap</v>
      </c>
      <c r="K3004">
        <f>Table1[[#This Row],[STOCK]]</f>
        <v>2</v>
      </c>
      <c r="L3004" t="str">
        <f>IF(Table1[[#This Row],[KODE]]="","",Table1[[#This Row],[KODE]])</f>
        <v/>
      </c>
      <c r="M3004" t="str">
        <f>IF(Table1[[#This Row],[QTY]]=0,"",CONCATENATE(Table1[[#This Row],[QTY]]," ",Table1[[#This Row],[STN]]))</f>
        <v>360 PCS</v>
      </c>
      <c r="N3004" t="str">
        <f>Table1[[#This Row],[SUPPLIER]]</f>
        <v>IMPORT E4</v>
      </c>
      <c r="O3004" t="str">
        <f>Table1[[#This Row],[KATEGORI]]</f>
        <v>IMPORT</v>
      </c>
    </row>
    <row r="3005" spans="1:15" ht="15.75" customHeight="1" x14ac:dyDescent="0.25">
      <c r="A3005">
        <v>5736</v>
      </c>
      <c r="B3005" t="s">
        <v>7</v>
      </c>
      <c r="C3005" t="s">
        <v>6418</v>
      </c>
      <c r="D3005" t="s">
        <v>6377</v>
      </c>
      <c r="E3005">
        <v>480</v>
      </c>
      <c r="F3005" t="s">
        <v>11</v>
      </c>
      <c r="G3005" t="s">
        <v>12</v>
      </c>
      <c r="H3005" t="s">
        <v>7</v>
      </c>
      <c r="I3005">
        <v>3</v>
      </c>
      <c r="J3005" t="str">
        <f>PROPER(Table1[[#This Row],[NAMA]])</f>
        <v>Tas Tali Gg-M Tanggung 1701 Timbul Gliter</v>
      </c>
      <c r="K3005">
        <f>Table1[[#This Row],[STOCK]]</f>
        <v>3</v>
      </c>
      <c r="L3005" t="str">
        <f>IF(Table1[[#This Row],[KODE]]="","",Table1[[#This Row],[KODE]])</f>
        <v/>
      </c>
      <c r="M3005" t="str">
        <f>IF(Table1[[#This Row],[QTY]]=0,"",CONCATENATE(Table1[[#This Row],[QTY]]," ",Table1[[#This Row],[STN]]))</f>
        <v>480 PCS</v>
      </c>
      <c r="N3005" t="str">
        <f>Table1[[#This Row],[SUPPLIER]]</f>
        <v>IMPORT E4</v>
      </c>
      <c r="O3005" t="str">
        <f>Table1[[#This Row],[KATEGORI]]</f>
        <v>IMPORT</v>
      </c>
    </row>
    <row r="3006" spans="1:15" ht="15.75" customHeight="1" x14ac:dyDescent="0.25">
      <c r="A3006">
        <v>5737</v>
      </c>
      <c r="B3006" t="s">
        <v>7</v>
      </c>
      <c r="C3006" t="s">
        <v>6406</v>
      </c>
      <c r="D3006" t="s">
        <v>6377</v>
      </c>
      <c r="E3006">
        <v>480</v>
      </c>
      <c r="F3006" t="s">
        <v>11</v>
      </c>
      <c r="G3006" t="s">
        <v>12</v>
      </c>
      <c r="H3006" t="s">
        <v>7</v>
      </c>
      <c r="I3006">
        <v>3</v>
      </c>
      <c r="J3006" t="str">
        <f>PROPER(Table1[[#This Row],[NAMA]])</f>
        <v>Tas Tali Gg-M Tanggung 1704 Gilap</v>
      </c>
      <c r="K3006">
        <f>Table1[[#This Row],[STOCK]]</f>
        <v>3</v>
      </c>
      <c r="L3006" t="str">
        <f>IF(Table1[[#This Row],[KODE]]="","",Table1[[#This Row],[KODE]])</f>
        <v/>
      </c>
      <c r="M3006" t="str">
        <f>IF(Table1[[#This Row],[QTY]]=0,"",CONCATENATE(Table1[[#This Row],[QTY]]," ",Table1[[#This Row],[STN]]))</f>
        <v>480 PCS</v>
      </c>
      <c r="N3006" t="str">
        <f>Table1[[#This Row],[SUPPLIER]]</f>
        <v>IMPORT E4</v>
      </c>
      <c r="O3006" t="str">
        <f>Table1[[#This Row],[KATEGORI]]</f>
        <v>IMPORT</v>
      </c>
    </row>
    <row r="3007" spans="1:15" ht="15.75" customHeight="1" x14ac:dyDescent="0.25">
      <c r="A3007">
        <v>5738</v>
      </c>
      <c r="B3007" t="s">
        <v>7</v>
      </c>
      <c r="C3007" t="s">
        <v>6430</v>
      </c>
      <c r="D3007" t="s">
        <v>6377</v>
      </c>
      <c r="E3007">
        <v>480</v>
      </c>
      <c r="F3007" t="s">
        <v>11</v>
      </c>
      <c r="G3007" t="s">
        <v>12</v>
      </c>
      <c r="H3007" t="s">
        <v>7</v>
      </c>
      <c r="I3007">
        <v>3</v>
      </c>
      <c r="J3007" t="str">
        <f>PROPER(Table1[[#This Row],[NAMA]])</f>
        <v>Tas Tali Gg-M Tanggung 1706 Timbul Gilap</v>
      </c>
      <c r="K3007">
        <f>Table1[[#This Row],[STOCK]]</f>
        <v>3</v>
      </c>
      <c r="L3007" t="str">
        <f>IF(Table1[[#This Row],[KODE]]="","",Table1[[#This Row],[KODE]])</f>
        <v/>
      </c>
      <c r="M3007" t="str">
        <f>IF(Table1[[#This Row],[QTY]]=0,"",CONCATENATE(Table1[[#This Row],[QTY]]," ",Table1[[#This Row],[STN]]))</f>
        <v>480 PCS</v>
      </c>
      <c r="N3007" t="str">
        <f>Table1[[#This Row],[SUPPLIER]]</f>
        <v>IMPORT E4</v>
      </c>
      <c r="O3007" t="str">
        <f>Table1[[#This Row],[KATEGORI]]</f>
        <v>IMPORT</v>
      </c>
    </row>
    <row r="3008" spans="1:15" ht="15.75" customHeight="1" x14ac:dyDescent="0.25">
      <c r="A3008">
        <v>5739</v>
      </c>
      <c r="B3008" t="s">
        <v>7</v>
      </c>
      <c r="C3008" t="s">
        <v>6436</v>
      </c>
      <c r="D3008" t="s">
        <v>6377</v>
      </c>
      <c r="E3008">
        <v>480</v>
      </c>
      <c r="F3008" t="s">
        <v>11</v>
      </c>
      <c r="G3008" t="s">
        <v>12</v>
      </c>
      <c r="H3008" t="s">
        <v>7</v>
      </c>
      <c r="I3008">
        <v>3</v>
      </c>
      <c r="J3008" t="str">
        <f>PROPER(Table1[[#This Row],[NAMA]])</f>
        <v>Tas Tali Gg-M Tanggung 1707 Gliter</v>
      </c>
      <c r="K3008">
        <f>Table1[[#This Row],[STOCK]]</f>
        <v>3</v>
      </c>
      <c r="L3008" t="str">
        <f>IF(Table1[[#This Row],[KODE]]="","",Table1[[#This Row],[KODE]])</f>
        <v/>
      </c>
      <c r="M3008" t="str">
        <f>IF(Table1[[#This Row],[QTY]]=0,"",CONCATENATE(Table1[[#This Row],[QTY]]," ",Table1[[#This Row],[STN]]))</f>
        <v>480 PCS</v>
      </c>
      <c r="N3008" t="str">
        <f>Table1[[#This Row],[SUPPLIER]]</f>
        <v>IMPORT E4</v>
      </c>
      <c r="O3008" t="str">
        <f>Table1[[#This Row],[KATEGORI]]</f>
        <v>IMPORT</v>
      </c>
    </row>
    <row r="3009" spans="1:15" ht="15.75" customHeight="1" x14ac:dyDescent="0.25">
      <c r="A3009">
        <v>5740</v>
      </c>
      <c r="B3009" t="s">
        <v>7</v>
      </c>
      <c r="C3009" t="s">
        <v>6403</v>
      </c>
      <c r="D3009" t="s">
        <v>6377</v>
      </c>
      <c r="E3009">
        <v>480</v>
      </c>
      <c r="F3009" t="s">
        <v>11</v>
      </c>
      <c r="G3009" t="s">
        <v>12</v>
      </c>
      <c r="H3009" t="s">
        <v>7</v>
      </c>
      <c r="I3009">
        <v>3</v>
      </c>
      <c r="J3009" t="str">
        <f>PROPER(Table1[[#This Row],[NAMA]])</f>
        <v>Tas Tali Gg-M Tanggung 1708 Timbul Gliter</v>
      </c>
      <c r="K3009">
        <f>Table1[[#This Row],[STOCK]]</f>
        <v>3</v>
      </c>
      <c r="L3009" t="str">
        <f>IF(Table1[[#This Row],[KODE]]="","",Table1[[#This Row],[KODE]])</f>
        <v/>
      </c>
      <c r="M3009" t="str">
        <f>IF(Table1[[#This Row],[QTY]]=0,"",CONCATENATE(Table1[[#This Row],[QTY]]," ",Table1[[#This Row],[STN]]))</f>
        <v>480 PCS</v>
      </c>
      <c r="N3009" t="str">
        <f>Table1[[#This Row],[SUPPLIER]]</f>
        <v>IMPORT E4</v>
      </c>
      <c r="O3009" t="str">
        <f>Table1[[#This Row],[KATEGORI]]</f>
        <v>IMPORT</v>
      </c>
    </row>
    <row r="3010" spans="1:15" ht="15.75" customHeight="1" x14ac:dyDescent="0.25">
      <c r="A3010">
        <v>5741</v>
      </c>
      <c r="B3010" t="s">
        <v>7</v>
      </c>
      <c r="C3010" t="s">
        <v>6400</v>
      </c>
      <c r="D3010" t="s">
        <v>6377</v>
      </c>
      <c r="E3010">
        <v>480</v>
      </c>
      <c r="F3010" t="s">
        <v>11</v>
      </c>
      <c r="G3010" t="s">
        <v>12</v>
      </c>
      <c r="H3010" t="s">
        <v>7</v>
      </c>
      <c r="I3010">
        <v>3</v>
      </c>
      <c r="J3010" t="str">
        <f>PROPER(Table1[[#This Row],[NAMA]])</f>
        <v>Tas Tali Gg-M Tanggung 1731 Timbul Gilap</v>
      </c>
      <c r="K3010">
        <f>Table1[[#This Row],[STOCK]]</f>
        <v>3</v>
      </c>
      <c r="L3010" t="str">
        <f>IF(Table1[[#This Row],[KODE]]="","",Table1[[#This Row],[KODE]])</f>
        <v/>
      </c>
      <c r="M3010" t="str">
        <f>IF(Table1[[#This Row],[QTY]]=0,"",CONCATENATE(Table1[[#This Row],[QTY]]," ",Table1[[#This Row],[STN]]))</f>
        <v>480 PCS</v>
      </c>
      <c r="N3010" t="str">
        <f>Table1[[#This Row],[SUPPLIER]]</f>
        <v>IMPORT E4</v>
      </c>
      <c r="O3010" t="str">
        <f>Table1[[#This Row],[KATEGORI]]</f>
        <v>IMPORT</v>
      </c>
    </row>
    <row r="3011" spans="1:15" ht="15.75" customHeight="1" x14ac:dyDescent="0.25">
      <c r="A3011">
        <v>5742</v>
      </c>
      <c r="B3011" t="s">
        <v>7</v>
      </c>
      <c r="C3011" t="s">
        <v>6424</v>
      </c>
      <c r="D3011" t="s">
        <v>6377</v>
      </c>
      <c r="E3011">
        <v>480</v>
      </c>
      <c r="F3011" t="s">
        <v>11</v>
      </c>
      <c r="G3011" t="s">
        <v>12</v>
      </c>
      <c r="H3011" t="s">
        <v>7</v>
      </c>
      <c r="I3011">
        <v>3</v>
      </c>
      <c r="J3011" t="str">
        <f>PROPER(Table1[[#This Row],[NAMA]])</f>
        <v>Tas Tali Gg-M Tanggung 1891 Gilap</v>
      </c>
      <c r="K3011">
        <f>Table1[[#This Row],[STOCK]]</f>
        <v>3</v>
      </c>
      <c r="L3011" t="str">
        <f>IF(Table1[[#This Row],[KODE]]="","",Table1[[#This Row],[KODE]])</f>
        <v/>
      </c>
      <c r="M3011" t="str">
        <f>IF(Table1[[#This Row],[QTY]]=0,"",CONCATENATE(Table1[[#This Row],[QTY]]," ",Table1[[#This Row],[STN]]))</f>
        <v>480 PCS</v>
      </c>
      <c r="N3011" t="str">
        <f>Table1[[#This Row],[SUPPLIER]]</f>
        <v>IMPORT E4</v>
      </c>
      <c r="O3011" t="str">
        <f>Table1[[#This Row],[KATEGORI]]</f>
        <v>IMPORT</v>
      </c>
    </row>
    <row r="3012" spans="1:15" ht="15.75" customHeight="1" x14ac:dyDescent="0.25">
      <c r="A3012">
        <v>5743</v>
      </c>
      <c r="B3012" t="s">
        <v>7</v>
      </c>
      <c r="C3012" t="s">
        <v>6439</v>
      </c>
      <c r="D3012" t="s">
        <v>6377</v>
      </c>
      <c r="E3012">
        <v>480</v>
      </c>
      <c r="F3012" t="s">
        <v>11</v>
      </c>
      <c r="G3012" t="s">
        <v>12</v>
      </c>
      <c r="H3012" t="s">
        <v>7</v>
      </c>
      <c r="I3012">
        <v>3</v>
      </c>
      <c r="J3012" t="str">
        <f>PROPER(Table1[[#This Row],[NAMA]])</f>
        <v>Tas Tali Gg-M Tanggung 1940</v>
      </c>
      <c r="K3012">
        <f>Table1[[#This Row],[STOCK]]</f>
        <v>3</v>
      </c>
      <c r="L3012" t="str">
        <f>IF(Table1[[#This Row],[KODE]]="","",Table1[[#This Row],[KODE]])</f>
        <v/>
      </c>
      <c r="M3012" t="str">
        <f>IF(Table1[[#This Row],[QTY]]=0,"",CONCATENATE(Table1[[#This Row],[QTY]]," ",Table1[[#This Row],[STN]]))</f>
        <v>480 PCS</v>
      </c>
      <c r="N3012" t="str">
        <f>Table1[[#This Row],[SUPPLIER]]</f>
        <v>IMPORT E4</v>
      </c>
      <c r="O3012" t="str">
        <f>Table1[[#This Row],[KATEGORI]]</f>
        <v>IMPORT</v>
      </c>
    </row>
    <row r="3013" spans="1:15" ht="15.75" customHeight="1" x14ac:dyDescent="0.25">
      <c r="A3013">
        <v>5744</v>
      </c>
      <c r="B3013" t="s">
        <v>7</v>
      </c>
      <c r="C3013" t="s">
        <v>6412</v>
      </c>
      <c r="D3013" t="s">
        <v>6377</v>
      </c>
      <c r="E3013">
        <v>480</v>
      </c>
      <c r="F3013" t="s">
        <v>11</v>
      </c>
      <c r="G3013" t="s">
        <v>12</v>
      </c>
      <c r="H3013" t="s">
        <v>7</v>
      </c>
      <c r="I3013">
        <v>3</v>
      </c>
      <c r="J3013" t="str">
        <f>PROPER(Table1[[#This Row],[NAMA]])</f>
        <v>Tas Tali Gg-M Tanggung 1941 Gliter</v>
      </c>
      <c r="K3013">
        <f>Table1[[#This Row],[STOCK]]</f>
        <v>3</v>
      </c>
      <c r="L3013" t="str">
        <f>IF(Table1[[#This Row],[KODE]]="","",Table1[[#This Row],[KODE]])</f>
        <v/>
      </c>
      <c r="M3013" t="str">
        <f>IF(Table1[[#This Row],[QTY]]=0,"",CONCATENATE(Table1[[#This Row],[QTY]]," ",Table1[[#This Row],[STN]]))</f>
        <v>480 PCS</v>
      </c>
      <c r="N3013" t="str">
        <f>Table1[[#This Row],[SUPPLIER]]</f>
        <v>IMPORT E4</v>
      </c>
      <c r="O3013" t="str">
        <f>Table1[[#This Row],[KATEGORI]]</f>
        <v>IMPORT</v>
      </c>
    </row>
    <row r="3014" spans="1:15" ht="15.75" customHeight="1" x14ac:dyDescent="0.25">
      <c r="A3014">
        <v>5745</v>
      </c>
      <c r="B3014" t="s">
        <v>7</v>
      </c>
      <c r="C3014" t="s">
        <v>6391</v>
      </c>
      <c r="D3014" t="s">
        <v>6377</v>
      </c>
      <c r="E3014">
        <v>480</v>
      </c>
      <c r="F3014" t="s">
        <v>11</v>
      </c>
      <c r="G3014" t="s">
        <v>12</v>
      </c>
      <c r="H3014" t="s">
        <v>7</v>
      </c>
      <c r="I3014">
        <v>3</v>
      </c>
      <c r="J3014" t="str">
        <f>PROPER(Table1[[#This Row],[NAMA]])</f>
        <v>Tas Tali Gg-M Tanggung 1958 Gliter</v>
      </c>
      <c r="K3014">
        <f>Table1[[#This Row],[STOCK]]</f>
        <v>3</v>
      </c>
      <c r="L3014" t="str">
        <f>IF(Table1[[#This Row],[KODE]]="","",Table1[[#This Row],[KODE]])</f>
        <v/>
      </c>
      <c r="M3014" t="str">
        <f>IF(Table1[[#This Row],[QTY]]=0,"",CONCATENATE(Table1[[#This Row],[QTY]]," ",Table1[[#This Row],[STN]]))</f>
        <v>480 PCS</v>
      </c>
      <c r="N3014" t="str">
        <f>Table1[[#This Row],[SUPPLIER]]</f>
        <v>IMPORT E4</v>
      </c>
      <c r="O3014" t="str">
        <f>Table1[[#This Row],[KATEGORI]]</f>
        <v>IMPORT</v>
      </c>
    </row>
    <row r="3015" spans="1:15" ht="15.75" customHeight="1" x14ac:dyDescent="0.25">
      <c r="A3015">
        <v>5746</v>
      </c>
      <c r="B3015" t="s">
        <v>7</v>
      </c>
      <c r="C3015" t="s">
        <v>6445</v>
      </c>
      <c r="D3015" t="s">
        <v>6377</v>
      </c>
      <c r="E3015">
        <v>480</v>
      </c>
      <c r="F3015" t="s">
        <v>11</v>
      </c>
      <c r="G3015" t="s">
        <v>12</v>
      </c>
      <c r="H3015" t="s">
        <v>7</v>
      </c>
      <c r="I3015">
        <v>3</v>
      </c>
      <c r="J3015" t="str">
        <f>PROPER(Table1[[#This Row],[NAMA]])</f>
        <v>Tas Tali Gg-M Tanggung 1978 Gilap</v>
      </c>
      <c r="K3015">
        <f>Table1[[#This Row],[STOCK]]</f>
        <v>3</v>
      </c>
      <c r="L3015" t="str">
        <f>IF(Table1[[#This Row],[KODE]]="","",Table1[[#This Row],[KODE]])</f>
        <v/>
      </c>
      <c r="M3015" t="str">
        <f>IF(Table1[[#This Row],[QTY]]=0,"",CONCATENATE(Table1[[#This Row],[QTY]]," ",Table1[[#This Row],[STN]]))</f>
        <v>480 PCS</v>
      </c>
      <c r="N3015" t="str">
        <f>Table1[[#This Row],[SUPPLIER]]</f>
        <v>IMPORT E4</v>
      </c>
      <c r="O3015" t="str">
        <f>Table1[[#This Row],[KATEGORI]]</f>
        <v>IMPORT</v>
      </c>
    </row>
    <row r="3016" spans="1:15" ht="15.75" customHeight="1" x14ac:dyDescent="0.25">
      <c r="A3016">
        <v>5747</v>
      </c>
      <c r="B3016" t="s">
        <v>7</v>
      </c>
      <c r="C3016" t="s">
        <v>6433</v>
      </c>
      <c r="D3016" t="s">
        <v>6377</v>
      </c>
      <c r="E3016">
        <v>480</v>
      </c>
      <c r="F3016" t="s">
        <v>11</v>
      </c>
      <c r="G3016" t="s">
        <v>12</v>
      </c>
      <c r="H3016" t="s">
        <v>7</v>
      </c>
      <c r="I3016">
        <v>3</v>
      </c>
      <c r="J3016" t="str">
        <f>PROPER(Table1[[#This Row],[NAMA]])</f>
        <v>Tas Tali Gg-M Tanggung 2915 Timbul Gilap</v>
      </c>
      <c r="K3016">
        <f>Table1[[#This Row],[STOCK]]</f>
        <v>3</v>
      </c>
      <c r="L3016" t="str">
        <f>IF(Table1[[#This Row],[KODE]]="","",Table1[[#This Row],[KODE]])</f>
        <v/>
      </c>
      <c r="M3016" t="str">
        <f>IF(Table1[[#This Row],[QTY]]=0,"",CONCATENATE(Table1[[#This Row],[QTY]]," ",Table1[[#This Row],[STN]]))</f>
        <v>480 PCS</v>
      </c>
      <c r="N3016" t="str">
        <f>Table1[[#This Row],[SUPPLIER]]</f>
        <v>IMPORT E4</v>
      </c>
      <c r="O3016" t="str">
        <f>Table1[[#This Row],[KATEGORI]]</f>
        <v>IMPORT</v>
      </c>
    </row>
    <row r="3017" spans="1:15" ht="15.75" customHeight="1" x14ac:dyDescent="0.25">
      <c r="A3017">
        <v>5748</v>
      </c>
      <c r="B3017" t="s">
        <v>7</v>
      </c>
      <c r="C3017" t="s">
        <v>6442</v>
      </c>
      <c r="D3017" t="s">
        <v>6377</v>
      </c>
      <c r="E3017">
        <v>480</v>
      </c>
      <c r="F3017" t="s">
        <v>11</v>
      </c>
      <c r="G3017" t="s">
        <v>12</v>
      </c>
      <c r="H3017" t="s">
        <v>7</v>
      </c>
      <c r="I3017">
        <v>3</v>
      </c>
      <c r="J3017" t="str">
        <f>PROPER(Table1[[#This Row],[NAMA]])</f>
        <v>Tas Tali Gg-M Tanggung 2926 Timbul Gliter</v>
      </c>
      <c r="K3017">
        <f>Table1[[#This Row],[STOCK]]</f>
        <v>3</v>
      </c>
      <c r="L3017" t="str">
        <f>IF(Table1[[#This Row],[KODE]]="","",Table1[[#This Row],[KODE]])</f>
        <v/>
      </c>
      <c r="M3017" t="str">
        <f>IF(Table1[[#This Row],[QTY]]=0,"",CONCATENATE(Table1[[#This Row],[QTY]]," ",Table1[[#This Row],[STN]]))</f>
        <v>480 PCS</v>
      </c>
      <c r="N3017" t="str">
        <f>Table1[[#This Row],[SUPPLIER]]</f>
        <v>IMPORT E4</v>
      </c>
      <c r="O3017" t="str">
        <f>Table1[[#This Row],[KATEGORI]]</f>
        <v>IMPORT</v>
      </c>
    </row>
    <row r="3018" spans="1:15" ht="15.75" customHeight="1" x14ac:dyDescent="0.25">
      <c r="A3018">
        <v>5749</v>
      </c>
      <c r="B3018" t="s">
        <v>7</v>
      </c>
      <c r="C3018" t="s">
        <v>6448</v>
      </c>
      <c r="D3018" t="s">
        <v>6377</v>
      </c>
      <c r="E3018">
        <v>480</v>
      </c>
      <c r="F3018" t="s">
        <v>11</v>
      </c>
      <c r="G3018" t="s">
        <v>12</v>
      </c>
      <c r="H3018" t="s">
        <v>7</v>
      </c>
      <c r="I3018">
        <v>3</v>
      </c>
      <c r="J3018" t="str">
        <f>PROPER(Table1[[#This Row],[NAMA]])</f>
        <v>Tas Tali Gg-M Tanggung 2953 Timbul Gliter</v>
      </c>
      <c r="K3018">
        <f>Table1[[#This Row],[STOCK]]</f>
        <v>3</v>
      </c>
      <c r="L3018" t="str">
        <f>IF(Table1[[#This Row],[KODE]]="","",Table1[[#This Row],[KODE]])</f>
        <v/>
      </c>
      <c r="M3018" t="str">
        <f>IF(Table1[[#This Row],[QTY]]=0,"",CONCATENATE(Table1[[#This Row],[QTY]]," ",Table1[[#This Row],[STN]]))</f>
        <v>480 PCS</v>
      </c>
      <c r="N3018" t="str">
        <f>Table1[[#This Row],[SUPPLIER]]</f>
        <v>IMPORT E4</v>
      </c>
      <c r="O3018" t="str">
        <f>Table1[[#This Row],[KATEGORI]]</f>
        <v>IMPORT</v>
      </c>
    </row>
    <row r="3019" spans="1:15" ht="15.75" customHeight="1" x14ac:dyDescent="0.25">
      <c r="A3019">
        <v>5750</v>
      </c>
      <c r="B3019" t="s">
        <v>7</v>
      </c>
      <c r="C3019" t="s">
        <v>6394</v>
      </c>
      <c r="D3019" t="s">
        <v>6377</v>
      </c>
      <c r="E3019">
        <v>480</v>
      </c>
      <c r="F3019" t="s">
        <v>11</v>
      </c>
      <c r="G3019" t="s">
        <v>12</v>
      </c>
      <c r="H3019" t="s">
        <v>7</v>
      </c>
      <c r="I3019">
        <v>3</v>
      </c>
      <c r="J3019" t="str">
        <f>PROPER(Table1[[#This Row],[NAMA]])</f>
        <v>Tas Tali Gg-M Tanggung 2954 Timbul Gilap</v>
      </c>
      <c r="K3019">
        <f>Table1[[#This Row],[STOCK]]</f>
        <v>3</v>
      </c>
      <c r="L3019" t="str">
        <f>IF(Table1[[#This Row],[KODE]]="","",Table1[[#This Row],[KODE]])</f>
        <v/>
      </c>
      <c r="M3019" t="str">
        <f>IF(Table1[[#This Row],[QTY]]=0,"",CONCATENATE(Table1[[#This Row],[QTY]]," ",Table1[[#This Row],[STN]]))</f>
        <v>480 PCS</v>
      </c>
      <c r="N3019" t="str">
        <f>Table1[[#This Row],[SUPPLIER]]</f>
        <v>IMPORT E4</v>
      </c>
      <c r="O3019" t="str">
        <f>Table1[[#This Row],[KATEGORI]]</f>
        <v>IMPORT</v>
      </c>
    </row>
    <row r="3020" spans="1:15" ht="15.75" customHeight="1" x14ac:dyDescent="0.25">
      <c r="A3020">
        <v>5751</v>
      </c>
      <c r="B3020" t="s">
        <v>7</v>
      </c>
      <c r="C3020" t="s">
        <v>6397</v>
      </c>
      <c r="D3020" t="s">
        <v>6377</v>
      </c>
      <c r="E3020">
        <v>480</v>
      </c>
      <c r="F3020" t="s">
        <v>11</v>
      </c>
      <c r="G3020" t="s">
        <v>12</v>
      </c>
      <c r="H3020" t="s">
        <v>7</v>
      </c>
      <c r="I3020">
        <v>3</v>
      </c>
      <c r="J3020" t="str">
        <f>PROPER(Table1[[#This Row],[NAMA]])</f>
        <v>Tas Tali Gg-M Tanggung 2983 Timbul Gilap</v>
      </c>
      <c r="K3020">
        <f>Table1[[#This Row],[STOCK]]</f>
        <v>3</v>
      </c>
      <c r="L3020" t="str">
        <f>IF(Table1[[#This Row],[KODE]]="","",Table1[[#This Row],[KODE]])</f>
        <v/>
      </c>
      <c r="M3020" t="str">
        <f>IF(Table1[[#This Row],[QTY]]=0,"",CONCATENATE(Table1[[#This Row],[QTY]]," ",Table1[[#This Row],[STN]]))</f>
        <v>480 PCS</v>
      </c>
      <c r="N3020" t="str">
        <f>Table1[[#This Row],[SUPPLIER]]</f>
        <v>IMPORT E4</v>
      </c>
      <c r="O3020" t="str">
        <f>Table1[[#This Row],[KATEGORI]]</f>
        <v>IMPORT</v>
      </c>
    </row>
    <row r="3021" spans="1:15" ht="15.75" customHeight="1" x14ac:dyDescent="0.25">
      <c r="A3021">
        <v>5752</v>
      </c>
      <c r="B3021" t="s">
        <v>7</v>
      </c>
      <c r="C3021" t="s">
        <v>6427</v>
      </c>
      <c r="D3021" t="s">
        <v>6377</v>
      </c>
      <c r="E3021">
        <v>480</v>
      </c>
      <c r="F3021" t="s">
        <v>11</v>
      </c>
      <c r="G3021" t="s">
        <v>12</v>
      </c>
      <c r="H3021" t="s">
        <v>7</v>
      </c>
      <c r="I3021">
        <v>3</v>
      </c>
      <c r="J3021" t="str">
        <f>PROPER(Table1[[#This Row],[NAMA]])</f>
        <v>Tas Tali Gg-M Tanggung 2996 Gliter</v>
      </c>
      <c r="K3021">
        <f>Table1[[#This Row],[STOCK]]</f>
        <v>3</v>
      </c>
      <c r="L3021" t="str">
        <f>IF(Table1[[#This Row],[KODE]]="","",Table1[[#This Row],[KODE]])</f>
        <v/>
      </c>
      <c r="M3021" t="str">
        <f>IF(Table1[[#This Row],[QTY]]=0,"",CONCATENATE(Table1[[#This Row],[QTY]]," ",Table1[[#This Row],[STN]]))</f>
        <v>480 PCS</v>
      </c>
      <c r="N3021" t="str">
        <f>Table1[[#This Row],[SUPPLIER]]</f>
        <v>IMPORT E4</v>
      </c>
      <c r="O3021" t="str">
        <f>Table1[[#This Row],[KATEGORI]]</f>
        <v>IMPORT</v>
      </c>
    </row>
    <row r="3022" spans="1:15" ht="15.75" customHeight="1" x14ac:dyDescent="0.25">
      <c r="A3022">
        <v>5753</v>
      </c>
      <c r="B3022" t="s">
        <v>7</v>
      </c>
      <c r="C3022" t="s">
        <v>6415</v>
      </c>
      <c r="D3022" t="s">
        <v>6377</v>
      </c>
      <c r="E3022">
        <v>480</v>
      </c>
      <c r="F3022" t="s">
        <v>11</v>
      </c>
      <c r="G3022" t="s">
        <v>12</v>
      </c>
      <c r="H3022" t="s">
        <v>7</v>
      </c>
      <c r="I3022">
        <v>3</v>
      </c>
      <c r="J3022" t="str">
        <f>PROPER(Table1[[#This Row],[NAMA]])</f>
        <v>Tas Tali Gg-M Tanggung 3948 Gilap</v>
      </c>
      <c r="K3022">
        <f>Table1[[#This Row],[STOCK]]</f>
        <v>3</v>
      </c>
      <c r="L3022" t="str">
        <f>IF(Table1[[#This Row],[KODE]]="","",Table1[[#This Row],[KODE]])</f>
        <v/>
      </c>
      <c r="M3022" t="str">
        <f>IF(Table1[[#This Row],[QTY]]=0,"",CONCATENATE(Table1[[#This Row],[QTY]]," ",Table1[[#This Row],[STN]]))</f>
        <v>480 PCS</v>
      </c>
      <c r="N3022" t="str">
        <f>Table1[[#This Row],[SUPPLIER]]</f>
        <v>IMPORT E4</v>
      </c>
      <c r="O3022" t="str">
        <f>Table1[[#This Row],[KATEGORI]]</f>
        <v>IMPORT</v>
      </c>
    </row>
    <row r="3023" spans="1:15" ht="15.75" customHeight="1" x14ac:dyDescent="0.25">
      <c r="A3023">
        <v>5754</v>
      </c>
      <c r="B3023" t="s">
        <v>7</v>
      </c>
      <c r="C3023" t="s">
        <v>6409</v>
      </c>
      <c r="D3023" t="s">
        <v>6377</v>
      </c>
      <c r="E3023">
        <v>480</v>
      </c>
      <c r="F3023" t="s">
        <v>11</v>
      </c>
      <c r="G3023" t="s">
        <v>12</v>
      </c>
      <c r="H3023" t="s">
        <v>7</v>
      </c>
      <c r="I3023">
        <v>3</v>
      </c>
      <c r="J3023" t="str">
        <f>PROPER(Table1[[#This Row],[NAMA]])</f>
        <v>Tas Tali Gg-M Tanggung 3949 Gliter</v>
      </c>
      <c r="K3023">
        <f>Table1[[#This Row],[STOCK]]</f>
        <v>3</v>
      </c>
      <c r="L3023" t="str">
        <f>IF(Table1[[#This Row],[KODE]]="","",Table1[[#This Row],[KODE]])</f>
        <v/>
      </c>
      <c r="M3023" t="str">
        <f>IF(Table1[[#This Row],[QTY]]=0,"",CONCATENATE(Table1[[#This Row],[QTY]]," ",Table1[[#This Row],[STN]]))</f>
        <v>480 PCS</v>
      </c>
      <c r="N3023" t="str">
        <f>Table1[[#This Row],[SUPPLIER]]</f>
        <v>IMPORT E4</v>
      </c>
      <c r="O3023" t="str">
        <f>Table1[[#This Row],[KATEGORI]]</f>
        <v>IMPORT</v>
      </c>
    </row>
    <row r="3024" spans="1:15" ht="15.75" customHeight="1" x14ac:dyDescent="0.25">
      <c r="A3024">
        <v>5755</v>
      </c>
      <c r="B3024" t="s">
        <v>7</v>
      </c>
      <c r="C3024" t="s">
        <v>6421</v>
      </c>
      <c r="D3024" t="s">
        <v>6377</v>
      </c>
      <c r="E3024">
        <v>480</v>
      </c>
      <c r="F3024" t="s">
        <v>11</v>
      </c>
      <c r="G3024" t="s">
        <v>12</v>
      </c>
      <c r="H3024" t="s">
        <v>7</v>
      </c>
      <c r="I3024">
        <v>3</v>
      </c>
      <c r="J3024" t="str">
        <f>PROPER(Table1[[#This Row],[NAMA]])</f>
        <v>Tas Tali Gg-M Tanggung 3992 Gilap</v>
      </c>
      <c r="K3024">
        <f>Table1[[#This Row],[STOCK]]</f>
        <v>3</v>
      </c>
      <c r="L3024" t="str">
        <f>IF(Table1[[#This Row],[KODE]]="","",Table1[[#This Row],[KODE]])</f>
        <v/>
      </c>
      <c r="M3024" t="str">
        <f>IF(Table1[[#This Row],[QTY]]=0,"",CONCATENATE(Table1[[#This Row],[QTY]]," ",Table1[[#This Row],[STN]]))</f>
        <v>480 PCS</v>
      </c>
      <c r="N3024" t="str">
        <f>Table1[[#This Row],[SUPPLIER]]</f>
        <v>IMPORT E4</v>
      </c>
      <c r="O3024" t="str">
        <f>Table1[[#This Row],[KATEGORI]]</f>
        <v>IMPORT</v>
      </c>
    </row>
    <row r="3025" spans="1:15" ht="15.75" customHeight="1" x14ac:dyDescent="0.25">
      <c r="A3025">
        <v>5756</v>
      </c>
      <c r="B3025" t="s">
        <v>7</v>
      </c>
      <c r="C3025" t="s">
        <v>6417</v>
      </c>
      <c r="D3025" t="s">
        <v>6377</v>
      </c>
      <c r="E3025">
        <v>720</v>
      </c>
      <c r="F3025" t="s">
        <v>11</v>
      </c>
      <c r="G3025" t="s">
        <v>12</v>
      </c>
      <c r="H3025" t="s">
        <v>7</v>
      </c>
      <c r="I3025">
        <v>3</v>
      </c>
      <c r="J3025" t="str">
        <f>PROPER(Table1[[#This Row],[NAMA]])</f>
        <v>Tas Tali Gg-S Kecil 1701 Timbul Gliter</v>
      </c>
      <c r="K3025">
        <f>Table1[[#This Row],[STOCK]]</f>
        <v>3</v>
      </c>
      <c r="L3025" t="str">
        <f>IF(Table1[[#This Row],[KODE]]="","",Table1[[#This Row],[KODE]])</f>
        <v/>
      </c>
      <c r="M3025" t="str">
        <f>IF(Table1[[#This Row],[QTY]]=0,"",CONCATENATE(Table1[[#This Row],[QTY]]," ",Table1[[#This Row],[STN]]))</f>
        <v>720 PCS</v>
      </c>
      <c r="N3025" t="str">
        <f>Table1[[#This Row],[SUPPLIER]]</f>
        <v>IMPORT E4</v>
      </c>
      <c r="O3025" t="str">
        <f>Table1[[#This Row],[KATEGORI]]</f>
        <v>IMPORT</v>
      </c>
    </row>
    <row r="3026" spans="1:15" ht="15.75" customHeight="1" x14ac:dyDescent="0.25">
      <c r="A3026">
        <v>5757</v>
      </c>
      <c r="B3026" t="s">
        <v>7</v>
      </c>
      <c r="C3026" t="s">
        <v>6405</v>
      </c>
      <c r="D3026" t="s">
        <v>6377</v>
      </c>
      <c r="E3026">
        <v>720</v>
      </c>
      <c r="F3026" t="s">
        <v>11</v>
      </c>
      <c r="G3026" t="s">
        <v>12</v>
      </c>
      <c r="H3026" t="s">
        <v>7</v>
      </c>
      <c r="I3026">
        <v>3</v>
      </c>
      <c r="J3026" t="str">
        <f>PROPER(Table1[[#This Row],[NAMA]])</f>
        <v>Tas Tali Gg-S Kecil 1704 Gilap</v>
      </c>
      <c r="K3026">
        <f>Table1[[#This Row],[STOCK]]</f>
        <v>3</v>
      </c>
      <c r="L3026" t="str">
        <f>IF(Table1[[#This Row],[KODE]]="","",Table1[[#This Row],[KODE]])</f>
        <v/>
      </c>
      <c r="M3026" t="str">
        <f>IF(Table1[[#This Row],[QTY]]=0,"",CONCATENATE(Table1[[#This Row],[QTY]]," ",Table1[[#This Row],[STN]]))</f>
        <v>720 PCS</v>
      </c>
      <c r="N3026" t="str">
        <f>Table1[[#This Row],[SUPPLIER]]</f>
        <v>IMPORT E4</v>
      </c>
      <c r="O3026" t="str">
        <f>Table1[[#This Row],[KATEGORI]]</f>
        <v>IMPORT</v>
      </c>
    </row>
    <row r="3027" spans="1:15" ht="15.75" customHeight="1" x14ac:dyDescent="0.25">
      <c r="A3027">
        <v>5758</v>
      </c>
      <c r="B3027" t="s">
        <v>7</v>
      </c>
      <c r="C3027" t="s">
        <v>6429</v>
      </c>
      <c r="D3027" t="s">
        <v>6377</v>
      </c>
      <c r="E3027">
        <v>720</v>
      </c>
      <c r="F3027" t="s">
        <v>11</v>
      </c>
      <c r="G3027" t="s">
        <v>12</v>
      </c>
      <c r="H3027" t="s">
        <v>7</v>
      </c>
      <c r="I3027">
        <v>3</v>
      </c>
      <c r="J3027" t="str">
        <f>PROPER(Table1[[#This Row],[NAMA]])</f>
        <v>Tas Tali Gg-S Kecil 1706 Timbul Gilap</v>
      </c>
      <c r="K3027">
        <f>Table1[[#This Row],[STOCK]]</f>
        <v>3</v>
      </c>
      <c r="L3027" t="str">
        <f>IF(Table1[[#This Row],[KODE]]="","",Table1[[#This Row],[KODE]])</f>
        <v/>
      </c>
      <c r="M3027" t="str">
        <f>IF(Table1[[#This Row],[QTY]]=0,"",CONCATENATE(Table1[[#This Row],[QTY]]," ",Table1[[#This Row],[STN]]))</f>
        <v>720 PCS</v>
      </c>
      <c r="N3027" t="str">
        <f>Table1[[#This Row],[SUPPLIER]]</f>
        <v>IMPORT E4</v>
      </c>
      <c r="O3027" t="str">
        <f>Table1[[#This Row],[KATEGORI]]</f>
        <v>IMPORT</v>
      </c>
    </row>
    <row r="3028" spans="1:15" ht="15.75" customHeight="1" x14ac:dyDescent="0.25">
      <c r="A3028">
        <v>5759</v>
      </c>
      <c r="B3028" t="s">
        <v>7</v>
      </c>
      <c r="C3028" t="s">
        <v>6435</v>
      </c>
      <c r="D3028" t="s">
        <v>6377</v>
      </c>
      <c r="E3028">
        <v>720</v>
      </c>
      <c r="F3028" t="s">
        <v>11</v>
      </c>
      <c r="G3028" t="s">
        <v>12</v>
      </c>
      <c r="H3028" t="s">
        <v>7</v>
      </c>
      <c r="I3028">
        <v>3</v>
      </c>
      <c r="J3028" t="str">
        <f>PROPER(Table1[[#This Row],[NAMA]])</f>
        <v>Tas Tali Gg-S Kecil 1707 Gliter</v>
      </c>
      <c r="K3028">
        <f>Table1[[#This Row],[STOCK]]</f>
        <v>3</v>
      </c>
      <c r="L3028" t="str">
        <f>IF(Table1[[#This Row],[KODE]]="","",Table1[[#This Row],[KODE]])</f>
        <v/>
      </c>
      <c r="M3028" t="str">
        <f>IF(Table1[[#This Row],[QTY]]=0,"",CONCATENATE(Table1[[#This Row],[QTY]]," ",Table1[[#This Row],[STN]]))</f>
        <v>720 PCS</v>
      </c>
      <c r="N3028" t="str">
        <f>Table1[[#This Row],[SUPPLIER]]</f>
        <v>IMPORT E4</v>
      </c>
      <c r="O3028" t="str">
        <f>Table1[[#This Row],[KATEGORI]]</f>
        <v>IMPORT</v>
      </c>
    </row>
    <row r="3029" spans="1:15" ht="15.75" customHeight="1" x14ac:dyDescent="0.25">
      <c r="A3029">
        <v>5760</v>
      </c>
      <c r="B3029" t="s">
        <v>7</v>
      </c>
      <c r="C3029" t="s">
        <v>6402</v>
      </c>
      <c r="D3029" t="s">
        <v>6377</v>
      </c>
      <c r="E3029">
        <v>720</v>
      </c>
      <c r="F3029" t="s">
        <v>11</v>
      </c>
      <c r="G3029" t="s">
        <v>12</v>
      </c>
      <c r="H3029" t="s">
        <v>7</v>
      </c>
      <c r="I3029">
        <v>3</v>
      </c>
      <c r="J3029" t="str">
        <f>PROPER(Table1[[#This Row],[NAMA]])</f>
        <v>Tas Tali Gg-S Kecil 1708 Timbul Gliter</v>
      </c>
      <c r="K3029">
        <f>Table1[[#This Row],[STOCK]]</f>
        <v>3</v>
      </c>
      <c r="L3029" t="str">
        <f>IF(Table1[[#This Row],[KODE]]="","",Table1[[#This Row],[KODE]])</f>
        <v/>
      </c>
      <c r="M3029" t="str">
        <f>IF(Table1[[#This Row],[QTY]]=0,"",CONCATENATE(Table1[[#This Row],[QTY]]," ",Table1[[#This Row],[STN]]))</f>
        <v>720 PCS</v>
      </c>
      <c r="N3029" t="str">
        <f>Table1[[#This Row],[SUPPLIER]]</f>
        <v>IMPORT E4</v>
      </c>
      <c r="O3029" t="str">
        <f>Table1[[#This Row],[KATEGORI]]</f>
        <v>IMPORT</v>
      </c>
    </row>
    <row r="3030" spans="1:15" ht="15.75" customHeight="1" x14ac:dyDescent="0.25">
      <c r="A3030">
        <v>5761</v>
      </c>
      <c r="B3030" t="s">
        <v>7</v>
      </c>
      <c r="C3030" t="s">
        <v>6399</v>
      </c>
      <c r="D3030" t="s">
        <v>6377</v>
      </c>
      <c r="E3030">
        <v>720</v>
      </c>
      <c r="F3030" t="s">
        <v>11</v>
      </c>
      <c r="G3030" t="s">
        <v>12</v>
      </c>
      <c r="H3030" t="s">
        <v>7</v>
      </c>
      <c r="I3030">
        <v>3</v>
      </c>
      <c r="J3030" t="str">
        <f>PROPER(Table1[[#This Row],[NAMA]])</f>
        <v>Tas Tali Gg-S Kecil 1731 Timbul Gilap</v>
      </c>
      <c r="K3030">
        <f>Table1[[#This Row],[STOCK]]</f>
        <v>3</v>
      </c>
      <c r="L3030" t="str">
        <f>IF(Table1[[#This Row],[KODE]]="","",Table1[[#This Row],[KODE]])</f>
        <v/>
      </c>
      <c r="M3030" t="str">
        <f>IF(Table1[[#This Row],[QTY]]=0,"",CONCATENATE(Table1[[#This Row],[QTY]]," ",Table1[[#This Row],[STN]]))</f>
        <v>720 PCS</v>
      </c>
      <c r="N3030" t="str">
        <f>Table1[[#This Row],[SUPPLIER]]</f>
        <v>IMPORT E4</v>
      </c>
      <c r="O3030" t="str">
        <f>Table1[[#This Row],[KATEGORI]]</f>
        <v>IMPORT</v>
      </c>
    </row>
    <row r="3031" spans="1:15" ht="15.75" customHeight="1" x14ac:dyDescent="0.25">
      <c r="A3031">
        <v>5762</v>
      </c>
      <c r="B3031" t="s">
        <v>7</v>
      </c>
      <c r="C3031" t="s">
        <v>6423</v>
      </c>
      <c r="D3031" t="s">
        <v>6377</v>
      </c>
      <c r="E3031">
        <v>720</v>
      </c>
      <c r="F3031" t="s">
        <v>11</v>
      </c>
      <c r="G3031" t="s">
        <v>12</v>
      </c>
      <c r="H3031" t="s">
        <v>7</v>
      </c>
      <c r="I3031">
        <v>3</v>
      </c>
      <c r="J3031" t="str">
        <f>PROPER(Table1[[#This Row],[NAMA]])</f>
        <v>Tas Tali Gg-S Kecil 1891 Gilap</v>
      </c>
      <c r="K3031">
        <f>Table1[[#This Row],[STOCK]]</f>
        <v>3</v>
      </c>
      <c r="L3031" t="str">
        <f>IF(Table1[[#This Row],[KODE]]="","",Table1[[#This Row],[KODE]])</f>
        <v/>
      </c>
      <c r="M3031" t="str">
        <f>IF(Table1[[#This Row],[QTY]]=0,"",CONCATENATE(Table1[[#This Row],[QTY]]," ",Table1[[#This Row],[STN]]))</f>
        <v>720 PCS</v>
      </c>
      <c r="N3031" t="str">
        <f>Table1[[#This Row],[SUPPLIER]]</f>
        <v>IMPORT E4</v>
      </c>
      <c r="O3031" t="str">
        <f>Table1[[#This Row],[KATEGORI]]</f>
        <v>IMPORT</v>
      </c>
    </row>
    <row r="3032" spans="1:15" ht="15.75" customHeight="1" x14ac:dyDescent="0.25">
      <c r="A3032">
        <v>5763</v>
      </c>
      <c r="B3032" t="s">
        <v>7</v>
      </c>
      <c r="C3032" t="s">
        <v>6438</v>
      </c>
      <c r="D3032" t="s">
        <v>6377</v>
      </c>
      <c r="E3032">
        <v>720</v>
      </c>
      <c r="F3032" t="s">
        <v>11</v>
      </c>
      <c r="G3032" t="s">
        <v>12</v>
      </c>
      <c r="H3032" t="s">
        <v>7</v>
      </c>
      <c r="I3032">
        <v>3</v>
      </c>
      <c r="J3032" t="str">
        <f>PROPER(Table1[[#This Row],[NAMA]])</f>
        <v>Tas Tali Gg-S Kecil 1940</v>
      </c>
      <c r="K3032">
        <f>Table1[[#This Row],[STOCK]]</f>
        <v>3</v>
      </c>
      <c r="L3032" t="str">
        <f>IF(Table1[[#This Row],[KODE]]="","",Table1[[#This Row],[KODE]])</f>
        <v/>
      </c>
      <c r="M3032" t="str">
        <f>IF(Table1[[#This Row],[QTY]]=0,"",CONCATENATE(Table1[[#This Row],[QTY]]," ",Table1[[#This Row],[STN]]))</f>
        <v>720 PCS</v>
      </c>
      <c r="N3032" t="str">
        <f>Table1[[#This Row],[SUPPLIER]]</f>
        <v>IMPORT E4</v>
      </c>
      <c r="O3032" t="str">
        <f>Table1[[#This Row],[KATEGORI]]</f>
        <v>IMPORT</v>
      </c>
    </row>
    <row r="3033" spans="1:15" ht="15.75" customHeight="1" x14ac:dyDescent="0.25">
      <c r="A3033">
        <v>5764</v>
      </c>
      <c r="B3033" t="s">
        <v>7</v>
      </c>
      <c r="C3033" t="s">
        <v>6411</v>
      </c>
      <c r="D3033" t="s">
        <v>6377</v>
      </c>
      <c r="E3033">
        <v>720</v>
      </c>
      <c r="F3033" t="s">
        <v>11</v>
      </c>
      <c r="G3033" t="s">
        <v>12</v>
      </c>
      <c r="H3033" t="s">
        <v>7</v>
      </c>
      <c r="I3033">
        <v>3</v>
      </c>
      <c r="J3033" t="str">
        <f>PROPER(Table1[[#This Row],[NAMA]])</f>
        <v>Tas Tali Gg-S Kecil 1941 Gliter</v>
      </c>
      <c r="K3033">
        <f>Table1[[#This Row],[STOCK]]</f>
        <v>3</v>
      </c>
      <c r="L3033" t="str">
        <f>IF(Table1[[#This Row],[KODE]]="","",Table1[[#This Row],[KODE]])</f>
        <v/>
      </c>
      <c r="M3033" t="str">
        <f>IF(Table1[[#This Row],[QTY]]=0,"",CONCATENATE(Table1[[#This Row],[QTY]]," ",Table1[[#This Row],[STN]]))</f>
        <v>720 PCS</v>
      </c>
      <c r="N3033" t="str">
        <f>Table1[[#This Row],[SUPPLIER]]</f>
        <v>IMPORT E4</v>
      </c>
      <c r="O3033" t="str">
        <f>Table1[[#This Row],[KATEGORI]]</f>
        <v>IMPORT</v>
      </c>
    </row>
    <row r="3034" spans="1:15" ht="15.75" customHeight="1" x14ac:dyDescent="0.25">
      <c r="A3034">
        <v>5765</v>
      </c>
      <c r="B3034" t="s">
        <v>7</v>
      </c>
      <c r="C3034" t="s">
        <v>6390</v>
      </c>
      <c r="D3034" t="s">
        <v>6377</v>
      </c>
      <c r="E3034">
        <v>720</v>
      </c>
      <c r="F3034" t="s">
        <v>11</v>
      </c>
      <c r="G3034" t="s">
        <v>12</v>
      </c>
      <c r="H3034" t="s">
        <v>7</v>
      </c>
      <c r="I3034">
        <v>3</v>
      </c>
      <c r="J3034" t="str">
        <f>PROPER(Table1[[#This Row],[NAMA]])</f>
        <v>Tas Tali Gg-S Kecil 1958 Gliter</v>
      </c>
      <c r="K3034">
        <f>Table1[[#This Row],[STOCK]]</f>
        <v>3</v>
      </c>
      <c r="L3034" t="str">
        <f>IF(Table1[[#This Row],[KODE]]="","",Table1[[#This Row],[KODE]])</f>
        <v/>
      </c>
      <c r="M3034" t="str">
        <f>IF(Table1[[#This Row],[QTY]]=0,"",CONCATENATE(Table1[[#This Row],[QTY]]," ",Table1[[#This Row],[STN]]))</f>
        <v>720 PCS</v>
      </c>
      <c r="N3034" t="str">
        <f>Table1[[#This Row],[SUPPLIER]]</f>
        <v>IMPORT E4</v>
      </c>
      <c r="O3034" t="str">
        <f>Table1[[#This Row],[KATEGORI]]</f>
        <v>IMPORT</v>
      </c>
    </row>
    <row r="3035" spans="1:15" ht="15.75" customHeight="1" x14ac:dyDescent="0.25">
      <c r="A3035">
        <v>5766</v>
      </c>
      <c r="B3035" t="s">
        <v>7</v>
      </c>
      <c r="C3035" t="s">
        <v>6444</v>
      </c>
      <c r="D3035" t="s">
        <v>6377</v>
      </c>
      <c r="E3035">
        <v>720</v>
      </c>
      <c r="F3035" t="s">
        <v>11</v>
      </c>
      <c r="G3035" t="s">
        <v>12</v>
      </c>
      <c r="H3035" t="s">
        <v>7</v>
      </c>
      <c r="I3035">
        <v>3</v>
      </c>
      <c r="J3035" t="str">
        <f>PROPER(Table1[[#This Row],[NAMA]])</f>
        <v>Tas Tali Gg-S Kecil 1978 Gilap</v>
      </c>
      <c r="K3035">
        <f>Table1[[#This Row],[STOCK]]</f>
        <v>3</v>
      </c>
      <c r="L3035" t="str">
        <f>IF(Table1[[#This Row],[KODE]]="","",Table1[[#This Row],[KODE]])</f>
        <v/>
      </c>
      <c r="M3035" t="str">
        <f>IF(Table1[[#This Row],[QTY]]=0,"",CONCATENATE(Table1[[#This Row],[QTY]]," ",Table1[[#This Row],[STN]]))</f>
        <v>720 PCS</v>
      </c>
      <c r="N3035" t="str">
        <f>Table1[[#This Row],[SUPPLIER]]</f>
        <v>IMPORT E4</v>
      </c>
      <c r="O3035" t="str">
        <f>Table1[[#This Row],[KATEGORI]]</f>
        <v>IMPORT</v>
      </c>
    </row>
    <row r="3036" spans="1:15" ht="15.75" customHeight="1" x14ac:dyDescent="0.25">
      <c r="A3036">
        <v>5767</v>
      </c>
      <c r="B3036" t="s">
        <v>7</v>
      </c>
      <c r="C3036" t="s">
        <v>6432</v>
      </c>
      <c r="D3036" t="s">
        <v>6377</v>
      </c>
      <c r="E3036">
        <v>720</v>
      </c>
      <c r="F3036" t="s">
        <v>11</v>
      </c>
      <c r="G3036" t="s">
        <v>12</v>
      </c>
      <c r="H3036" t="s">
        <v>7</v>
      </c>
      <c r="I3036">
        <v>3</v>
      </c>
      <c r="J3036" t="str">
        <f>PROPER(Table1[[#This Row],[NAMA]])</f>
        <v>Tas Tali Gg-S Kecil 2915 Timbul Gilap</v>
      </c>
      <c r="K3036">
        <f>Table1[[#This Row],[STOCK]]</f>
        <v>3</v>
      </c>
      <c r="L3036" t="str">
        <f>IF(Table1[[#This Row],[KODE]]="","",Table1[[#This Row],[KODE]])</f>
        <v/>
      </c>
      <c r="M3036" t="str">
        <f>IF(Table1[[#This Row],[QTY]]=0,"",CONCATENATE(Table1[[#This Row],[QTY]]," ",Table1[[#This Row],[STN]]))</f>
        <v>720 PCS</v>
      </c>
      <c r="N3036" t="str">
        <f>Table1[[#This Row],[SUPPLIER]]</f>
        <v>IMPORT E4</v>
      </c>
      <c r="O3036" t="str">
        <f>Table1[[#This Row],[KATEGORI]]</f>
        <v>IMPORT</v>
      </c>
    </row>
    <row r="3037" spans="1:15" ht="15.75" customHeight="1" x14ac:dyDescent="0.25">
      <c r="A3037">
        <v>5768</v>
      </c>
      <c r="B3037" t="s">
        <v>7</v>
      </c>
      <c r="C3037" t="s">
        <v>6441</v>
      </c>
      <c r="D3037" t="s">
        <v>6377</v>
      </c>
      <c r="E3037">
        <v>720</v>
      </c>
      <c r="F3037" t="s">
        <v>11</v>
      </c>
      <c r="G3037" t="s">
        <v>12</v>
      </c>
      <c r="H3037" t="s">
        <v>7</v>
      </c>
      <c r="I3037">
        <v>3</v>
      </c>
      <c r="J3037" t="str">
        <f>PROPER(Table1[[#This Row],[NAMA]])</f>
        <v>Tas Tali Gg-S Kecil 2926 Timbul Gliter</v>
      </c>
      <c r="K3037">
        <f>Table1[[#This Row],[STOCK]]</f>
        <v>3</v>
      </c>
      <c r="L3037" t="str">
        <f>IF(Table1[[#This Row],[KODE]]="","",Table1[[#This Row],[KODE]])</f>
        <v/>
      </c>
      <c r="M3037" t="str">
        <f>IF(Table1[[#This Row],[QTY]]=0,"",CONCATENATE(Table1[[#This Row],[QTY]]," ",Table1[[#This Row],[STN]]))</f>
        <v>720 PCS</v>
      </c>
      <c r="N3037" t="str">
        <f>Table1[[#This Row],[SUPPLIER]]</f>
        <v>IMPORT E4</v>
      </c>
      <c r="O3037" t="str">
        <f>Table1[[#This Row],[KATEGORI]]</f>
        <v>IMPORT</v>
      </c>
    </row>
    <row r="3038" spans="1:15" ht="15.75" customHeight="1" x14ac:dyDescent="0.25">
      <c r="A3038">
        <v>5769</v>
      </c>
      <c r="B3038" t="s">
        <v>7</v>
      </c>
      <c r="C3038" t="s">
        <v>6447</v>
      </c>
      <c r="D3038" t="s">
        <v>6377</v>
      </c>
      <c r="E3038">
        <v>720</v>
      </c>
      <c r="F3038" t="s">
        <v>11</v>
      </c>
      <c r="G3038" t="s">
        <v>12</v>
      </c>
      <c r="H3038" t="s">
        <v>7</v>
      </c>
      <c r="I3038">
        <v>3</v>
      </c>
      <c r="J3038" t="str">
        <f>PROPER(Table1[[#This Row],[NAMA]])</f>
        <v>Tas Tali Gg-S Kecil 2953 Timbul Gliter</v>
      </c>
      <c r="K3038">
        <f>Table1[[#This Row],[STOCK]]</f>
        <v>3</v>
      </c>
      <c r="L3038" t="str">
        <f>IF(Table1[[#This Row],[KODE]]="","",Table1[[#This Row],[KODE]])</f>
        <v/>
      </c>
      <c r="M3038" t="str">
        <f>IF(Table1[[#This Row],[QTY]]=0,"",CONCATENATE(Table1[[#This Row],[QTY]]," ",Table1[[#This Row],[STN]]))</f>
        <v>720 PCS</v>
      </c>
      <c r="N3038" t="str">
        <f>Table1[[#This Row],[SUPPLIER]]</f>
        <v>IMPORT E4</v>
      </c>
      <c r="O3038" t="str">
        <f>Table1[[#This Row],[KATEGORI]]</f>
        <v>IMPORT</v>
      </c>
    </row>
    <row r="3039" spans="1:15" ht="15.75" customHeight="1" x14ac:dyDescent="0.25">
      <c r="A3039">
        <v>5770</v>
      </c>
      <c r="B3039" t="s">
        <v>7</v>
      </c>
      <c r="C3039" t="s">
        <v>6393</v>
      </c>
      <c r="D3039" t="s">
        <v>6377</v>
      </c>
      <c r="E3039">
        <v>720</v>
      </c>
      <c r="F3039" t="s">
        <v>11</v>
      </c>
      <c r="G3039" t="s">
        <v>12</v>
      </c>
      <c r="H3039" t="s">
        <v>7</v>
      </c>
      <c r="I3039">
        <v>3</v>
      </c>
      <c r="J3039" t="str">
        <f>PROPER(Table1[[#This Row],[NAMA]])</f>
        <v>Tas Tali Gg-S Kecil 2954 Timbul Gilap</v>
      </c>
      <c r="K3039">
        <f>Table1[[#This Row],[STOCK]]</f>
        <v>3</v>
      </c>
      <c r="L3039" t="str">
        <f>IF(Table1[[#This Row],[KODE]]="","",Table1[[#This Row],[KODE]])</f>
        <v/>
      </c>
      <c r="M3039" t="str">
        <f>IF(Table1[[#This Row],[QTY]]=0,"",CONCATENATE(Table1[[#This Row],[QTY]]," ",Table1[[#This Row],[STN]]))</f>
        <v>720 PCS</v>
      </c>
      <c r="N3039" t="str">
        <f>Table1[[#This Row],[SUPPLIER]]</f>
        <v>IMPORT E4</v>
      </c>
      <c r="O3039" t="str">
        <f>Table1[[#This Row],[KATEGORI]]</f>
        <v>IMPORT</v>
      </c>
    </row>
    <row r="3040" spans="1:15" ht="15.75" customHeight="1" x14ac:dyDescent="0.25">
      <c r="A3040">
        <v>5771</v>
      </c>
      <c r="B3040" t="s">
        <v>7</v>
      </c>
      <c r="C3040" t="s">
        <v>6396</v>
      </c>
      <c r="D3040" t="s">
        <v>6377</v>
      </c>
      <c r="E3040">
        <v>720</v>
      </c>
      <c r="F3040" t="s">
        <v>11</v>
      </c>
      <c r="G3040" t="s">
        <v>12</v>
      </c>
      <c r="H3040" t="s">
        <v>7</v>
      </c>
      <c r="I3040">
        <v>3</v>
      </c>
      <c r="J3040" t="str">
        <f>PROPER(Table1[[#This Row],[NAMA]])</f>
        <v>Tas Tali Gg-S Kecil 2983 Timbul Gilap</v>
      </c>
      <c r="K3040">
        <f>Table1[[#This Row],[STOCK]]</f>
        <v>3</v>
      </c>
      <c r="L3040" t="str">
        <f>IF(Table1[[#This Row],[KODE]]="","",Table1[[#This Row],[KODE]])</f>
        <v/>
      </c>
      <c r="M3040" t="str">
        <f>IF(Table1[[#This Row],[QTY]]=0,"",CONCATENATE(Table1[[#This Row],[QTY]]," ",Table1[[#This Row],[STN]]))</f>
        <v>720 PCS</v>
      </c>
      <c r="N3040" t="str">
        <f>Table1[[#This Row],[SUPPLIER]]</f>
        <v>IMPORT E4</v>
      </c>
      <c r="O3040" t="str">
        <f>Table1[[#This Row],[KATEGORI]]</f>
        <v>IMPORT</v>
      </c>
    </row>
    <row r="3041" spans="1:15" ht="15.75" customHeight="1" x14ac:dyDescent="0.25">
      <c r="A3041">
        <v>5772</v>
      </c>
      <c r="B3041" t="s">
        <v>7</v>
      </c>
      <c r="C3041" t="s">
        <v>6426</v>
      </c>
      <c r="D3041" t="s">
        <v>6377</v>
      </c>
      <c r="E3041">
        <v>720</v>
      </c>
      <c r="F3041" t="s">
        <v>11</v>
      </c>
      <c r="G3041" t="s">
        <v>12</v>
      </c>
      <c r="H3041" t="s">
        <v>7</v>
      </c>
      <c r="I3041">
        <v>3</v>
      </c>
      <c r="J3041" t="str">
        <f>PROPER(Table1[[#This Row],[NAMA]])</f>
        <v>Tas Tali Gg-S Kecil 2996 Gliter</v>
      </c>
      <c r="K3041">
        <f>Table1[[#This Row],[STOCK]]</f>
        <v>3</v>
      </c>
      <c r="L3041" t="str">
        <f>IF(Table1[[#This Row],[KODE]]="","",Table1[[#This Row],[KODE]])</f>
        <v/>
      </c>
      <c r="M3041" t="str">
        <f>IF(Table1[[#This Row],[QTY]]=0,"",CONCATENATE(Table1[[#This Row],[QTY]]," ",Table1[[#This Row],[STN]]))</f>
        <v>720 PCS</v>
      </c>
      <c r="N3041" t="str">
        <f>Table1[[#This Row],[SUPPLIER]]</f>
        <v>IMPORT E4</v>
      </c>
      <c r="O3041" t="str">
        <f>Table1[[#This Row],[KATEGORI]]</f>
        <v>IMPORT</v>
      </c>
    </row>
    <row r="3042" spans="1:15" ht="15.75" customHeight="1" x14ac:dyDescent="0.25">
      <c r="A3042">
        <v>5773</v>
      </c>
      <c r="B3042" t="s">
        <v>7</v>
      </c>
      <c r="C3042" t="s">
        <v>6414</v>
      </c>
      <c r="D3042" t="s">
        <v>6377</v>
      </c>
      <c r="E3042">
        <v>720</v>
      </c>
      <c r="F3042" t="s">
        <v>11</v>
      </c>
      <c r="G3042" t="s">
        <v>12</v>
      </c>
      <c r="H3042" t="s">
        <v>7</v>
      </c>
      <c r="I3042">
        <v>3</v>
      </c>
      <c r="J3042" t="str">
        <f>PROPER(Table1[[#This Row],[NAMA]])</f>
        <v>Tas Tali Gg-S Kecil 3948 Gilap</v>
      </c>
      <c r="K3042">
        <f>Table1[[#This Row],[STOCK]]</f>
        <v>3</v>
      </c>
      <c r="L3042" t="str">
        <f>IF(Table1[[#This Row],[KODE]]="","",Table1[[#This Row],[KODE]])</f>
        <v/>
      </c>
      <c r="M3042" t="str">
        <f>IF(Table1[[#This Row],[QTY]]=0,"",CONCATENATE(Table1[[#This Row],[QTY]]," ",Table1[[#This Row],[STN]]))</f>
        <v>720 PCS</v>
      </c>
      <c r="N3042" t="str">
        <f>Table1[[#This Row],[SUPPLIER]]</f>
        <v>IMPORT E4</v>
      </c>
      <c r="O3042" t="str">
        <f>Table1[[#This Row],[KATEGORI]]</f>
        <v>IMPORT</v>
      </c>
    </row>
    <row r="3043" spans="1:15" ht="15.75" customHeight="1" x14ac:dyDescent="0.25">
      <c r="A3043">
        <v>5774</v>
      </c>
      <c r="B3043" t="s">
        <v>7</v>
      </c>
      <c r="C3043" t="s">
        <v>6408</v>
      </c>
      <c r="D3043" t="s">
        <v>6377</v>
      </c>
      <c r="E3043">
        <v>720</v>
      </c>
      <c r="F3043" t="s">
        <v>11</v>
      </c>
      <c r="G3043" t="s">
        <v>12</v>
      </c>
      <c r="H3043" t="s">
        <v>7</v>
      </c>
      <c r="I3043">
        <v>3</v>
      </c>
      <c r="J3043" t="str">
        <f>PROPER(Table1[[#This Row],[NAMA]])</f>
        <v>Tas Tali Gg-S Kecil 3949 Gliter</v>
      </c>
      <c r="K3043">
        <f>Table1[[#This Row],[STOCK]]</f>
        <v>3</v>
      </c>
      <c r="L3043" t="str">
        <f>IF(Table1[[#This Row],[KODE]]="","",Table1[[#This Row],[KODE]])</f>
        <v/>
      </c>
      <c r="M3043" t="str">
        <f>IF(Table1[[#This Row],[QTY]]=0,"",CONCATENATE(Table1[[#This Row],[QTY]]," ",Table1[[#This Row],[STN]]))</f>
        <v>720 PCS</v>
      </c>
      <c r="N3043" t="str">
        <f>Table1[[#This Row],[SUPPLIER]]</f>
        <v>IMPORT E4</v>
      </c>
      <c r="O3043" t="str">
        <f>Table1[[#This Row],[KATEGORI]]</f>
        <v>IMPORT</v>
      </c>
    </row>
    <row r="3044" spans="1:15" ht="15.75" customHeight="1" x14ac:dyDescent="0.25">
      <c r="A3044">
        <v>5775</v>
      </c>
      <c r="B3044" t="s">
        <v>7</v>
      </c>
      <c r="C3044" t="s">
        <v>6420</v>
      </c>
      <c r="D3044" t="s">
        <v>6377</v>
      </c>
      <c r="E3044">
        <v>720</v>
      </c>
      <c r="F3044" t="s">
        <v>11</v>
      </c>
      <c r="G3044" t="s">
        <v>12</v>
      </c>
      <c r="H3044" t="s">
        <v>7</v>
      </c>
      <c r="I3044">
        <v>3</v>
      </c>
      <c r="J3044" t="str">
        <f>PROPER(Table1[[#This Row],[NAMA]])</f>
        <v>Tas Tali Gg-S Kecil 3992 Gilap</v>
      </c>
      <c r="K3044">
        <f>Table1[[#This Row],[STOCK]]</f>
        <v>3</v>
      </c>
      <c r="L3044" t="str">
        <f>IF(Table1[[#This Row],[KODE]]="","",Table1[[#This Row],[KODE]])</f>
        <v/>
      </c>
      <c r="M3044" t="str">
        <f>IF(Table1[[#This Row],[QTY]]=0,"",CONCATENATE(Table1[[#This Row],[QTY]]," ",Table1[[#This Row],[STN]]))</f>
        <v>720 PCS</v>
      </c>
      <c r="N3044" t="str">
        <f>Table1[[#This Row],[SUPPLIER]]</f>
        <v>IMPORT E4</v>
      </c>
      <c r="O3044" t="str">
        <f>Table1[[#This Row],[KATEGORI]]</f>
        <v>IMPORT</v>
      </c>
    </row>
    <row r="3045" spans="1:15" ht="15.75" hidden="1" customHeight="1" x14ac:dyDescent="0.25">
      <c r="A3045">
        <v>5357</v>
      </c>
      <c r="B3045" t="s">
        <v>7</v>
      </c>
      <c r="C3045" t="s">
        <v>2228</v>
      </c>
      <c r="D3045" t="s">
        <v>7</v>
      </c>
      <c r="E3045">
        <v>100</v>
      </c>
      <c r="F3045" t="s">
        <v>8</v>
      </c>
      <c r="G3045" t="s">
        <v>9</v>
      </c>
      <c r="H3045" t="s">
        <v>7</v>
      </c>
      <c r="I3045">
        <v>45</v>
      </c>
      <c r="J3045" t="str">
        <f>PROPER(Table1[[#This Row],[NAMA]])</f>
        <v>Tas Tali Kecil Kur Jb S2-2 Jos Mimikado</v>
      </c>
      <c r="K3045">
        <f>Table1[[#This Row],[STOCK]]</f>
        <v>45</v>
      </c>
      <c r="L3045" t="str">
        <f>IF(Table1[[#This Row],[KODE]]="","",Table1[[#This Row],[KODE]])</f>
        <v/>
      </c>
      <c r="M3045" t="str">
        <f>IF(Table1[[#This Row],[QTY]]=0,"",CONCATENATE(Table1[[#This Row],[QTY]]," ",Table1[[#This Row],[STN]]))</f>
        <v>100 LSN</v>
      </c>
      <c r="N3045" t="str">
        <f>Table1[[#This Row],[SUPPLIER]]</f>
        <v/>
      </c>
      <c r="O3045" t="str">
        <f>Table1[[#This Row],[KATEGORI]]</f>
        <v>GLOBAL</v>
      </c>
    </row>
    <row r="3046" spans="1:15" ht="15.75" hidden="1" customHeight="1" x14ac:dyDescent="0.25">
      <c r="A3046">
        <v>5358</v>
      </c>
      <c r="B3046" t="s">
        <v>7</v>
      </c>
      <c r="C3046" t="s">
        <v>5483</v>
      </c>
      <c r="D3046" t="s">
        <v>22</v>
      </c>
      <c r="E3046">
        <v>39</v>
      </c>
      <c r="F3046" t="s">
        <v>8</v>
      </c>
      <c r="G3046" t="s">
        <v>9</v>
      </c>
      <c r="H3046" t="s">
        <v>7</v>
      </c>
      <c r="I3046">
        <v>1</v>
      </c>
      <c r="J3046" t="str">
        <f>PROPER(Table1[[#This Row],[NAMA]])</f>
        <v>Tas Tali Kertas Idul Fitri B</v>
      </c>
      <c r="K3046">
        <f>Table1[[#This Row],[STOCK]]</f>
        <v>1</v>
      </c>
      <c r="L3046" t="str">
        <f>IF(Table1[[#This Row],[KODE]]="","",Table1[[#This Row],[KODE]])</f>
        <v/>
      </c>
      <c r="M3046" t="str">
        <f>IF(Table1[[#This Row],[QTY]]=0,"",CONCATENATE(Table1[[#This Row],[QTY]]," ",Table1[[#This Row],[STN]]))</f>
        <v>39 LSN</v>
      </c>
      <c r="N3046" t="str">
        <f>Table1[[#This Row],[SUPPLIER]]</f>
        <v>-</v>
      </c>
      <c r="O3046" t="str">
        <f>Table1[[#This Row],[KATEGORI]]</f>
        <v>GLOBAL</v>
      </c>
    </row>
    <row r="3047" spans="1:15" ht="15.75" hidden="1" customHeight="1" x14ac:dyDescent="0.25">
      <c r="A3047">
        <v>5359</v>
      </c>
      <c r="B3047" t="s">
        <v>7</v>
      </c>
      <c r="C3047" t="s">
        <v>5484</v>
      </c>
      <c r="D3047" t="s">
        <v>22</v>
      </c>
      <c r="E3047">
        <v>60</v>
      </c>
      <c r="F3047" t="s">
        <v>8</v>
      </c>
      <c r="G3047" t="s">
        <v>9</v>
      </c>
      <c r="H3047" t="s">
        <v>7</v>
      </c>
      <c r="I3047">
        <v>1</v>
      </c>
      <c r="J3047" t="str">
        <f>PROPER(Table1[[#This Row],[NAMA]])</f>
        <v>Tas Tali Kertas Idul Fitri K</v>
      </c>
      <c r="K3047">
        <f>Table1[[#This Row],[STOCK]]</f>
        <v>1</v>
      </c>
      <c r="L3047" t="str">
        <f>IF(Table1[[#This Row],[KODE]]="","",Table1[[#This Row],[KODE]])</f>
        <v/>
      </c>
      <c r="M3047" t="str">
        <f>IF(Table1[[#This Row],[QTY]]=0,"",CONCATENATE(Table1[[#This Row],[QTY]]," ",Table1[[#This Row],[STN]]))</f>
        <v>60 LSN</v>
      </c>
      <c r="N3047" t="str">
        <f>Table1[[#This Row],[SUPPLIER]]</f>
        <v>-</v>
      </c>
      <c r="O3047" t="str">
        <f>Table1[[#This Row],[KATEGORI]]</f>
        <v>GLOBAL</v>
      </c>
    </row>
    <row r="3048" spans="1:15" ht="15.75" hidden="1" customHeight="1" x14ac:dyDescent="0.25">
      <c r="A3048">
        <v>5360</v>
      </c>
      <c r="B3048" t="s">
        <v>7</v>
      </c>
      <c r="C3048" t="s">
        <v>5485</v>
      </c>
      <c r="D3048" t="s">
        <v>22</v>
      </c>
      <c r="E3048">
        <v>44</v>
      </c>
      <c r="F3048" t="s">
        <v>8</v>
      </c>
      <c r="G3048" t="s">
        <v>9</v>
      </c>
      <c r="H3048" t="s">
        <v>7</v>
      </c>
      <c r="I3048">
        <v>1</v>
      </c>
      <c r="J3048" t="str">
        <f>PROPER(Table1[[#This Row],[NAMA]])</f>
        <v>Tas Tali Kertas Idul Fitri T</v>
      </c>
      <c r="K3048">
        <f>Table1[[#This Row],[STOCK]]</f>
        <v>1</v>
      </c>
      <c r="L3048" t="str">
        <f>IF(Table1[[#This Row],[KODE]]="","",Table1[[#This Row],[KODE]])</f>
        <v/>
      </c>
      <c r="M3048" t="str">
        <f>IF(Table1[[#This Row],[QTY]]=0,"",CONCATENATE(Table1[[#This Row],[QTY]]," ",Table1[[#This Row],[STN]]))</f>
        <v>44 LSN</v>
      </c>
      <c r="N3048" t="str">
        <f>Table1[[#This Row],[SUPPLIER]]</f>
        <v>-</v>
      </c>
      <c r="O3048" t="str">
        <f>Table1[[#This Row],[KATEGORI]]</f>
        <v>GLOBAL</v>
      </c>
    </row>
    <row r="3049" spans="1:15" ht="15.75" hidden="1" customHeight="1" x14ac:dyDescent="0.25">
      <c r="A3049">
        <v>5361</v>
      </c>
      <c r="B3049" t="s">
        <v>7</v>
      </c>
      <c r="C3049" t="s">
        <v>2229</v>
      </c>
      <c r="D3049" t="s">
        <v>7</v>
      </c>
      <c r="E3049">
        <v>218</v>
      </c>
      <c r="F3049" t="s">
        <v>103</v>
      </c>
      <c r="G3049" t="s">
        <v>9</v>
      </c>
      <c r="H3049" t="s">
        <v>7</v>
      </c>
      <c r="I3049">
        <v>2</v>
      </c>
      <c r="J3049" t="str">
        <f>PROPER(Table1[[#This Row],[NAMA]])</f>
        <v>Tas Tali Kertas Kado Bsr Al (1 Pk=10 Pc)</v>
      </c>
      <c r="K3049">
        <f>Table1[[#This Row],[STOCK]]</f>
        <v>2</v>
      </c>
      <c r="L3049" t="str">
        <f>IF(Table1[[#This Row],[KODE]]="","",Table1[[#This Row],[KODE]])</f>
        <v/>
      </c>
      <c r="M3049" t="str">
        <f>IF(Table1[[#This Row],[QTY]]=0,"",CONCATENATE(Table1[[#This Row],[QTY]]," ",Table1[[#This Row],[STN]]))</f>
        <v>218 PAK</v>
      </c>
      <c r="N3049" t="str">
        <f>Table1[[#This Row],[SUPPLIER]]</f>
        <v/>
      </c>
      <c r="O3049" t="str">
        <f>Table1[[#This Row],[KATEGORI]]</f>
        <v>GLOBAL</v>
      </c>
    </row>
    <row r="3050" spans="1:15" ht="15.75" hidden="1" customHeight="1" x14ac:dyDescent="0.25">
      <c r="A3050">
        <v>5362</v>
      </c>
      <c r="B3050" t="s">
        <v>7</v>
      </c>
      <c r="C3050" t="s">
        <v>2230</v>
      </c>
      <c r="D3050" t="s">
        <v>7</v>
      </c>
      <c r="E3050">
        <v>25</v>
      </c>
      <c r="F3050" t="s">
        <v>8</v>
      </c>
      <c r="G3050" t="s">
        <v>9</v>
      </c>
      <c r="H3050" t="s">
        <v>7</v>
      </c>
      <c r="I3050">
        <v>16</v>
      </c>
      <c r="J3050" t="str">
        <f>PROPER(Table1[[#This Row],[NAMA]])</f>
        <v>Tas Tali Kertas Tg (Pelangi/ Biru Grs/ Silver Bunga/ Mrh Garis) 25X25</v>
      </c>
      <c r="K3050">
        <f>Table1[[#This Row],[STOCK]]</f>
        <v>16</v>
      </c>
      <c r="L3050" t="str">
        <f>IF(Table1[[#This Row],[KODE]]="","",Table1[[#This Row],[KODE]])</f>
        <v/>
      </c>
      <c r="M3050" t="str">
        <f>IF(Table1[[#This Row],[QTY]]=0,"",CONCATENATE(Table1[[#This Row],[QTY]]," ",Table1[[#This Row],[STN]]))</f>
        <v>25 LSN</v>
      </c>
      <c r="N3050" t="str">
        <f>Table1[[#This Row],[SUPPLIER]]</f>
        <v/>
      </c>
      <c r="O3050" t="str">
        <f>Table1[[#This Row],[KATEGORI]]</f>
        <v>GLOBAL</v>
      </c>
    </row>
    <row r="3051" spans="1:15" ht="15.75" hidden="1" customHeight="1" x14ac:dyDescent="0.25">
      <c r="A3051">
        <v>5364</v>
      </c>
      <c r="B3051" t="s">
        <v>7</v>
      </c>
      <c r="C3051" t="s">
        <v>2231</v>
      </c>
      <c r="D3051" t="s">
        <v>7</v>
      </c>
      <c r="E3051">
        <v>50</v>
      </c>
      <c r="F3051" t="s">
        <v>8</v>
      </c>
      <c r="G3051" t="s">
        <v>9</v>
      </c>
      <c r="H3051" t="s">
        <v>7</v>
      </c>
      <c r="I3051">
        <v>2</v>
      </c>
      <c r="J3051" t="str">
        <f>PROPER(Table1[[#This Row],[NAMA]])</f>
        <v xml:space="preserve">Tas Tali Metalik (1 Pk=12 Pc) Gold Silver </v>
      </c>
      <c r="K3051">
        <f>Table1[[#This Row],[STOCK]]</f>
        <v>2</v>
      </c>
      <c r="L3051" t="str">
        <f>IF(Table1[[#This Row],[KODE]]="","",Table1[[#This Row],[KODE]])</f>
        <v/>
      </c>
      <c r="M3051" t="str">
        <f>IF(Table1[[#This Row],[QTY]]=0,"",CONCATENATE(Table1[[#This Row],[QTY]]," ",Table1[[#This Row],[STN]]))</f>
        <v>50 LSN</v>
      </c>
      <c r="N3051" t="str">
        <f>Table1[[#This Row],[SUPPLIER]]</f>
        <v/>
      </c>
      <c r="O3051" t="str">
        <f>Table1[[#This Row],[KATEGORI]]</f>
        <v>GLOBAL</v>
      </c>
    </row>
    <row r="3052" spans="1:15" ht="15.75" hidden="1" customHeight="1" x14ac:dyDescent="0.25">
      <c r="A3052">
        <v>5365</v>
      </c>
      <c r="B3052" t="s">
        <v>7</v>
      </c>
      <c r="C3052" t="s">
        <v>2232</v>
      </c>
      <c r="D3052" t="s">
        <v>7</v>
      </c>
      <c r="E3052">
        <v>60</v>
      </c>
      <c r="F3052" t="s">
        <v>8</v>
      </c>
      <c r="G3052" t="s">
        <v>9</v>
      </c>
      <c r="H3052" t="s">
        <v>7</v>
      </c>
      <c r="I3052">
        <v>3</v>
      </c>
      <c r="J3052" t="str">
        <f>PROPER(Table1[[#This Row],[NAMA]])</f>
        <v>Tas Tali Metalik (1 Pk=12 Pc) Gold/ Silver 20X25</v>
      </c>
      <c r="K3052">
        <f>Table1[[#This Row],[STOCK]]</f>
        <v>3</v>
      </c>
      <c r="L3052" t="str">
        <f>IF(Table1[[#This Row],[KODE]]="","",Table1[[#This Row],[KODE]])</f>
        <v/>
      </c>
      <c r="M3052" t="str">
        <f>IF(Table1[[#This Row],[QTY]]=0,"",CONCATENATE(Table1[[#This Row],[QTY]]," ",Table1[[#This Row],[STN]]))</f>
        <v>60 LSN</v>
      </c>
      <c r="N3052" t="str">
        <f>Table1[[#This Row],[SUPPLIER]]</f>
        <v/>
      </c>
      <c r="O3052" t="str">
        <f>Table1[[#This Row],[KATEGORI]]</f>
        <v>GLOBAL</v>
      </c>
    </row>
    <row r="3053" spans="1:15" ht="15.75" hidden="1" customHeight="1" x14ac:dyDescent="0.25">
      <c r="A3053">
        <v>5366</v>
      </c>
      <c r="B3053" t="s">
        <v>7</v>
      </c>
      <c r="C3053" t="s">
        <v>2233</v>
      </c>
      <c r="D3053" t="s">
        <v>22</v>
      </c>
      <c r="E3053">
        <v>90</v>
      </c>
      <c r="F3053" t="s">
        <v>8</v>
      </c>
      <c r="G3053" t="s">
        <v>9</v>
      </c>
      <c r="H3053" t="s">
        <v>7</v>
      </c>
      <c r="I3053">
        <v>5</v>
      </c>
      <c r="J3053" t="str">
        <f>PROPER(Table1[[#This Row],[NAMA]])</f>
        <v>Tas Tali Metalik 15X20 (K) (Silver/ Emas)</v>
      </c>
      <c r="K3053">
        <f>Table1[[#This Row],[STOCK]]</f>
        <v>5</v>
      </c>
      <c r="L3053" t="str">
        <f>IF(Table1[[#This Row],[KODE]]="","",Table1[[#This Row],[KODE]])</f>
        <v/>
      </c>
      <c r="M3053" t="str">
        <f>IF(Table1[[#This Row],[QTY]]=0,"",CONCATENATE(Table1[[#This Row],[QTY]]," ",Table1[[#This Row],[STN]]))</f>
        <v>90 LSN</v>
      </c>
      <c r="N3053" t="str">
        <f>Table1[[#This Row],[SUPPLIER]]</f>
        <v>-</v>
      </c>
      <c r="O3053" t="str">
        <f>Table1[[#This Row],[KATEGORI]]</f>
        <v>GLOBAL</v>
      </c>
    </row>
    <row r="3054" spans="1:15" ht="15.75" hidden="1" customHeight="1" x14ac:dyDescent="0.25">
      <c r="A3054">
        <v>5367</v>
      </c>
      <c r="B3054" t="s">
        <v>7</v>
      </c>
      <c r="C3054" t="s">
        <v>2234</v>
      </c>
      <c r="D3054" t="s">
        <v>22</v>
      </c>
      <c r="E3054">
        <v>100</v>
      </c>
      <c r="F3054" t="s">
        <v>8</v>
      </c>
      <c r="G3054" t="s">
        <v>9</v>
      </c>
      <c r="H3054" t="s">
        <v>7</v>
      </c>
      <c r="I3054">
        <v>6</v>
      </c>
      <c r="J3054" t="str">
        <f>PROPER(Table1[[#This Row],[NAMA]])</f>
        <v>Tas Tali Metalik 15X20 Kcl Tas Tali Metalik 15X20 (K) (Silver/ Emas)</v>
      </c>
      <c r="K3054">
        <f>Table1[[#This Row],[STOCK]]</f>
        <v>6</v>
      </c>
      <c r="L3054" t="str">
        <f>IF(Table1[[#This Row],[KODE]]="","",Table1[[#This Row],[KODE]])</f>
        <v/>
      </c>
      <c r="M3054" t="str">
        <f>IF(Table1[[#This Row],[QTY]]=0,"",CONCATENATE(Table1[[#This Row],[QTY]]," ",Table1[[#This Row],[STN]]))</f>
        <v>100 LSN</v>
      </c>
      <c r="N3054" t="str">
        <f>Table1[[#This Row],[SUPPLIER]]</f>
        <v>-</v>
      </c>
      <c r="O3054" t="str">
        <f>Table1[[#This Row],[KATEGORI]]</f>
        <v>GLOBAL</v>
      </c>
    </row>
    <row r="3055" spans="1:15" ht="15.75" hidden="1" customHeight="1" x14ac:dyDescent="0.25">
      <c r="A3055">
        <v>5368</v>
      </c>
      <c r="B3055" t="s">
        <v>7</v>
      </c>
      <c r="C3055" t="s">
        <v>2235</v>
      </c>
      <c r="D3055" t="s">
        <v>7</v>
      </c>
      <c r="E3055">
        <v>1000</v>
      </c>
      <c r="F3055" t="s">
        <v>11</v>
      </c>
      <c r="G3055" t="s">
        <v>9</v>
      </c>
      <c r="H3055" t="s">
        <v>7</v>
      </c>
      <c r="I3055">
        <v>1</v>
      </c>
      <c r="J3055" t="str">
        <f>PROPER(Table1[[#This Row],[NAMA]])</f>
        <v>Tas Tali Plst 222 A (K)</v>
      </c>
      <c r="K3055">
        <f>Table1[[#This Row],[STOCK]]</f>
        <v>1</v>
      </c>
      <c r="L3055" t="str">
        <f>IF(Table1[[#This Row],[KODE]]="","",Table1[[#This Row],[KODE]])</f>
        <v/>
      </c>
      <c r="M3055" t="str">
        <f>IF(Table1[[#This Row],[QTY]]=0,"",CONCATENATE(Table1[[#This Row],[QTY]]," ",Table1[[#This Row],[STN]]))</f>
        <v>1000 PCS</v>
      </c>
      <c r="N3055" t="str">
        <f>Table1[[#This Row],[SUPPLIER]]</f>
        <v/>
      </c>
      <c r="O3055" t="str">
        <f>Table1[[#This Row],[KATEGORI]]</f>
        <v>GLOBAL</v>
      </c>
    </row>
    <row r="3056" spans="1:15" ht="15.75" hidden="1" customHeight="1" x14ac:dyDescent="0.25">
      <c r="A3056">
        <v>5369</v>
      </c>
      <c r="B3056" t="s">
        <v>7</v>
      </c>
      <c r="C3056" t="s">
        <v>2236</v>
      </c>
      <c r="D3056" t="s">
        <v>7</v>
      </c>
      <c r="E3056">
        <v>100</v>
      </c>
      <c r="F3056" t="s">
        <v>8</v>
      </c>
      <c r="G3056" t="s">
        <v>9</v>
      </c>
      <c r="H3056" t="s">
        <v>7</v>
      </c>
      <c r="I3056">
        <v>4</v>
      </c>
      <c r="J3056" t="str">
        <f>PROPER(Table1[[#This Row],[NAMA]])</f>
        <v>Tas Tali Plst K (B545)</v>
      </c>
      <c r="K3056">
        <f>Table1[[#This Row],[STOCK]]</f>
        <v>4</v>
      </c>
      <c r="L3056" t="str">
        <f>IF(Table1[[#This Row],[KODE]]="","",Table1[[#This Row],[KODE]])</f>
        <v/>
      </c>
      <c r="M3056" t="str">
        <f>IF(Table1[[#This Row],[QTY]]=0,"",CONCATENATE(Table1[[#This Row],[QTY]]," ",Table1[[#This Row],[STN]]))</f>
        <v>100 LSN</v>
      </c>
      <c r="N3056" t="str">
        <f>Table1[[#This Row],[SUPPLIER]]</f>
        <v/>
      </c>
      <c r="O3056" t="str">
        <f>Table1[[#This Row],[KATEGORI]]</f>
        <v>GLOBAL</v>
      </c>
    </row>
    <row r="3057" spans="1:15" ht="15.75" hidden="1" customHeight="1" x14ac:dyDescent="0.25">
      <c r="A3057">
        <v>5370</v>
      </c>
      <c r="B3057" t="s">
        <v>7</v>
      </c>
      <c r="C3057" t="s">
        <v>2237</v>
      </c>
      <c r="D3057" t="s">
        <v>7</v>
      </c>
      <c r="E3057">
        <v>100</v>
      </c>
      <c r="F3057" t="s">
        <v>8</v>
      </c>
      <c r="G3057" t="s">
        <v>9</v>
      </c>
      <c r="H3057" t="s">
        <v>7</v>
      </c>
      <c r="I3057">
        <v>12</v>
      </c>
      <c r="J3057" t="str">
        <f>PROPER(Table1[[#This Row],[NAMA]])</f>
        <v>Tas Tali Plst Kecil Jos Jbs 4-5</v>
      </c>
      <c r="K3057">
        <f>Table1[[#This Row],[STOCK]]</f>
        <v>12</v>
      </c>
      <c r="L3057" t="str">
        <f>IF(Table1[[#This Row],[KODE]]="","",Table1[[#This Row],[KODE]])</f>
        <v/>
      </c>
      <c r="M3057" t="str">
        <f>IF(Table1[[#This Row],[QTY]]=0,"",CONCATENATE(Table1[[#This Row],[QTY]]," ",Table1[[#This Row],[STN]]))</f>
        <v>100 LSN</v>
      </c>
      <c r="N3057" t="str">
        <f>Table1[[#This Row],[SUPPLIER]]</f>
        <v/>
      </c>
      <c r="O3057" t="str">
        <f>Table1[[#This Row],[KATEGORI]]</f>
        <v>GLOBAL</v>
      </c>
    </row>
    <row r="3058" spans="1:15" ht="15.75" hidden="1" customHeight="1" x14ac:dyDescent="0.25">
      <c r="A3058">
        <v>5380</v>
      </c>
      <c r="B3058" t="s">
        <v>7</v>
      </c>
      <c r="C3058" t="s">
        <v>2238</v>
      </c>
      <c r="D3058" t="s">
        <v>7</v>
      </c>
      <c r="E3058">
        <v>50</v>
      </c>
      <c r="F3058" t="s">
        <v>8</v>
      </c>
      <c r="G3058" t="s">
        <v>9</v>
      </c>
      <c r="H3058" t="s">
        <v>7</v>
      </c>
      <c r="I3058">
        <v>4</v>
      </c>
      <c r="J3058" t="str">
        <f>PROPER(Table1[[#This Row],[NAMA]])</f>
        <v>Tas Tali Pot Mika</v>
      </c>
      <c r="K3058">
        <f>Table1[[#This Row],[STOCK]]</f>
        <v>4</v>
      </c>
      <c r="L3058" t="str">
        <f>IF(Table1[[#This Row],[KODE]]="","",Table1[[#This Row],[KODE]])</f>
        <v/>
      </c>
      <c r="M3058" t="str">
        <f>IF(Table1[[#This Row],[QTY]]=0,"",CONCATENATE(Table1[[#This Row],[QTY]]," ",Table1[[#This Row],[STN]]))</f>
        <v>50 LSN</v>
      </c>
      <c r="N3058" t="str">
        <f>Table1[[#This Row],[SUPPLIER]]</f>
        <v/>
      </c>
      <c r="O3058" t="str">
        <f>Table1[[#This Row],[KATEGORI]]</f>
        <v>GLOBAL</v>
      </c>
    </row>
    <row r="3059" spans="1:15" ht="15.75" hidden="1" customHeight="1" x14ac:dyDescent="0.25">
      <c r="A3059">
        <v>5381</v>
      </c>
      <c r="B3059" t="s">
        <v>7</v>
      </c>
      <c r="C3059" t="s">
        <v>2238</v>
      </c>
      <c r="D3059" t="s">
        <v>7</v>
      </c>
      <c r="E3059">
        <v>40</v>
      </c>
      <c r="F3059" t="s">
        <v>8</v>
      </c>
      <c r="G3059" t="s">
        <v>9</v>
      </c>
      <c r="H3059" t="s">
        <v>7</v>
      </c>
      <c r="I3059">
        <v>1</v>
      </c>
      <c r="J3059" t="str">
        <f>PROPER(Table1[[#This Row],[NAMA]])</f>
        <v>Tas Tali Pot Mika</v>
      </c>
      <c r="K3059">
        <f>Table1[[#This Row],[STOCK]]</f>
        <v>1</v>
      </c>
      <c r="L3059" t="str">
        <f>IF(Table1[[#This Row],[KODE]]="","",Table1[[#This Row],[KODE]])</f>
        <v/>
      </c>
      <c r="M3059" t="str">
        <f>IF(Table1[[#This Row],[QTY]]=0,"",CONCATENATE(Table1[[#This Row],[QTY]]," ",Table1[[#This Row],[STN]]))</f>
        <v>40 LSN</v>
      </c>
      <c r="N3059" t="str">
        <f>Table1[[#This Row],[SUPPLIER]]</f>
        <v/>
      </c>
      <c r="O3059" t="str">
        <f>Table1[[#This Row],[KATEGORI]]</f>
        <v>GLOBAL</v>
      </c>
    </row>
    <row r="3060" spans="1:15" ht="15.75" hidden="1" customHeight="1" x14ac:dyDescent="0.25">
      <c r="A3060">
        <v>5373</v>
      </c>
      <c r="B3060" t="s">
        <v>7</v>
      </c>
      <c r="C3060" t="s">
        <v>2239</v>
      </c>
      <c r="D3060" t="s">
        <v>7</v>
      </c>
      <c r="E3060">
        <v>60</v>
      </c>
      <c r="F3060" t="s">
        <v>8</v>
      </c>
      <c r="G3060" t="s">
        <v>9</v>
      </c>
      <c r="H3060" t="s">
        <v>7</v>
      </c>
      <c r="I3060">
        <v>3</v>
      </c>
      <c r="J3060" t="str">
        <f>PROPER(Table1[[#This Row],[NAMA]])</f>
        <v>Tas Tali Transp Rd-L/ Tg (Phs)</v>
      </c>
      <c r="K3060">
        <f>Table1[[#This Row],[STOCK]]</f>
        <v>3</v>
      </c>
      <c r="L3060" t="str">
        <f>IF(Table1[[#This Row],[KODE]]="","",Table1[[#This Row],[KODE]])</f>
        <v/>
      </c>
      <c r="M3060" t="str">
        <f>IF(Table1[[#This Row],[QTY]]=0,"",CONCATENATE(Table1[[#This Row],[QTY]]," ",Table1[[#This Row],[STN]]))</f>
        <v>60 LSN</v>
      </c>
      <c r="N3060" t="str">
        <f>Table1[[#This Row],[SUPPLIER]]</f>
        <v/>
      </c>
      <c r="O3060" t="str">
        <f>Table1[[#This Row],[KATEGORI]]</f>
        <v>GLOBAL</v>
      </c>
    </row>
    <row r="3061" spans="1:15" ht="15.75" hidden="1" customHeight="1" x14ac:dyDescent="0.25">
      <c r="A3061">
        <v>5374</v>
      </c>
      <c r="B3061" t="s">
        <v>7</v>
      </c>
      <c r="C3061" t="s">
        <v>2240</v>
      </c>
      <c r="D3061" t="s">
        <v>7</v>
      </c>
      <c r="E3061">
        <v>50</v>
      </c>
      <c r="F3061" t="s">
        <v>8</v>
      </c>
      <c r="G3061" t="s">
        <v>9</v>
      </c>
      <c r="H3061" t="s">
        <v>7</v>
      </c>
      <c r="I3061">
        <v>3</v>
      </c>
      <c r="J3061" t="str">
        <f>PROPER(Table1[[#This Row],[NAMA]])</f>
        <v>Tas Tali Tulisan Kecil Campur</v>
      </c>
      <c r="K3061">
        <f>Table1[[#This Row],[STOCK]]</f>
        <v>3</v>
      </c>
      <c r="L3061" t="str">
        <f>IF(Table1[[#This Row],[KODE]]="","",Table1[[#This Row],[KODE]])</f>
        <v/>
      </c>
      <c r="M3061" t="str">
        <f>IF(Table1[[#This Row],[QTY]]=0,"",CONCATENATE(Table1[[#This Row],[QTY]]," ",Table1[[#This Row],[STN]]))</f>
        <v>50 LSN</v>
      </c>
      <c r="N3061" t="str">
        <f>Table1[[#This Row],[SUPPLIER]]</f>
        <v/>
      </c>
      <c r="O3061" t="str">
        <f>Table1[[#This Row],[KATEGORI]]</f>
        <v>GLOBAL</v>
      </c>
    </row>
    <row r="3062" spans="1:15" ht="15.75" hidden="1" customHeight="1" x14ac:dyDescent="0.25">
      <c r="A3062">
        <v>5375</v>
      </c>
      <c r="B3062" t="s">
        <v>7</v>
      </c>
      <c r="C3062" t="s">
        <v>2241</v>
      </c>
      <c r="D3062" t="s">
        <v>7</v>
      </c>
      <c r="E3062">
        <v>120</v>
      </c>
      <c r="F3062" t="s">
        <v>8</v>
      </c>
      <c r="G3062" t="s">
        <v>9</v>
      </c>
      <c r="H3062" t="s">
        <v>7</v>
      </c>
      <c r="I3062">
        <v>3</v>
      </c>
      <c r="J3062" t="str">
        <f>PROPER(Table1[[#This Row],[NAMA]])</f>
        <v>Tas Tali Ultah Kcl Iching</v>
      </c>
      <c r="K3062">
        <f>Table1[[#This Row],[STOCK]]</f>
        <v>3</v>
      </c>
      <c r="L3062" t="str">
        <f>IF(Table1[[#This Row],[KODE]]="","",Table1[[#This Row],[KODE]])</f>
        <v/>
      </c>
      <c r="M3062" t="str">
        <f>IF(Table1[[#This Row],[QTY]]=0,"",CONCATENATE(Table1[[#This Row],[QTY]]," ",Table1[[#This Row],[STN]]))</f>
        <v>120 LSN</v>
      </c>
      <c r="N3062" t="str">
        <f>Table1[[#This Row],[SUPPLIER]]</f>
        <v/>
      </c>
      <c r="O3062" t="str">
        <f>Table1[[#This Row],[KATEGORI]]</f>
        <v>GLOBAL</v>
      </c>
    </row>
    <row r="3063" spans="1:15" ht="15.75" hidden="1" customHeight="1" x14ac:dyDescent="0.25">
      <c r="A3063">
        <v>5376</v>
      </c>
      <c r="B3063" t="s">
        <v>7</v>
      </c>
      <c r="C3063" t="s">
        <v>2242</v>
      </c>
      <c r="D3063" t="s">
        <v>7</v>
      </c>
      <c r="E3063">
        <v>40</v>
      </c>
      <c r="F3063" t="s">
        <v>8</v>
      </c>
      <c r="G3063" t="s">
        <v>9</v>
      </c>
      <c r="H3063" t="s">
        <v>7</v>
      </c>
      <c r="I3063">
        <v>3</v>
      </c>
      <c r="J3063" t="str">
        <f>PROPER(Table1[[#This Row],[NAMA]])</f>
        <v>Tas Tenteng Butek 184 B</v>
      </c>
      <c r="K3063">
        <f>Table1[[#This Row],[STOCK]]</f>
        <v>3</v>
      </c>
      <c r="L3063" t="str">
        <f>IF(Table1[[#This Row],[KODE]]="","",Table1[[#This Row],[KODE]])</f>
        <v/>
      </c>
      <c r="M3063" t="str">
        <f>IF(Table1[[#This Row],[QTY]]=0,"",CONCATENATE(Table1[[#This Row],[QTY]]," ",Table1[[#This Row],[STN]]))</f>
        <v>40 LSN</v>
      </c>
      <c r="N3063" t="str">
        <f>Table1[[#This Row],[SUPPLIER]]</f>
        <v/>
      </c>
      <c r="O3063" t="str">
        <f>Table1[[#This Row],[KATEGORI]]</f>
        <v>GLOBAL</v>
      </c>
    </row>
    <row r="3064" spans="1:15" ht="15.75" hidden="1" customHeight="1" x14ac:dyDescent="0.25">
      <c r="A3064">
        <v>5377</v>
      </c>
      <c r="B3064" t="s">
        <v>7</v>
      </c>
      <c r="C3064" t="s">
        <v>2243</v>
      </c>
      <c r="D3064" t="s">
        <v>7</v>
      </c>
      <c r="E3064">
        <v>300</v>
      </c>
      <c r="F3064" t="s">
        <v>11</v>
      </c>
      <c r="G3064" t="s">
        <v>9</v>
      </c>
      <c r="H3064" t="s">
        <v>7</v>
      </c>
      <c r="I3064">
        <v>3</v>
      </c>
      <c r="J3064" t="str">
        <f>PROPER(Table1[[#This Row],[NAMA]])</f>
        <v>Tas Tenteng Trans/ Handbag Xs</v>
      </c>
      <c r="K3064">
        <f>Table1[[#This Row],[STOCK]]</f>
        <v>3</v>
      </c>
      <c r="L3064" t="str">
        <f>IF(Table1[[#This Row],[KODE]]="","",Table1[[#This Row],[KODE]])</f>
        <v/>
      </c>
      <c r="M3064" t="str">
        <f>IF(Table1[[#This Row],[QTY]]=0,"",CONCATENATE(Table1[[#This Row],[QTY]]," ",Table1[[#This Row],[STN]]))</f>
        <v>300 PCS</v>
      </c>
      <c r="N3064" t="str">
        <f>Table1[[#This Row],[SUPPLIER]]</f>
        <v/>
      </c>
      <c r="O3064" t="str">
        <f>Table1[[#This Row],[KATEGORI]]</f>
        <v>GLOBAL</v>
      </c>
    </row>
    <row r="3065" spans="1:15" ht="15.75" hidden="1" customHeight="1" x14ac:dyDescent="0.25">
      <c r="A3065">
        <v>5378</v>
      </c>
      <c r="B3065" t="s">
        <v>7</v>
      </c>
      <c r="C3065" t="s">
        <v>2244</v>
      </c>
      <c r="D3065" t="s">
        <v>7</v>
      </c>
      <c r="E3065">
        <v>600</v>
      </c>
      <c r="F3065" t="s">
        <v>11</v>
      </c>
      <c r="G3065" t="s">
        <v>9</v>
      </c>
      <c r="H3065" t="s">
        <v>7</v>
      </c>
      <c r="I3065">
        <v>2</v>
      </c>
      <c r="J3065" t="str">
        <f>PROPER(Table1[[#This Row],[NAMA]])</f>
        <v>Tas Tenteng Transparent 10-06 M</v>
      </c>
      <c r="K3065">
        <f>Table1[[#This Row],[STOCK]]</f>
        <v>2</v>
      </c>
      <c r="L3065" t="str">
        <f>IF(Table1[[#This Row],[KODE]]="","",Table1[[#This Row],[KODE]])</f>
        <v/>
      </c>
      <c r="M3065" t="str">
        <f>IF(Table1[[#This Row],[QTY]]=0,"",CONCATENATE(Table1[[#This Row],[QTY]]," ",Table1[[#This Row],[STN]]))</f>
        <v>600 PCS</v>
      </c>
      <c r="N3065" t="str">
        <f>Table1[[#This Row],[SUPPLIER]]</f>
        <v/>
      </c>
      <c r="O3065" t="str">
        <f>Table1[[#This Row],[KATEGORI]]</f>
        <v>GLOBAL</v>
      </c>
    </row>
    <row r="3066" spans="1:15" ht="15.75" hidden="1" customHeight="1" x14ac:dyDescent="0.25">
      <c r="A3066">
        <v>5379</v>
      </c>
      <c r="B3066" t="s">
        <v>7</v>
      </c>
      <c r="C3066" t="s">
        <v>2245</v>
      </c>
      <c r="D3066" t="s">
        <v>7</v>
      </c>
      <c r="E3066">
        <v>40</v>
      </c>
      <c r="F3066" t="s">
        <v>8</v>
      </c>
      <c r="G3066" t="s">
        <v>9</v>
      </c>
      <c r="H3066" t="s">
        <v>7</v>
      </c>
      <c r="I3066">
        <v>1</v>
      </c>
      <c r="J3066" t="str">
        <f>PROPER(Table1[[#This Row],[NAMA]])</f>
        <v>Tas Transparan L(Tanggung) Tali</v>
      </c>
      <c r="K3066">
        <f>Table1[[#This Row],[STOCK]]</f>
        <v>1</v>
      </c>
      <c r="L3066" t="str">
        <f>IF(Table1[[#This Row],[KODE]]="","",Table1[[#This Row],[KODE]])</f>
        <v/>
      </c>
      <c r="M3066" t="str">
        <f>IF(Table1[[#This Row],[QTY]]=0,"",CONCATENATE(Table1[[#This Row],[QTY]]," ",Table1[[#This Row],[STN]]))</f>
        <v>40 LSN</v>
      </c>
      <c r="N3066" t="str">
        <f>Table1[[#This Row],[SUPPLIER]]</f>
        <v/>
      </c>
      <c r="O3066" t="str">
        <f>Table1[[#This Row],[KATEGORI]]</f>
        <v>GLOBAL</v>
      </c>
    </row>
    <row r="3067" spans="1:15" ht="15.75" hidden="1" customHeight="1" x14ac:dyDescent="0.25">
      <c r="A3067">
        <v>5409</v>
      </c>
      <c r="B3067" t="s">
        <v>7</v>
      </c>
      <c r="C3067" t="s">
        <v>2246</v>
      </c>
      <c r="D3067" t="s">
        <v>7</v>
      </c>
      <c r="E3067">
        <v>70</v>
      </c>
      <c r="F3067" t="s">
        <v>8</v>
      </c>
      <c r="G3067" t="s">
        <v>9</v>
      </c>
      <c r="H3067" t="s">
        <v>7</v>
      </c>
      <c r="I3067">
        <v>3</v>
      </c>
      <c r="J3067" t="str">
        <f>PROPER(Table1[[#This Row],[NAMA]])</f>
        <v>Tas Tulisan 20X25</v>
      </c>
      <c r="K3067">
        <f>Table1[[#This Row],[STOCK]]</f>
        <v>3</v>
      </c>
      <c r="L3067" t="str">
        <f>IF(Table1[[#This Row],[KODE]]="","",Table1[[#This Row],[KODE]])</f>
        <v/>
      </c>
      <c r="M3067" t="str">
        <f>IF(Table1[[#This Row],[QTY]]=0,"",CONCATENATE(Table1[[#This Row],[QTY]]," ",Table1[[#This Row],[STN]]))</f>
        <v>70 LSN</v>
      </c>
      <c r="N3067" t="str">
        <f>Table1[[#This Row],[SUPPLIER]]</f>
        <v/>
      </c>
      <c r="O3067" t="str">
        <f>Table1[[#This Row],[KATEGORI]]</f>
        <v>GLOBAL</v>
      </c>
    </row>
    <row r="3068" spans="1:15" ht="15.75" hidden="1" customHeight="1" x14ac:dyDescent="0.25">
      <c r="A3068">
        <v>5410</v>
      </c>
      <c r="B3068" t="s">
        <v>7</v>
      </c>
      <c r="C3068" t="s">
        <v>2246</v>
      </c>
      <c r="D3068" t="s">
        <v>7</v>
      </c>
      <c r="E3068">
        <v>60</v>
      </c>
      <c r="F3068" t="s">
        <v>8</v>
      </c>
      <c r="G3068" t="s">
        <v>9</v>
      </c>
      <c r="H3068" t="s">
        <v>7</v>
      </c>
      <c r="I3068">
        <v>2</v>
      </c>
      <c r="J3068" t="str">
        <f>PROPER(Table1[[#This Row],[NAMA]])</f>
        <v>Tas Tulisan 20X25</v>
      </c>
      <c r="K3068">
        <f>Table1[[#This Row],[STOCK]]</f>
        <v>2</v>
      </c>
      <c r="L3068" t="str">
        <f>IF(Table1[[#This Row],[KODE]]="","",Table1[[#This Row],[KODE]])</f>
        <v/>
      </c>
      <c r="M3068" t="str">
        <f>IF(Table1[[#This Row],[QTY]]=0,"",CONCATENATE(Table1[[#This Row],[QTY]]," ",Table1[[#This Row],[STN]]))</f>
        <v>60 LSN</v>
      </c>
      <c r="N3068" t="str">
        <f>Table1[[#This Row],[SUPPLIER]]</f>
        <v/>
      </c>
      <c r="O3068" t="str">
        <f>Table1[[#This Row],[KATEGORI]]</f>
        <v>GLOBAL</v>
      </c>
    </row>
    <row r="3069" spans="1:15" ht="15.75" hidden="1" customHeight="1" x14ac:dyDescent="0.25">
      <c r="A3069">
        <v>5382</v>
      </c>
      <c r="B3069" t="s">
        <v>7</v>
      </c>
      <c r="C3069" t="s">
        <v>2247</v>
      </c>
      <c r="D3069" t="s">
        <v>7</v>
      </c>
      <c r="E3069">
        <v>60</v>
      </c>
      <c r="F3069" t="s">
        <v>8</v>
      </c>
      <c r="G3069" t="s">
        <v>9</v>
      </c>
      <c r="H3069" t="s">
        <v>7</v>
      </c>
      <c r="I3069">
        <v>5</v>
      </c>
      <c r="J3069" t="str">
        <f>PROPER(Table1[[#This Row],[NAMA]])</f>
        <v>Tas Ultah 5W</v>
      </c>
      <c r="K3069">
        <f>Table1[[#This Row],[STOCK]]</f>
        <v>5</v>
      </c>
      <c r="L3069" t="str">
        <f>IF(Table1[[#This Row],[KODE]]="","",Table1[[#This Row],[KODE]])</f>
        <v/>
      </c>
      <c r="M3069" t="str">
        <f>IF(Table1[[#This Row],[QTY]]=0,"",CONCATENATE(Table1[[#This Row],[QTY]]," ",Table1[[#This Row],[STN]]))</f>
        <v>60 LSN</v>
      </c>
      <c r="N3069" t="str">
        <f>Table1[[#This Row],[SUPPLIER]]</f>
        <v/>
      </c>
      <c r="O3069" t="str">
        <f>Table1[[#This Row],[KATEGORI]]</f>
        <v>GLOBAL</v>
      </c>
    </row>
    <row r="3070" spans="1:15" ht="15.75" hidden="1" customHeight="1" x14ac:dyDescent="0.25">
      <c r="A3070">
        <v>5383</v>
      </c>
      <c r="B3070" t="s">
        <v>7</v>
      </c>
      <c r="C3070" t="s">
        <v>2248</v>
      </c>
      <c r="D3070" t="s">
        <v>7</v>
      </c>
      <c r="E3070">
        <v>60</v>
      </c>
      <c r="F3070" t="s">
        <v>8</v>
      </c>
      <c r="G3070" t="s">
        <v>9</v>
      </c>
      <c r="H3070" t="s">
        <v>7</v>
      </c>
      <c r="I3070">
        <v>8</v>
      </c>
      <c r="J3070" t="str">
        <f>PROPER(Table1[[#This Row],[NAMA]])</f>
        <v>Tas Ultah Polkadot Kecil 15X25</v>
      </c>
      <c r="K3070">
        <f>Table1[[#This Row],[STOCK]]</f>
        <v>8</v>
      </c>
      <c r="L3070" t="str">
        <f>IF(Table1[[#This Row],[KODE]]="","",Table1[[#This Row],[KODE]])</f>
        <v/>
      </c>
      <c r="M3070" t="str">
        <f>IF(Table1[[#This Row],[QTY]]=0,"",CONCATENATE(Table1[[#This Row],[QTY]]," ",Table1[[#This Row],[STN]]))</f>
        <v>60 LSN</v>
      </c>
      <c r="N3070" t="str">
        <f>Table1[[#This Row],[SUPPLIER]]</f>
        <v/>
      </c>
      <c r="O3070" t="str">
        <f>Table1[[#This Row],[KATEGORI]]</f>
        <v>GLOBAL</v>
      </c>
    </row>
    <row r="3071" spans="1:15" ht="15.75" hidden="1" customHeight="1" x14ac:dyDescent="0.25">
      <c r="A3071">
        <v>5384</v>
      </c>
      <c r="B3071" t="s">
        <v>7</v>
      </c>
      <c r="C3071" t="s">
        <v>2249</v>
      </c>
      <c r="D3071" t="s">
        <v>7</v>
      </c>
      <c r="E3071">
        <v>500</v>
      </c>
      <c r="F3071" t="s">
        <v>103</v>
      </c>
      <c r="G3071" t="s">
        <v>9</v>
      </c>
      <c r="H3071" t="s">
        <v>7</v>
      </c>
      <c r="I3071">
        <v>3</v>
      </c>
      <c r="J3071" t="str">
        <f>PROPER(Table1[[#This Row],[NAMA]])</f>
        <v>Tas Ultah Warna Warna</v>
      </c>
      <c r="K3071">
        <f>Table1[[#This Row],[STOCK]]</f>
        <v>3</v>
      </c>
      <c r="L3071" t="str">
        <f>IF(Table1[[#This Row],[KODE]]="","",Table1[[#This Row],[KODE]])</f>
        <v/>
      </c>
      <c r="M3071" t="str">
        <f>IF(Table1[[#This Row],[QTY]]=0,"",CONCATENATE(Table1[[#This Row],[QTY]]," ",Table1[[#This Row],[STN]]))</f>
        <v>500 PAK</v>
      </c>
      <c r="N3071" t="str">
        <f>Table1[[#This Row],[SUPPLIER]]</f>
        <v/>
      </c>
      <c r="O3071" t="str">
        <f>Table1[[#This Row],[KATEGORI]]</f>
        <v>GLOBAL</v>
      </c>
    </row>
    <row r="3072" spans="1:15" ht="15.75" customHeight="1" x14ac:dyDescent="0.25">
      <c r="A3072">
        <v>5389</v>
      </c>
      <c r="B3072" t="s">
        <v>7</v>
      </c>
      <c r="C3072" t="s">
        <v>2250</v>
      </c>
      <c r="D3072" t="s">
        <v>94</v>
      </c>
      <c r="E3072">
        <v>720</v>
      </c>
      <c r="F3072" t="s">
        <v>11</v>
      </c>
      <c r="G3072" t="s">
        <v>12</v>
      </c>
      <c r="H3072" t="s">
        <v>7</v>
      </c>
      <c r="I3072">
        <v>1</v>
      </c>
      <c r="J3072" t="str">
        <f>PROPER(Table1[[#This Row],[NAMA]])</f>
        <v>Tas Xm2083-M Glitter Kecil</v>
      </c>
      <c r="K3072">
        <f>Table1[[#This Row],[STOCK]]</f>
        <v>1</v>
      </c>
      <c r="L3072" t="str">
        <f>IF(Table1[[#This Row],[KODE]]="","",Table1[[#This Row],[KODE]])</f>
        <v/>
      </c>
      <c r="M3072" t="str">
        <f>IF(Table1[[#This Row],[QTY]]=0,"",CONCATENATE(Table1[[#This Row],[QTY]]," ",Table1[[#This Row],[STN]]))</f>
        <v>720 PCS</v>
      </c>
      <c r="N3072" t="str">
        <f>Table1[[#This Row],[SUPPLIER]]</f>
        <v>IMPORT 2020</v>
      </c>
      <c r="O3072" t="str">
        <f>Table1[[#This Row],[KATEGORI]]</f>
        <v>IMPORT</v>
      </c>
    </row>
    <row r="3073" spans="1:15" ht="15.75" hidden="1" customHeight="1" x14ac:dyDescent="0.25">
      <c r="A3073">
        <v>5391</v>
      </c>
      <c r="B3073" t="s">
        <v>7</v>
      </c>
      <c r="C3073" t="s">
        <v>2251</v>
      </c>
      <c r="D3073" t="s">
        <v>7</v>
      </c>
      <c r="E3073">
        <v>40</v>
      </c>
      <c r="F3073" t="s">
        <v>8</v>
      </c>
      <c r="G3073" t="s">
        <v>9</v>
      </c>
      <c r="H3073" t="s">
        <v>7</v>
      </c>
      <c r="I3073">
        <v>2</v>
      </c>
      <c r="J3073" t="str">
        <f>PROPER(Table1[[#This Row],[NAMA]])</f>
        <v>Tas Xmy 1609-12</v>
      </c>
      <c r="K3073">
        <f>Table1[[#This Row],[STOCK]]</f>
        <v>2</v>
      </c>
      <c r="L3073" t="str">
        <f>IF(Table1[[#This Row],[KODE]]="","",Table1[[#This Row],[KODE]])</f>
        <v/>
      </c>
      <c r="M3073" t="str">
        <f>IF(Table1[[#This Row],[QTY]]=0,"",CONCATENATE(Table1[[#This Row],[QTY]]," ",Table1[[#This Row],[STN]]))</f>
        <v>40 LSN</v>
      </c>
      <c r="N3073" t="str">
        <f>Table1[[#This Row],[SUPPLIER]]</f>
        <v/>
      </c>
      <c r="O3073" t="str">
        <f>Table1[[#This Row],[KATEGORI]]</f>
        <v>GLOBAL</v>
      </c>
    </row>
    <row r="3074" spans="1:15" ht="15.75" hidden="1" customHeight="1" x14ac:dyDescent="0.25">
      <c r="A3074">
        <v>5392</v>
      </c>
      <c r="B3074" t="s">
        <v>7</v>
      </c>
      <c r="C3074" t="s">
        <v>2252</v>
      </c>
      <c r="D3074" t="s">
        <v>7</v>
      </c>
      <c r="E3074">
        <v>30</v>
      </c>
      <c r="F3074" t="s">
        <v>8</v>
      </c>
      <c r="G3074" t="s">
        <v>9</v>
      </c>
      <c r="H3074" t="s">
        <v>7</v>
      </c>
      <c r="I3074">
        <v>2</v>
      </c>
      <c r="J3074" t="str">
        <f>PROPER(Table1[[#This Row],[NAMA]])</f>
        <v>Tas Xmy Jdl (1609-04)</v>
      </c>
      <c r="K3074">
        <f>Table1[[#This Row],[STOCK]]</f>
        <v>2</v>
      </c>
      <c r="L3074" t="str">
        <f>IF(Table1[[#This Row],[KODE]]="","",Table1[[#This Row],[KODE]])</f>
        <v/>
      </c>
      <c r="M3074" t="str">
        <f>IF(Table1[[#This Row],[QTY]]=0,"",CONCATENATE(Table1[[#This Row],[QTY]]," ",Table1[[#This Row],[STN]]))</f>
        <v>30 LSN</v>
      </c>
      <c r="N3074" t="str">
        <f>Table1[[#This Row],[SUPPLIER]]</f>
        <v/>
      </c>
      <c r="O3074" t="str">
        <f>Table1[[#This Row],[KATEGORI]]</f>
        <v>GLOBAL</v>
      </c>
    </row>
    <row r="3075" spans="1:15" ht="15.75" hidden="1" customHeight="1" x14ac:dyDescent="0.25">
      <c r="A3075">
        <v>5393</v>
      </c>
      <c r="B3075" t="s">
        <v>7</v>
      </c>
      <c r="C3075" t="s">
        <v>2253</v>
      </c>
      <c r="D3075" t="s">
        <v>7</v>
      </c>
      <c r="E3075">
        <v>0</v>
      </c>
      <c r="F3075" t="s">
        <v>7</v>
      </c>
      <c r="G3075" t="s">
        <v>9</v>
      </c>
      <c r="H3075" t="s">
        <v>7</v>
      </c>
      <c r="I3075">
        <v>1</v>
      </c>
      <c r="J3075" t="str">
        <f>PROPER(Table1[[#This Row],[NAMA]])</f>
        <v>Tas Xmy Kt</v>
      </c>
      <c r="K3075">
        <f>Table1[[#This Row],[STOCK]]</f>
        <v>1</v>
      </c>
      <c r="L3075" t="str">
        <f>IF(Table1[[#This Row],[KODE]]="","",Table1[[#This Row],[KODE]])</f>
        <v/>
      </c>
      <c r="M3075" t="str">
        <f>IF(Table1[[#This Row],[QTY]]=0,"",CONCATENATE(Table1[[#This Row],[QTY]]," ",Table1[[#This Row],[STN]]))</f>
        <v/>
      </c>
      <c r="N3075" t="str">
        <f>Table1[[#This Row],[SUPPLIER]]</f>
        <v/>
      </c>
      <c r="O3075" t="str">
        <f>Table1[[#This Row],[KATEGORI]]</f>
        <v>GLOBAL</v>
      </c>
    </row>
    <row r="3076" spans="1:15" ht="15.75" customHeight="1" x14ac:dyDescent="0.25">
      <c r="A3076">
        <v>5395</v>
      </c>
      <c r="B3076" t="s">
        <v>7</v>
      </c>
      <c r="C3076" t="s">
        <v>2254</v>
      </c>
      <c r="D3076" t="s">
        <v>94</v>
      </c>
      <c r="E3076">
        <v>720</v>
      </c>
      <c r="F3076" t="s">
        <v>11</v>
      </c>
      <c r="G3076" t="s">
        <v>12</v>
      </c>
      <c r="H3076" t="s">
        <v>7</v>
      </c>
      <c r="I3076">
        <v>2</v>
      </c>
      <c r="J3076" t="str">
        <f>PROPER(Table1[[#This Row],[NAMA]])</f>
        <v>Tas Zd203-M Glitter Kecil</v>
      </c>
      <c r="K3076">
        <f>Table1[[#This Row],[STOCK]]</f>
        <v>2</v>
      </c>
      <c r="L3076" t="str">
        <f>IF(Table1[[#This Row],[KODE]]="","",Table1[[#This Row],[KODE]])</f>
        <v/>
      </c>
      <c r="M3076" t="str">
        <f>IF(Table1[[#This Row],[QTY]]=0,"",CONCATENATE(Table1[[#This Row],[QTY]]," ",Table1[[#This Row],[STN]]))</f>
        <v>720 PCS</v>
      </c>
      <c r="N3076" t="str">
        <f>Table1[[#This Row],[SUPPLIER]]</f>
        <v>IMPORT 2020</v>
      </c>
      <c r="O3076" t="str">
        <f>Table1[[#This Row],[KATEGORI]]</f>
        <v>IMPORT</v>
      </c>
    </row>
    <row r="3077" spans="1:15" ht="15.75" customHeight="1" x14ac:dyDescent="0.25">
      <c r="A3077">
        <v>5396</v>
      </c>
      <c r="B3077" t="s">
        <v>7</v>
      </c>
      <c r="C3077" t="s">
        <v>2255</v>
      </c>
      <c r="D3077" t="s">
        <v>94</v>
      </c>
      <c r="E3077">
        <v>720</v>
      </c>
      <c r="F3077" t="s">
        <v>11</v>
      </c>
      <c r="G3077" t="s">
        <v>12</v>
      </c>
      <c r="H3077" t="s">
        <v>7</v>
      </c>
      <c r="I3077">
        <v>3</v>
      </c>
      <c r="J3077" t="str">
        <f>PROPER(Table1[[#This Row],[NAMA]])</f>
        <v>Tas Zd-206-M Glitter Kecil</v>
      </c>
      <c r="K3077">
        <f>Table1[[#This Row],[STOCK]]</f>
        <v>3</v>
      </c>
      <c r="L3077" t="str">
        <f>IF(Table1[[#This Row],[KODE]]="","",Table1[[#This Row],[KODE]])</f>
        <v/>
      </c>
      <c r="M3077" t="str">
        <f>IF(Table1[[#This Row],[QTY]]=0,"",CONCATENATE(Table1[[#This Row],[QTY]]," ",Table1[[#This Row],[STN]]))</f>
        <v>720 PCS</v>
      </c>
      <c r="N3077" t="str">
        <f>Table1[[#This Row],[SUPPLIER]]</f>
        <v>IMPORT 2020</v>
      </c>
      <c r="O3077" t="str">
        <f>Table1[[#This Row],[KATEGORI]]</f>
        <v>IMPORT</v>
      </c>
    </row>
    <row r="3078" spans="1:15" ht="15.75" customHeight="1" x14ac:dyDescent="0.25">
      <c r="A3078">
        <v>5398</v>
      </c>
      <c r="B3078" t="s">
        <v>7</v>
      </c>
      <c r="C3078" t="s">
        <v>2256</v>
      </c>
      <c r="D3078" t="s">
        <v>17</v>
      </c>
      <c r="E3078">
        <v>480</v>
      </c>
      <c r="F3078" t="s">
        <v>11</v>
      </c>
      <c r="G3078" t="s">
        <v>12</v>
      </c>
      <c r="H3078" t="s">
        <v>7</v>
      </c>
      <c r="I3078">
        <v>3</v>
      </c>
      <c r="J3078" t="str">
        <f>PROPER(Table1[[#This Row],[NAMA]])</f>
        <v>Tas Zd-263-M (New)</v>
      </c>
      <c r="K3078">
        <f>Table1[[#This Row],[STOCK]]</f>
        <v>3</v>
      </c>
      <c r="L3078" t="str">
        <f>IF(Table1[[#This Row],[KODE]]="","",Table1[[#This Row],[KODE]])</f>
        <v/>
      </c>
      <c r="M3078" t="str">
        <f>IF(Table1[[#This Row],[QTY]]=0,"",CONCATENATE(Table1[[#This Row],[QTY]]," ",Table1[[#This Row],[STN]]))</f>
        <v>480 PCS</v>
      </c>
      <c r="N3078" t="str">
        <f>Table1[[#This Row],[SUPPLIER]]</f>
        <v>IMPORT B2 + B3</v>
      </c>
      <c r="O3078" t="str">
        <f>Table1[[#This Row],[KATEGORI]]</f>
        <v>IMPORT</v>
      </c>
    </row>
    <row r="3079" spans="1:15" ht="15.75" customHeight="1" x14ac:dyDescent="0.25">
      <c r="A3079">
        <v>5399</v>
      </c>
      <c r="B3079" t="s">
        <v>7</v>
      </c>
      <c r="C3079" t="s">
        <v>2257</v>
      </c>
      <c r="D3079" t="s">
        <v>17</v>
      </c>
      <c r="E3079">
        <v>480</v>
      </c>
      <c r="F3079" t="s">
        <v>11</v>
      </c>
      <c r="G3079" t="s">
        <v>12</v>
      </c>
      <c r="H3079" t="s">
        <v>7</v>
      </c>
      <c r="I3079">
        <v>2</v>
      </c>
      <c r="J3079" t="str">
        <f>PROPER(Table1[[#This Row],[NAMA]])</f>
        <v>Tas Zd-265-M (New)</v>
      </c>
      <c r="K3079">
        <f>Table1[[#This Row],[STOCK]]</f>
        <v>2</v>
      </c>
      <c r="L3079" t="str">
        <f>IF(Table1[[#This Row],[KODE]]="","",Table1[[#This Row],[KODE]])</f>
        <v/>
      </c>
      <c r="M3079" t="str">
        <f>IF(Table1[[#This Row],[QTY]]=0,"",CONCATENATE(Table1[[#This Row],[QTY]]," ",Table1[[#This Row],[STN]]))</f>
        <v>480 PCS</v>
      </c>
      <c r="N3079" t="str">
        <f>Table1[[#This Row],[SUPPLIER]]</f>
        <v>IMPORT B2 + B3</v>
      </c>
      <c r="O3079" t="str">
        <f>Table1[[#This Row],[KATEGORI]]</f>
        <v>IMPORT</v>
      </c>
    </row>
    <row r="3080" spans="1:15" ht="15.75" customHeight="1" x14ac:dyDescent="0.25">
      <c r="A3080">
        <v>5400</v>
      </c>
      <c r="B3080" t="s">
        <v>7</v>
      </c>
      <c r="C3080" t="s">
        <v>2258</v>
      </c>
      <c r="D3080" t="s">
        <v>17</v>
      </c>
      <c r="E3080">
        <v>480</v>
      </c>
      <c r="F3080" t="s">
        <v>11</v>
      </c>
      <c r="G3080" t="s">
        <v>12</v>
      </c>
      <c r="H3080" t="s">
        <v>7</v>
      </c>
      <c r="I3080">
        <v>2</v>
      </c>
      <c r="J3080" t="str">
        <f>PROPER(Table1[[#This Row],[NAMA]])</f>
        <v>Tas Zd-266-M (New)</v>
      </c>
      <c r="K3080">
        <f>Table1[[#This Row],[STOCK]]</f>
        <v>2</v>
      </c>
      <c r="L3080" t="str">
        <f>IF(Table1[[#This Row],[KODE]]="","",Table1[[#This Row],[KODE]])</f>
        <v/>
      </c>
      <c r="M3080" t="str">
        <f>IF(Table1[[#This Row],[QTY]]=0,"",CONCATENATE(Table1[[#This Row],[QTY]]," ",Table1[[#This Row],[STN]]))</f>
        <v>480 PCS</v>
      </c>
      <c r="N3080" t="str">
        <f>Table1[[#This Row],[SUPPLIER]]</f>
        <v>IMPORT B2 + B3</v>
      </c>
      <c r="O3080" t="str">
        <f>Table1[[#This Row],[KATEGORI]]</f>
        <v>IMPORT</v>
      </c>
    </row>
    <row r="3081" spans="1:15" ht="15.75" customHeight="1" x14ac:dyDescent="0.25">
      <c r="A3081">
        <v>5402</v>
      </c>
      <c r="B3081" t="s">
        <v>7</v>
      </c>
      <c r="C3081" t="s">
        <v>2259</v>
      </c>
      <c r="D3081" t="s">
        <v>17</v>
      </c>
      <c r="E3081">
        <v>480</v>
      </c>
      <c r="F3081" t="s">
        <v>11</v>
      </c>
      <c r="G3081" t="s">
        <v>12</v>
      </c>
      <c r="H3081" t="s">
        <v>7</v>
      </c>
      <c r="I3081">
        <v>2</v>
      </c>
      <c r="J3081" t="str">
        <f>PROPER(Table1[[#This Row],[NAMA]])</f>
        <v>Tas Zd-280-M (New)</v>
      </c>
      <c r="K3081">
        <f>Table1[[#This Row],[STOCK]]</f>
        <v>2</v>
      </c>
      <c r="L3081" t="str">
        <f>IF(Table1[[#This Row],[KODE]]="","",Table1[[#This Row],[KODE]])</f>
        <v/>
      </c>
      <c r="M3081" t="str">
        <f>IF(Table1[[#This Row],[QTY]]=0,"",CONCATENATE(Table1[[#This Row],[QTY]]," ",Table1[[#This Row],[STN]]))</f>
        <v>480 PCS</v>
      </c>
      <c r="N3081" t="str">
        <f>Table1[[#This Row],[SUPPLIER]]</f>
        <v>IMPORT B2 + B3</v>
      </c>
      <c r="O3081" t="str">
        <f>Table1[[#This Row],[KATEGORI]]</f>
        <v>IMPORT</v>
      </c>
    </row>
    <row r="3082" spans="1:15" ht="15.75" customHeight="1" x14ac:dyDescent="0.25">
      <c r="A3082">
        <v>5406</v>
      </c>
      <c r="B3082" t="s">
        <v>7</v>
      </c>
      <c r="C3082" t="s">
        <v>2260</v>
      </c>
      <c r="D3082" t="s">
        <v>17</v>
      </c>
      <c r="E3082">
        <v>480</v>
      </c>
      <c r="F3082" t="s">
        <v>11</v>
      </c>
      <c r="G3082" t="s">
        <v>12</v>
      </c>
      <c r="H3082" t="s">
        <v>7</v>
      </c>
      <c r="I3082">
        <v>1</v>
      </c>
      <c r="J3082" t="str">
        <f>PROPER(Table1[[#This Row],[NAMA]])</f>
        <v>Tas Zd-892-M (New)</v>
      </c>
      <c r="K3082">
        <f>Table1[[#This Row],[STOCK]]</f>
        <v>1</v>
      </c>
      <c r="L3082" t="str">
        <f>IF(Table1[[#This Row],[KODE]]="","",Table1[[#This Row],[KODE]])</f>
        <v/>
      </c>
      <c r="M3082" t="str">
        <f>IF(Table1[[#This Row],[QTY]]=0,"",CONCATENATE(Table1[[#This Row],[QTY]]," ",Table1[[#This Row],[STN]]))</f>
        <v>480 PCS</v>
      </c>
      <c r="N3082" t="str">
        <f>Table1[[#This Row],[SUPPLIER]]</f>
        <v>IMPORT B2 + B3</v>
      </c>
      <c r="O3082" t="str">
        <f>Table1[[#This Row],[KATEGORI]]</f>
        <v>IMPORT</v>
      </c>
    </row>
    <row r="3083" spans="1:15" ht="15.75" hidden="1" customHeight="1" x14ac:dyDescent="0.25">
      <c r="A3083">
        <v>5412</v>
      </c>
      <c r="B3083" t="s">
        <v>7</v>
      </c>
      <c r="C3083" t="s">
        <v>2261</v>
      </c>
      <c r="D3083" t="s">
        <v>7</v>
      </c>
      <c r="E3083">
        <v>240</v>
      </c>
      <c r="F3083" t="s">
        <v>11</v>
      </c>
      <c r="G3083" t="s">
        <v>9</v>
      </c>
      <c r="H3083" t="s">
        <v>7</v>
      </c>
      <c r="I3083">
        <v>5</v>
      </c>
      <c r="J3083" t="str">
        <f>PROPER(Table1[[#This Row],[NAMA]])</f>
        <v>Tas Zipper Folio Tali 1 Mm Topla</v>
      </c>
      <c r="K3083">
        <f>Table1[[#This Row],[STOCK]]</f>
        <v>5</v>
      </c>
      <c r="L3083" t="str">
        <f>IF(Table1[[#This Row],[KODE]]="","",Table1[[#This Row],[KODE]])</f>
        <v/>
      </c>
      <c r="M3083" t="str">
        <f>IF(Table1[[#This Row],[QTY]]=0,"",CONCATENATE(Table1[[#This Row],[QTY]]," ",Table1[[#This Row],[STN]]))</f>
        <v>240 PCS</v>
      </c>
      <c r="N3083" t="str">
        <f>Table1[[#This Row],[SUPPLIER]]</f>
        <v/>
      </c>
      <c r="O3083" t="str">
        <f>Table1[[#This Row],[KATEGORI]]</f>
        <v>GLOBAL</v>
      </c>
    </row>
    <row r="3084" spans="1:15" ht="15.75" hidden="1" customHeight="1" x14ac:dyDescent="0.25">
      <c r="A3084">
        <v>5413</v>
      </c>
      <c r="B3084" t="s">
        <v>7</v>
      </c>
      <c r="C3084" t="s">
        <v>2262</v>
      </c>
      <c r="D3084" t="s">
        <v>7</v>
      </c>
      <c r="E3084">
        <v>240</v>
      </c>
      <c r="F3084" t="s">
        <v>11</v>
      </c>
      <c r="G3084" t="s">
        <v>9</v>
      </c>
      <c r="H3084" t="s">
        <v>7</v>
      </c>
      <c r="I3084">
        <v>6</v>
      </c>
      <c r="J3084" t="str">
        <f>PROPER(Table1[[#This Row],[NAMA]])</f>
        <v xml:space="preserve">Tas Zipper Folio Tali 2 Mm </v>
      </c>
      <c r="K3084">
        <f>Table1[[#This Row],[STOCK]]</f>
        <v>6</v>
      </c>
      <c r="L3084" t="str">
        <f>IF(Table1[[#This Row],[KODE]]="","",Table1[[#This Row],[KODE]])</f>
        <v/>
      </c>
      <c r="M3084" t="str">
        <f>IF(Table1[[#This Row],[QTY]]=0,"",CONCATENATE(Table1[[#This Row],[QTY]]," ",Table1[[#This Row],[STN]]))</f>
        <v>240 PCS</v>
      </c>
      <c r="N3084" t="str">
        <f>Table1[[#This Row],[SUPPLIER]]</f>
        <v/>
      </c>
      <c r="O3084" t="str">
        <f>Table1[[#This Row],[KATEGORI]]</f>
        <v>GLOBAL</v>
      </c>
    </row>
    <row r="3085" spans="1:15" ht="15.75" hidden="1" customHeight="1" x14ac:dyDescent="0.25">
      <c r="A3085">
        <v>5415</v>
      </c>
      <c r="B3085" t="s">
        <v>7</v>
      </c>
      <c r="C3085" t="s">
        <v>2263</v>
      </c>
      <c r="D3085" t="s">
        <v>7</v>
      </c>
      <c r="E3085">
        <v>50</v>
      </c>
      <c r="F3085" t="s">
        <v>8</v>
      </c>
      <c r="G3085" t="s">
        <v>9</v>
      </c>
      <c r="H3085" t="s">
        <v>7</v>
      </c>
      <c r="I3085">
        <v>1</v>
      </c>
      <c r="J3085" t="str">
        <f>PROPER(Table1[[#This Row],[NAMA]])</f>
        <v>Tas/ Paper Bag Motif Campur</v>
      </c>
      <c r="K3085">
        <f>Table1[[#This Row],[STOCK]]</f>
        <v>1</v>
      </c>
      <c r="L3085" t="str">
        <f>IF(Table1[[#This Row],[KODE]]="","",Table1[[#This Row],[KODE]])</f>
        <v/>
      </c>
      <c r="M3085" t="str">
        <f>IF(Table1[[#This Row],[QTY]]=0,"",CONCATENATE(Table1[[#This Row],[QTY]]," ",Table1[[#This Row],[STN]]))</f>
        <v>50 LSN</v>
      </c>
      <c r="N3085" t="str">
        <f>Table1[[#This Row],[SUPPLIER]]</f>
        <v/>
      </c>
      <c r="O3085" t="str">
        <f>Table1[[#This Row],[KATEGORI]]</f>
        <v>GLOBAL</v>
      </c>
    </row>
    <row r="3086" spans="1:15" ht="15.75" customHeight="1" x14ac:dyDescent="0.25">
      <c r="A3086">
        <v>5416</v>
      </c>
      <c r="B3086" t="s">
        <v>7</v>
      </c>
      <c r="C3086" t="s">
        <v>972</v>
      </c>
      <c r="D3086" t="s">
        <v>10</v>
      </c>
      <c r="E3086">
        <v>8640</v>
      </c>
      <c r="F3086" t="s">
        <v>11</v>
      </c>
      <c r="G3086" t="s">
        <v>12</v>
      </c>
      <c r="H3086" t="s">
        <v>7</v>
      </c>
      <c r="I3086">
        <v>5</v>
      </c>
      <c r="J3086" t="str">
        <f>PROPER(Table1[[#This Row],[NAMA]])</f>
        <v>Tempelan Kaca (Hooks) 3.5Cm</v>
      </c>
      <c r="K3086">
        <f>Table1[[#This Row],[STOCK]]</f>
        <v>5</v>
      </c>
      <c r="L3086" t="str">
        <f>IF(Table1[[#This Row],[KODE]]="","",Table1[[#This Row],[KODE]])</f>
        <v/>
      </c>
      <c r="M3086" t="str">
        <f>IF(Table1[[#This Row],[QTY]]=0,"",CONCATENATE(Table1[[#This Row],[QTY]]," ",Table1[[#This Row],[STN]]))</f>
        <v>8640 PCS</v>
      </c>
      <c r="N3086" t="str">
        <f>Table1[[#This Row],[SUPPLIER]]</f>
        <v>IMPORT 2019</v>
      </c>
      <c r="O3086" t="str">
        <f>Table1[[#This Row],[KATEGORI]]</f>
        <v>IMPORT</v>
      </c>
    </row>
    <row r="3087" spans="1:15" ht="15.75" customHeight="1" x14ac:dyDescent="0.25">
      <c r="A3087">
        <v>5417</v>
      </c>
      <c r="B3087" t="s">
        <v>7</v>
      </c>
      <c r="C3087" t="s">
        <v>973</v>
      </c>
      <c r="D3087" t="s">
        <v>10</v>
      </c>
      <c r="E3087">
        <v>11952</v>
      </c>
      <c r="F3087" t="s">
        <v>11</v>
      </c>
      <c r="G3087" t="s">
        <v>12</v>
      </c>
      <c r="H3087" t="s">
        <v>7</v>
      </c>
      <c r="I3087">
        <v>5</v>
      </c>
      <c r="J3087" t="str">
        <f>PROPER(Table1[[#This Row],[NAMA]])</f>
        <v>Tempelan Kaca (Hooks) 3Cm</v>
      </c>
      <c r="K3087">
        <f>Table1[[#This Row],[STOCK]]</f>
        <v>5</v>
      </c>
      <c r="L3087" t="str">
        <f>IF(Table1[[#This Row],[KODE]]="","",Table1[[#This Row],[KODE]])</f>
        <v/>
      </c>
      <c r="M3087" t="str">
        <f>IF(Table1[[#This Row],[QTY]]=0,"",CONCATENATE(Table1[[#This Row],[QTY]]," ",Table1[[#This Row],[STN]]))</f>
        <v>11952 PCS</v>
      </c>
      <c r="N3087" t="str">
        <f>Table1[[#This Row],[SUPPLIER]]</f>
        <v>IMPORT 2019</v>
      </c>
      <c r="O3087" t="str">
        <f>Table1[[#This Row],[KATEGORI]]</f>
        <v>IMPORT</v>
      </c>
    </row>
    <row r="3088" spans="1:15" ht="15.75" customHeight="1" x14ac:dyDescent="0.25">
      <c r="A3088">
        <v>5418</v>
      </c>
      <c r="B3088" t="s">
        <v>7</v>
      </c>
      <c r="C3088" t="s">
        <v>974</v>
      </c>
      <c r="D3088" t="s">
        <v>10</v>
      </c>
      <c r="E3088">
        <v>5760</v>
      </c>
      <c r="F3088" t="s">
        <v>11</v>
      </c>
      <c r="G3088" t="s">
        <v>12</v>
      </c>
      <c r="H3088" t="s">
        <v>7</v>
      </c>
      <c r="I3088">
        <v>5</v>
      </c>
      <c r="J3088" t="str">
        <f>PROPER(Table1[[#This Row],[NAMA]])</f>
        <v>Tempelan Kaca (Hooks) 4.5Cm</v>
      </c>
      <c r="K3088">
        <f>Table1[[#This Row],[STOCK]]</f>
        <v>5</v>
      </c>
      <c r="L3088" t="str">
        <f>IF(Table1[[#This Row],[KODE]]="","",Table1[[#This Row],[KODE]])</f>
        <v/>
      </c>
      <c r="M3088" t="str">
        <f>IF(Table1[[#This Row],[QTY]]=0,"",CONCATENATE(Table1[[#This Row],[QTY]]," ",Table1[[#This Row],[STN]]))</f>
        <v>5760 PCS</v>
      </c>
      <c r="N3088" t="str">
        <f>Table1[[#This Row],[SUPPLIER]]</f>
        <v>IMPORT 2019</v>
      </c>
      <c r="O3088" t="str">
        <f>Table1[[#This Row],[KATEGORI]]</f>
        <v>IMPORT</v>
      </c>
    </row>
    <row r="3089" spans="1:15" ht="15.75" customHeight="1" x14ac:dyDescent="0.25">
      <c r="A3089">
        <v>5419</v>
      </c>
      <c r="B3089" t="s">
        <v>7</v>
      </c>
      <c r="C3089" t="s">
        <v>975</v>
      </c>
      <c r="D3089" t="s">
        <v>10</v>
      </c>
      <c r="E3089">
        <v>7920</v>
      </c>
      <c r="F3089" t="s">
        <v>11</v>
      </c>
      <c r="G3089" t="s">
        <v>12</v>
      </c>
      <c r="H3089" t="s">
        <v>7</v>
      </c>
      <c r="I3089">
        <v>1</v>
      </c>
      <c r="J3089" t="str">
        <f>PROPER(Table1[[#This Row],[NAMA]])</f>
        <v>Tempelan Kaca (Hooks) 4Cm</v>
      </c>
      <c r="K3089">
        <f>Table1[[#This Row],[STOCK]]</f>
        <v>1</v>
      </c>
      <c r="L3089" t="str">
        <f>IF(Table1[[#This Row],[KODE]]="","",Table1[[#This Row],[KODE]])</f>
        <v/>
      </c>
      <c r="M3089" t="str">
        <f>IF(Table1[[#This Row],[QTY]]=0,"",CONCATENATE(Table1[[#This Row],[QTY]]," ",Table1[[#This Row],[STN]]))</f>
        <v>7920 PCS</v>
      </c>
      <c r="N3089" t="str">
        <f>Table1[[#This Row],[SUPPLIER]]</f>
        <v>IMPORT 2019</v>
      </c>
      <c r="O3089" t="str">
        <f>Table1[[#This Row],[KATEGORI]]</f>
        <v>IMPORT</v>
      </c>
    </row>
    <row r="3090" spans="1:15" ht="15.75" customHeight="1" x14ac:dyDescent="0.25">
      <c r="A3090">
        <v>5420</v>
      </c>
      <c r="B3090" t="s">
        <v>7</v>
      </c>
      <c r="C3090" t="s">
        <v>976</v>
      </c>
      <c r="D3090" t="s">
        <v>477</v>
      </c>
      <c r="E3090">
        <v>200</v>
      </c>
      <c r="F3090" t="s">
        <v>11</v>
      </c>
      <c r="G3090" t="s">
        <v>12</v>
      </c>
      <c r="H3090" t="s">
        <v>7</v>
      </c>
      <c r="I3090">
        <v>4</v>
      </c>
      <c r="J3090" t="str">
        <f>PROPER(Table1[[#This Row],[NAMA]])</f>
        <v>Tempelan Kaca (Hooks) 5010</v>
      </c>
      <c r="K3090">
        <f>Table1[[#This Row],[STOCK]]</f>
        <v>4</v>
      </c>
      <c r="L3090" t="str">
        <f>IF(Table1[[#This Row],[KODE]]="","",Table1[[#This Row],[KODE]])</f>
        <v/>
      </c>
      <c r="M3090" t="str">
        <f>IF(Table1[[#This Row],[QTY]]=0,"",CONCATENATE(Table1[[#This Row],[QTY]]," ",Table1[[#This Row],[STN]]))</f>
        <v>200 PCS</v>
      </c>
      <c r="N3090" t="str">
        <f>Table1[[#This Row],[SUPPLIER]]</f>
        <v>IMPORT C1 + C2</v>
      </c>
      <c r="O3090" t="str">
        <f>Table1[[#This Row],[KATEGORI]]</f>
        <v>IMPORT</v>
      </c>
    </row>
    <row r="3091" spans="1:15" ht="15.75" customHeight="1" x14ac:dyDescent="0.25">
      <c r="A3091">
        <v>5421</v>
      </c>
      <c r="B3091" t="s">
        <v>7</v>
      </c>
      <c r="C3091" t="s">
        <v>977</v>
      </c>
      <c r="D3091" t="s">
        <v>10</v>
      </c>
      <c r="E3091">
        <v>2880</v>
      </c>
      <c r="F3091" t="s">
        <v>11</v>
      </c>
      <c r="G3091" t="s">
        <v>12</v>
      </c>
      <c r="H3091" t="s">
        <v>7</v>
      </c>
      <c r="I3091">
        <v>5</v>
      </c>
      <c r="J3091" t="str">
        <f>PROPER(Table1[[#This Row],[NAMA]])</f>
        <v>Tempelan Kaca (Hooks) 6Cm</v>
      </c>
      <c r="K3091">
        <f>Table1[[#This Row],[STOCK]]</f>
        <v>5</v>
      </c>
      <c r="L3091" t="str">
        <f>IF(Table1[[#This Row],[KODE]]="","",Table1[[#This Row],[KODE]])</f>
        <v/>
      </c>
      <c r="M3091" t="str">
        <f>IF(Table1[[#This Row],[QTY]]=0,"",CONCATENATE(Table1[[#This Row],[QTY]]," ",Table1[[#This Row],[STN]]))</f>
        <v>2880 PCS</v>
      </c>
      <c r="N3091" t="str">
        <f>Table1[[#This Row],[SUPPLIER]]</f>
        <v>IMPORT 2019</v>
      </c>
      <c r="O3091" t="str">
        <f>Table1[[#This Row],[KATEGORI]]</f>
        <v>IMPORT</v>
      </c>
    </row>
    <row r="3092" spans="1:15" ht="15.75" customHeight="1" x14ac:dyDescent="0.25">
      <c r="A3092">
        <v>5422</v>
      </c>
      <c r="B3092" t="s">
        <v>7</v>
      </c>
      <c r="C3092" t="s">
        <v>978</v>
      </c>
      <c r="D3092" t="s">
        <v>10</v>
      </c>
      <c r="E3092">
        <v>1728</v>
      </c>
      <c r="F3092" t="s">
        <v>11</v>
      </c>
      <c r="G3092" t="s">
        <v>12</v>
      </c>
      <c r="H3092" t="s">
        <v>7</v>
      </c>
      <c r="I3092">
        <v>3</v>
      </c>
      <c r="J3092" t="str">
        <f>PROPER(Table1[[#This Row],[NAMA]])</f>
        <v>Tempelan Kaca (Hooks) 8Cm</v>
      </c>
      <c r="K3092">
        <f>Table1[[#This Row],[STOCK]]</f>
        <v>3</v>
      </c>
      <c r="L3092" t="str">
        <f>IF(Table1[[#This Row],[KODE]]="","",Table1[[#This Row],[KODE]])</f>
        <v/>
      </c>
      <c r="M3092" t="str">
        <f>IF(Table1[[#This Row],[QTY]]=0,"",CONCATENATE(Table1[[#This Row],[QTY]]," ",Table1[[#This Row],[STN]]))</f>
        <v>1728 PCS</v>
      </c>
      <c r="N3092" t="str">
        <f>Table1[[#This Row],[SUPPLIER]]</f>
        <v>IMPORT 2019</v>
      </c>
      <c r="O3092" t="str">
        <f>Table1[[#This Row],[KATEGORI]]</f>
        <v>IMPORT</v>
      </c>
    </row>
    <row r="3093" spans="1:15" ht="15.75" hidden="1" customHeight="1" x14ac:dyDescent="0.25">
      <c r="A3093">
        <v>5423</v>
      </c>
      <c r="B3093" t="s">
        <v>7</v>
      </c>
      <c r="C3093" t="s">
        <v>2264</v>
      </c>
      <c r="D3093" t="s">
        <v>7</v>
      </c>
      <c r="E3093">
        <v>7200</v>
      </c>
      <c r="F3093" t="s">
        <v>11</v>
      </c>
      <c r="G3093" t="s">
        <v>9</v>
      </c>
      <c r="H3093" t="s">
        <v>7</v>
      </c>
      <c r="I3093">
        <v>1</v>
      </c>
      <c r="J3093" t="str">
        <f>PROPER(Table1[[#This Row],[NAMA]])</f>
        <v>Tempelan Kaca 2,5</v>
      </c>
      <c r="K3093">
        <f>Table1[[#This Row],[STOCK]]</f>
        <v>1</v>
      </c>
      <c r="L3093" t="str">
        <f>IF(Table1[[#This Row],[KODE]]="","",Table1[[#This Row],[KODE]])</f>
        <v/>
      </c>
      <c r="M3093" t="str">
        <f>IF(Table1[[#This Row],[QTY]]=0,"",CONCATENATE(Table1[[#This Row],[QTY]]," ",Table1[[#This Row],[STN]]))</f>
        <v>7200 PCS</v>
      </c>
      <c r="N3093" t="str">
        <f>Table1[[#This Row],[SUPPLIER]]</f>
        <v/>
      </c>
      <c r="O3093" t="str">
        <f>Table1[[#This Row],[KATEGORI]]</f>
        <v>GLOBAL</v>
      </c>
    </row>
    <row r="3094" spans="1:15" ht="15.75" hidden="1" customHeight="1" x14ac:dyDescent="0.25">
      <c r="A3094">
        <v>5424</v>
      </c>
      <c r="B3094" t="s">
        <v>7</v>
      </c>
      <c r="C3094" t="s">
        <v>2265</v>
      </c>
      <c r="D3094" t="s">
        <v>7</v>
      </c>
      <c r="E3094">
        <v>7200</v>
      </c>
      <c r="F3094" t="s">
        <v>11</v>
      </c>
      <c r="G3094" t="s">
        <v>9</v>
      </c>
      <c r="H3094" t="s">
        <v>7</v>
      </c>
      <c r="I3094">
        <v>3</v>
      </c>
      <c r="J3094" t="str">
        <f>PROPER(Table1[[#This Row],[NAMA]])</f>
        <v>Tempelan Kaca 3,5</v>
      </c>
      <c r="K3094">
        <f>Table1[[#This Row],[STOCK]]</f>
        <v>3</v>
      </c>
      <c r="L3094" t="str">
        <f>IF(Table1[[#This Row],[KODE]]="","",Table1[[#This Row],[KODE]])</f>
        <v/>
      </c>
      <c r="M3094" t="str">
        <f>IF(Table1[[#This Row],[QTY]]=0,"",CONCATENATE(Table1[[#This Row],[QTY]]," ",Table1[[#This Row],[STN]]))</f>
        <v>7200 PCS</v>
      </c>
      <c r="N3094" t="str">
        <f>Table1[[#This Row],[SUPPLIER]]</f>
        <v/>
      </c>
      <c r="O3094" t="str">
        <f>Table1[[#This Row],[KATEGORI]]</f>
        <v>GLOBAL</v>
      </c>
    </row>
    <row r="3095" spans="1:15" ht="15.75" hidden="1" customHeight="1" x14ac:dyDescent="0.25">
      <c r="A3095">
        <v>5574</v>
      </c>
      <c r="B3095" t="s">
        <v>7</v>
      </c>
      <c r="C3095" t="s">
        <v>2266</v>
      </c>
      <c r="D3095" t="s">
        <v>7</v>
      </c>
      <c r="E3095">
        <v>70</v>
      </c>
      <c r="F3095" t="s">
        <v>11</v>
      </c>
      <c r="G3095" t="s">
        <v>9</v>
      </c>
      <c r="H3095" t="s">
        <v>7</v>
      </c>
      <c r="I3095">
        <v>1</v>
      </c>
      <c r="J3095" t="str">
        <f>PROPER(Table1[[#This Row],[NAMA]])</f>
        <v>Tempelan Kaca 35 D (Gantungan Kcl+Tg)</v>
      </c>
      <c r="K3095">
        <f>Table1[[#This Row],[STOCK]]</f>
        <v>1</v>
      </c>
      <c r="L3095" t="str">
        <f>IF(Table1[[#This Row],[KODE]]="","",Table1[[#This Row],[KODE]])</f>
        <v/>
      </c>
      <c r="M3095" t="str">
        <f>IF(Table1[[#This Row],[QTY]]=0,"",CONCATENATE(Table1[[#This Row],[QTY]]," ",Table1[[#This Row],[STN]]))</f>
        <v>70 PCS</v>
      </c>
      <c r="N3095" t="str">
        <f>Table1[[#This Row],[SUPPLIER]]</f>
        <v/>
      </c>
      <c r="O3095" t="str">
        <f>Table1[[#This Row],[KATEGORI]]</f>
        <v>GLOBAL</v>
      </c>
    </row>
    <row r="3096" spans="1:15" ht="15.75" hidden="1" customHeight="1" x14ac:dyDescent="0.25">
      <c r="A3096">
        <v>5578</v>
      </c>
      <c r="B3096" t="s">
        <v>7</v>
      </c>
      <c r="C3096" t="s">
        <v>2266</v>
      </c>
      <c r="D3096" t="s">
        <v>7</v>
      </c>
      <c r="E3096">
        <v>15</v>
      </c>
      <c r="F3096" t="s">
        <v>11</v>
      </c>
      <c r="G3096" t="s">
        <v>9</v>
      </c>
      <c r="H3096" t="s">
        <v>7</v>
      </c>
      <c r="I3096">
        <v>2</v>
      </c>
      <c r="J3096" t="str">
        <f>PROPER(Table1[[#This Row],[NAMA]])</f>
        <v>Tempelan Kaca 35 D (Gantungan Kcl+Tg)</v>
      </c>
      <c r="K3096">
        <f>Table1[[#This Row],[STOCK]]</f>
        <v>2</v>
      </c>
      <c r="L3096" t="str">
        <f>IF(Table1[[#This Row],[KODE]]="","",Table1[[#This Row],[KODE]])</f>
        <v/>
      </c>
      <c r="M3096" t="str">
        <f>IF(Table1[[#This Row],[QTY]]=0,"",CONCATENATE(Table1[[#This Row],[QTY]]," ",Table1[[#This Row],[STN]]))</f>
        <v>15 PCS</v>
      </c>
      <c r="N3096" t="str">
        <f>Table1[[#This Row],[SUPPLIER]]</f>
        <v/>
      </c>
      <c r="O3096" t="str">
        <f>Table1[[#This Row],[KATEGORI]]</f>
        <v>GLOBAL</v>
      </c>
    </row>
    <row r="3097" spans="1:15" ht="15.75" hidden="1" customHeight="1" x14ac:dyDescent="0.25">
      <c r="A3097">
        <v>5429</v>
      </c>
      <c r="B3097" t="s">
        <v>7</v>
      </c>
      <c r="C3097" t="s">
        <v>2267</v>
      </c>
      <c r="D3097" t="s">
        <v>7</v>
      </c>
      <c r="E3097">
        <v>2016</v>
      </c>
      <c r="F3097" t="s">
        <v>11</v>
      </c>
      <c r="G3097" t="s">
        <v>9</v>
      </c>
      <c r="H3097" t="s">
        <v>7</v>
      </c>
      <c r="I3097">
        <v>2</v>
      </c>
      <c r="J3097" t="str">
        <f>PROPER(Table1[[#This Row],[NAMA]])</f>
        <v>Tempelan Kaca 8</v>
      </c>
      <c r="K3097">
        <f>Table1[[#This Row],[STOCK]]</f>
        <v>2</v>
      </c>
      <c r="L3097" t="str">
        <f>IF(Table1[[#This Row],[KODE]]="","",Table1[[#This Row],[KODE]])</f>
        <v/>
      </c>
      <c r="M3097" t="str">
        <f>IF(Table1[[#This Row],[QTY]]=0,"",CONCATENATE(Table1[[#This Row],[QTY]]," ",Table1[[#This Row],[STN]]))</f>
        <v>2016 PCS</v>
      </c>
      <c r="N3097" t="str">
        <f>Table1[[#This Row],[SUPPLIER]]</f>
        <v/>
      </c>
      <c r="O3097" t="str">
        <f>Table1[[#This Row],[KATEGORI]]</f>
        <v>GLOBAL</v>
      </c>
    </row>
    <row r="3098" spans="1:15" ht="15.75" hidden="1" customHeight="1" x14ac:dyDescent="0.25">
      <c r="A3098">
        <v>5780</v>
      </c>
      <c r="B3098" t="s">
        <v>7</v>
      </c>
      <c r="C3098" t="s">
        <v>6758</v>
      </c>
      <c r="D3098" t="s">
        <v>22</v>
      </c>
      <c r="E3098">
        <v>20</v>
      </c>
      <c r="F3098" t="s">
        <v>11</v>
      </c>
      <c r="G3098" t="s">
        <v>9</v>
      </c>
      <c r="H3098" t="s">
        <v>7</v>
      </c>
      <c r="I3098">
        <v>1</v>
      </c>
      <c r="J3098" t="str">
        <f>PROPER(Table1[[#This Row],[NAMA]])</f>
        <v>Terompet Tr Ow 02</v>
      </c>
      <c r="K3098">
        <f>Table1[[#This Row],[STOCK]]</f>
        <v>1</v>
      </c>
      <c r="L3098" t="str">
        <f>IF(Table1[[#This Row],[KODE]]="","",Table1[[#This Row],[KODE]])</f>
        <v/>
      </c>
      <c r="M3098" t="str">
        <f>IF(Table1[[#This Row],[QTY]]=0,"",CONCATENATE(Table1[[#This Row],[QTY]]," ",Table1[[#This Row],[STN]]))</f>
        <v>20 PCS</v>
      </c>
      <c r="N3098" t="str">
        <f>Table1[[#This Row],[SUPPLIER]]</f>
        <v>-</v>
      </c>
      <c r="O3098" t="str">
        <f>Table1[[#This Row],[KATEGORI]]</f>
        <v>GLOBAL</v>
      </c>
    </row>
    <row r="3099" spans="1:15" ht="15.75" hidden="1" customHeight="1" x14ac:dyDescent="0.25">
      <c r="A3099">
        <v>5431</v>
      </c>
      <c r="B3099" t="s">
        <v>7</v>
      </c>
      <c r="C3099" t="s">
        <v>2268</v>
      </c>
      <c r="D3099" t="s">
        <v>7</v>
      </c>
      <c r="E3099">
        <v>12</v>
      </c>
      <c r="F3099" t="s">
        <v>8</v>
      </c>
      <c r="G3099" t="s">
        <v>9</v>
      </c>
      <c r="H3099" t="s">
        <v>7</v>
      </c>
      <c r="I3099">
        <v>6</v>
      </c>
      <c r="J3099" t="str">
        <f>PROPER(Table1[[#This Row],[NAMA]])</f>
        <v>Tinta Daishen B</v>
      </c>
      <c r="K3099">
        <f>Table1[[#This Row],[STOCK]]</f>
        <v>6</v>
      </c>
      <c r="L3099" t="str">
        <f>IF(Table1[[#This Row],[KODE]]="","",Table1[[#This Row],[KODE]])</f>
        <v/>
      </c>
      <c r="M3099" t="str">
        <f>IF(Table1[[#This Row],[QTY]]=0,"",CONCATENATE(Table1[[#This Row],[QTY]]," ",Table1[[#This Row],[STN]]))</f>
        <v>12 LSN</v>
      </c>
      <c r="N3099" t="str">
        <f>Table1[[#This Row],[SUPPLIER]]</f>
        <v/>
      </c>
      <c r="O3099" t="str">
        <f>Table1[[#This Row],[KATEGORI]]</f>
        <v>GLOBAL</v>
      </c>
    </row>
    <row r="3100" spans="1:15" ht="15.75" hidden="1" customHeight="1" x14ac:dyDescent="0.25">
      <c r="A3100">
        <v>5435</v>
      </c>
      <c r="B3100" t="s">
        <v>7</v>
      </c>
      <c r="C3100" t="s">
        <v>2443</v>
      </c>
      <c r="D3100" t="s">
        <v>22</v>
      </c>
      <c r="E3100">
        <v>12</v>
      </c>
      <c r="F3100" t="s">
        <v>8</v>
      </c>
      <c r="G3100" t="s">
        <v>110</v>
      </c>
      <c r="H3100" t="s">
        <v>7</v>
      </c>
      <c r="I3100">
        <v>5</v>
      </c>
      <c r="J3100" t="str">
        <f>PROPER(Table1[[#This Row],[NAMA]])</f>
        <v>Tinta Hero Hitam</v>
      </c>
      <c r="K3100">
        <f>Table1[[#This Row],[STOCK]]</f>
        <v>5</v>
      </c>
      <c r="L3100" t="str">
        <f>IF(Table1[[#This Row],[KODE]]="","",Table1[[#This Row],[KODE]])</f>
        <v/>
      </c>
      <c r="M3100" t="str">
        <f>IF(Table1[[#This Row],[QTY]]=0,"",CONCATENATE(Table1[[#This Row],[QTY]]," ",Table1[[#This Row],[STN]]))</f>
        <v>12 LSN</v>
      </c>
      <c r="N3100" t="str">
        <f>Table1[[#This Row],[SUPPLIER]]</f>
        <v>-</v>
      </c>
      <c r="O3100" t="str">
        <f>Table1[[#This Row],[KATEGORI]]</f>
        <v>PAJAK</v>
      </c>
    </row>
    <row r="3101" spans="1:15" ht="15.75" hidden="1" customHeight="1" x14ac:dyDescent="0.25">
      <c r="A3101">
        <v>5436</v>
      </c>
      <c r="B3101" t="s">
        <v>7</v>
      </c>
      <c r="C3101" t="s">
        <v>2269</v>
      </c>
      <c r="D3101" t="s">
        <v>7</v>
      </c>
      <c r="E3101">
        <v>2000</v>
      </c>
      <c r="F3101" t="s">
        <v>11</v>
      </c>
      <c r="G3101" t="s">
        <v>9</v>
      </c>
      <c r="H3101" t="s">
        <v>7</v>
      </c>
      <c r="I3101">
        <v>3</v>
      </c>
      <c r="J3101" t="str">
        <f>PROPER(Table1[[#This Row],[NAMA]])</f>
        <v>Tinta Mote 1 Line 20Mm</v>
      </c>
      <c r="K3101">
        <f>Table1[[#This Row],[STOCK]]</f>
        <v>3</v>
      </c>
      <c r="L3101" t="str">
        <f>IF(Table1[[#This Row],[KODE]]="","",Table1[[#This Row],[KODE]])</f>
        <v/>
      </c>
      <c r="M3101" t="str">
        <f>IF(Table1[[#This Row],[QTY]]=0,"",CONCATENATE(Table1[[#This Row],[QTY]]," ",Table1[[#This Row],[STN]]))</f>
        <v>2000 PCS</v>
      </c>
      <c r="N3101" t="str">
        <f>Table1[[#This Row],[SUPPLIER]]</f>
        <v/>
      </c>
      <c r="O3101" t="str">
        <f>Table1[[#This Row],[KATEGORI]]</f>
        <v>GLOBAL</v>
      </c>
    </row>
    <row r="3102" spans="1:15" ht="15.75" hidden="1" customHeight="1" x14ac:dyDescent="0.25">
      <c r="A3102">
        <v>5437</v>
      </c>
      <c r="B3102" t="s">
        <v>7</v>
      </c>
      <c r="C3102" t="s">
        <v>2270</v>
      </c>
      <c r="D3102" t="s">
        <v>7</v>
      </c>
      <c r="E3102">
        <v>1750</v>
      </c>
      <c r="F3102" t="s">
        <v>11</v>
      </c>
      <c r="G3102" t="s">
        <v>9</v>
      </c>
      <c r="H3102" t="s">
        <v>7</v>
      </c>
      <c r="I3102">
        <v>1</v>
      </c>
      <c r="J3102" t="str">
        <f>PROPER(Table1[[#This Row],[NAMA]])</f>
        <v>Tinta Roll 20Mm</v>
      </c>
      <c r="K3102">
        <f>Table1[[#This Row],[STOCK]]</f>
        <v>1</v>
      </c>
      <c r="L3102" t="str">
        <f>IF(Table1[[#This Row],[KODE]]="","",Table1[[#This Row],[KODE]])</f>
        <v/>
      </c>
      <c r="M3102" t="str">
        <f>IF(Table1[[#This Row],[QTY]]=0,"",CONCATENATE(Table1[[#This Row],[QTY]]," ",Table1[[#This Row],[STN]]))</f>
        <v>1750 PCS</v>
      </c>
      <c r="N3102" t="str">
        <f>Table1[[#This Row],[SUPPLIER]]</f>
        <v/>
      </c>
      <c r="O3102" t="str">
        <f>Table1[[#This Row],[KATEGORI]]</f>
        <v>GLOBAL</v>
      </c>
    </row>
    <row r="3103" spans="1:15" ht="15.75" hidden="1" customHeight="1" x14ac:dyDescent="0.25">
      <c r="A3103">
        <v>5440</v>
      </c>
      <c r="B3103" t="s">
        <v>7</v>
      </c>
      <c r="C3103" t="s">
        <v>5844</v>
      </c>
      <c r="D3103" t="s">
        <v>109</v>
      </c>
      <c r="E3103">
        <v>48</v>
      </c>
      <c r="F3103" t="s">
        <v>8</v>
      </c>
      <c r="G3103" t="s">
        <v>110</v>
      </c>
      <c r="H3103" t="s">
        <v>7</v>
      </c>
      <c r="I3103">
        <v>1</v>
      </c>
      <c r="J3103" t="str">
        <f>PROPER(Table1[[#This Row],[NAMA]])</f>
        <v>Tipe Ex Ct J 205 Pt Jk</v>
      </c>
      <c r="K3103">
        <f>Table1[[#This Row],[STOCK]]</f>
        <v>1</v>
      </c>
      <c r="L3103" t="str">
        <f>IF(Table1[[#This Row],[KODE]]="","",Table1[[#This Row],[KODE]])</f>
        <v/>
      </c>
      <c r="M3103" t="str">
        <f>IF(Table1[[#This Row],[QTY]]=0,"",CONCATENATE(Table1[[#This Row],[QTY]]," ",Table1[[#This Row],[STN]]))</f>
        <v>48 LSN</v>
      </c>
      <c r="N3103" t="str">
        <f>Table1[[#This Row],[SUPPLIER]]</f>
        <v>ATALI</v>
      </c>
      <c r="O3103" t="str">
        <f>Table1[[#This Row],[KATEGORI]]</f>
        <v>PAJAK</v>
      </c>
    </row>
    <row r="3104" spans="1:15" ht="15.75" hidden="1" customHeight="1" x14ac:dyDescent="0.25">
      <c r="A3104">
        <v>5445</v>
      </c>
      <c r="B3104" t="s">
        <v>7</v>
      </c>
      <c r="C3104" t="s">
        <v>2271</v>
      </c>
      <c r="D3104" t="s">
        <v>7</v>
      </c>
      <c r="E3104">
        <v>48</v>
      </c>
      <c r="F3104" t="s">
        <v>8</v>
      </c>
      <c r="G3104" t="s">
        <v>9</v>
      </c>
      <c r="H3104" t="s">
        <v>7</v>
      </c>
      <c r="I3104">
        <v>1</v>
      </c>
      <c r="J3104" t="str">
        <f>PROPER(Table1[[#This Row],[NAMA]])</f>
        <v>Tipe-Ex 0425 B/ 25/ 4</v>
      </c>
      <c r="K3104">
        <f>Table1[[#This Row],[STOCK]]</f>
        <v>1</v>
      </c>
      <c r="L3104" t="str">
        <f>IF(Table1[[#This Row],[KODE]]="","",Table1[[#This Row],[KODE]])</f>
        <v/>
      </c>
      <c r="M3104" t="str">
        <f>IF(Table1[[#This Row],[QTY]]=0,"",CONCATENATE(Table1[[#This Row],[QTY]]," ",Table1[[#This Row],[STN]]))</f>
        <v>48 LSN</v>
      </c>
      <c r="N3104" t="str">
        <f>Table1[[#This Row],[SUPPLIER]]</f>
        <v/>
      </c>
      <c r="O3104" t="str">
        <f>Table1[[#This Row],[KATEGORI]]</f>
        <v>GLOBAL</v>
      </c>
    </row>
    <row r="3105" spans="1:15" ht="15.75" hidden="1" customHeight="1" x14ac:dyDescent="0.25">
      <c r="A3105">
        <v>5448</v>
      </c>
      <c r="B3105" t="s">
        <v>7</v>
      </c>
      <c r="C3105" t="s">
        <v>2272</v>
      </c>
      <c r="D3105" t="s">
        <v>7</v>
      </c>
      <c r="E3105">
        <v>576</v>
      </c>
      <c r="F3105" t="s">
        <v>11</v>
      </c>
      <c r="G3105" t="s">
        <v>9</v>
      </c>
      <c r="H3105" t="s">
        <v>7</v>
      </c>
      <c r="I3105">
        <v>5</v>
      </c>
      <c r="J3105" t="str">
        <f>PROPER(Table1[[#This Row],[NAMA]])</f>
        <v>Tipe-Ex 1001(3)/ 240(2)</v>
      </c>
      <c r="K3105">
        <f>Table1[[#This Row],[STOCK]]</f>
        <v>5</v>
      </c>
      <c r="L3105" t="str">
        <f>IF(Table1[[#This Row],[KODE]]="","",Table1[[#This Row],[KODE]])</f>
        <v/>
      </c>
      <c r="M3105" t="str">
        <f>IF(Table1[[#This Row],[QTY]]=0,"",CONCATENATE(Table1[[#This Row],[QTY]]," ",Table1[[#This Row],[STN]]))</f>
        <v>576 PCS</v>
      </c>
      <c r="N3105" t="str">
        <f>Table1[[#This Row],[SUPPLIER]]</f>
        <v/>
      </c>
      <c r="O3105" t="str">
        <f>Table1[[#This Row],[KATEGORI]]</f>
        <v>GLOBAL</v>
      </c>
    </row>
    <row r="3106" spans="1:15" ht="15.75" hidden="1" customHeight="1" x14ac:dyDescent="0.25">
      <c r="A3106">
        <v>5449</v>
      </c>
      <c r="B3106" t="s">
        <v>7</v>
      </c>
      <c r="C3106" t="s">
        <v>2273</v>
      </c>
      <c r="D3106" t="s">
        <v>7</v>
      </c>
      <c r="E3106">
        <v>576</v>
      </c>
      <c r="F3106" t="s">
        <v>11</v>
      </c>
      <c r="G3106" t="s">
        <v>9</v>
      </c>
      <c r="H3106" t="s">
        <v>7</v>
      </c>
      <c r="I3106">
        <v>21</v>
      </c>
      <c r="J3106" t="str">
        <f>PROPER(Table1[[#This Row],[NAMA]])</f>
        <v>Tipe-Ex 1002(13)/ 3010(8)</v>
      </c>
      <c r="K3106">
        <f>Table1[[#This Row],[STOCK]]</f>
        <v>21</v>
      </c>
      <c r="L3106" t="str">
        <f>IF(Table1[[#This Row],[KODE]]="","",Table1[[#This Row],[KODE]])</f>
        <v/>
      </c>
      <c r="M3106" t="str">
        <f>IF(Table1[[#This Row],[QTY]]=0,"",CONCATENATE(Table1[[#This Row],[QTY]]," ",Table1[[#This Row],[STN]]))</f>
        <v>576 PCS</v>
      </c>
      <c r="N3106" t="str">
        <f>Table1[[#This Row],[SUPPLIER]]</f>
        <v/>
      </c>
      <c r="O3106" t="str">
        <f>Table1[[#This Row],[KATEGORI]]</f>
        <v>GLOBAL</v>
      </c>
    </row>
    <row r="3107" spans="1:15" ht="15.75" hidden="1" customHeight="1" x14ac:dyDescent="0.25">
      <c r="A3107">
        <v>5450</v>
      </c>
      <c r="B3107" t="s">
        <v>7</v>
      </c>
      <c r="C3107" t="s">
        <v>2274</v>
      </c>
      <c r="D3107" t="s">
        <v>7</v>
      </c>
      <c r="E3107">
        <v>576</v>
      </c>
      <c r="F3107" t="s">
        <v>11</v>
      </c>
      <c r="G3107" t="s">
        <v>9</v>
      </c>
      <c r="H3107" t="s">
        <v>7</v>
      </c>
      <c r="I3107">
        <v>15</v>
      </c>
      <c r="J3107" t="str">
        <f>PROPER(Table1[[#This Row],[NAMA]])</f>
        <v>Tipe-Ex 1005(9)/ 3009(6)</v>
      </c>
      <c r="K3107">
        <f>Table1[[#This Row],[STOCK]]</f>
        <v>15</v>
      </c>
      <c r="L3107" t="str">
        <f>IF(Table1[[#This Row],[KODE]]="","",Table1[[#This Row],[KODE]])</f>
        <v/>
      </c>
      <c r="M3107" t="str">
        <f>IF(Table1[[#This Row],[QTY]]=0,"",CONCATENATE(Table1[[#This Row],[QTY]]," ",Table1[[#This Row],[STN]]))</f>
        <v>576 PCS</v>
      </c>
      <c r="N3107" t="str">
        <f>Table1[[#This Row],[SUPPLIER]]</f>
        <v/>
      </c>
      <c r="O3107" t="str">
        <f>Table1[[#This Row],[KATEGORI]]</f>
        <v>GLOBAL</v>
      </c>
    </row>
    <row r="3108" spans="1:15" ht="15.75" hidden="1" customHeight="1" x14ac:dyDescent="0.25">
      <c r="A3108">
        <v>5451</v>
      </c>
      <c r="B3108" t="s">
        <v>7</v>
      </c>
      <c r="C3108" t="s">
        <v>2275</v>
      </c>
      <c r="D3108" t="s">
        <v>7</v>
      </c>
      <c r="E3108">
        <v>576</v>
      </c>
      <c r="F3108" t="s">
        <v>11</v>
      </c>
      <c r="G3108" t="s">
        <v>9</v>
      </c>
      <c r="H3108" t="s">
        <v>7</v>
      </c>
      <c r="I3108">
        <v>17</v>
      </c>
      <c r="J3108" t="str">
        <f>PROPER(Table1[[#This Row],[NAMA]])</f>
        <v>Tipe-Ex 1007(8)/ 1009(9)</v>
      </c>
      <c r="K3108">
        <f>Table1[[#This Row],[STOCK]]</f>
        <v>17</v>
      </c>
      <c r="L3108" t="str">
        <f>IF(Table1[[#This Row],[KODE]]="","",Table1[[#This Row],[KODE]])</f>
        <v/>
      </c>
      <c r="M3108" t="str">
        <f>IF(Table1[[#This Row],[QTY]]=0,"",CONCATENATE(Table1[[#This Row],[QTY]]," ",Table1[[#This Row],[STN]]))</f>
        <v>576 PCS</v>
      </c>
      <c r="N3108" t="str">
        <f>Table1[[#This Row],[SUPPLIER]]</f>
        <v/>
      </c>
      <c r="O3108" t="str">
        <f>Table1[[#This Row],[KATEGORI]]</f>
        <v>GLOBAL</v>
      </c>
    </row>
    <row r="3109" spans="1:15" ht="15.75" hidden="1" customHeight="1" x14ac:dyDescent="0.25">
      <c r="A3109">
        <v>5453</v>
      </c>
      <c r="B3109" t="s">
        <v>7</v>
      </c>
      <c r="C3109" t="s">
        <v>2276</v>
      </c>
      <c r="D3109" t="s">
        <v>7</v>
      </c>
      <c r="E3109">
        <v>60</v>
      </c>
      <c r="F3109" t="s">
        <v>8</v>
      </c>
      <c r="G3109" t="s">
        <v>9</v>
      </c>
      <c r="H3109" t="s">
        <v>7</v>
      </c>
      <c r="I3109">
        <v>55</v>
      </c>
      <c r="J3109" t="str">
        <f>PROPER(Table1[[#This Row],[NAMA]])</f>
        <v>Tipe-Ex 1291</v>
      </c>
      <c r="K3109">
        <f>Table1[[#This Row],[STOCK]]</f>
        <v>55</v>
      </c>
      <c r="L3109" t="str">
        <f>IF(Table1[[#This Row],[KODE]]="","",Table1[[#This Row],[KODE]])</f>
        <v/>
      </c>
      <c r="M3109" t="str">
        <f>IF(Table1[[#This Row],[QTY]]=0,"",CONCATENATE(Table1[[#This Row],[QTY]]," ",Table1[[#This Row],[STN]]))</f>
        <v>60 LSN</v>
      </c>
      <c r="N3109" t="str">
        <f>Table1[[#This Row],[SUPPLIER]]</f>
        <v/>
      </c>
      <c r="O3109" t="str">
        <f>Table1[[#This Row],[KATEGORI]]</f>
        <v>GLOBAL</v>
      </c>
    </row>
    <row r="3110" spans="1:15" ht="15.75" hidden="1" customHeight="1" x14ac:dyDescent="0.25">
      <c r="A3110">
        <v>5454</v>
      </c>
      <c r="B3110" t="s">
        <v>7</v>
      </c>
      <c r="C3110" t="s">
        <v>2277</v>
      </c>
      <c r="D3110" t="s">
        <v>7</v>
      </c>
      <c r="E3110">
        <v>576</v>
      </c>
      <c r="F3110" t="s">
        <v>11</v>
      </c>
      <c r="G3110" t="s">
        <v>9</v>
      </c>
      <c r="H3110" t="s">
        <v>7</v>
      </c>
      <c r="I3110">
        <v>25</v>
      </c>
      <c r="J3110" t="str">
        <f>PROPER(Table1[[#This Row],[NAMA]])</f>
        <v>Tipe-Ex 136(12)/ 202(13)</v>
      </c>
      <c r="K3110">
        <f>Table1[[#This Row],[STOCK]]</f>
        <v>25</v>
      </c>
      <c r="L3110" t="str">
        <f>IF(Table1[[#This Row],[KODE]]="","",Table1[[#This Row],[KODE]])</f>
        <v/>
      </c>
      <c r="M3110" t="str">
        <f>IF(Table1[[#This Row],[QTY]]=0,"",CONCATENATE(Table1[[#This Row],[QTY]]," ",Table1[[#This Row],[STN]]))</f>
        <v>576 PCS</v>
      </c>
      <c r="N3110" t="str">
        <f>Table1[[#This Row],[SUPPLIER]]</f>
        <v/>
      </c>
      <c r="O3110" t="str">
        <f>Table1[[#This Row],[KATEGORI]]</f>
        <v>GLOBAL</v>
      </c>
    </row>
    <row r="3111" spans="1:15" ht="15.75" hidden="1" customHeight="1" x14ac:dyDescent="0.25">
      <c r="A3111">
        <v>5455</v>
      </c>
      <c r="B3111" t="s">
        <v>7</v>
      </c>
      <c r="C3111" t="s">
        <v>2278</v>
      </c>
      <c r="D3111" t="s">
        <v>7</v>
      </c>
      <c r="E3111">
        <v>20</v>
      </c>
      <c r="F3111" t="s">
        <v>8</v>
      </c>
      <c r="G3111" t="s">
        <v>9</v>
      </c>
      <c r="H3111" t="s">
        <v>7</v>
      </c>
      <c r="I3111">
        <v>137</v>
      </c>
      <c r="J3111" t="str">
        <f>PROPER(Table1[[#This Row],[NAMA]])</f>
        <v>Tipe-Ex 1878 Dos</v>
      </c>
      <c r="K3111">
        <f>Table1[[#This Row],[STOCK]]</f>
        <v>137</v>
      </c>
      <c r="L3111" t="str">
        <f>IF(Table1[[#This Row],[KODE]]="","",Table1[[#This Row],[KODE]])</f>
        <v/>
      </c>
      <c r="M3111" t="str">
        <f>IF(Table1[[#This Row],[QTY]]=0,"",CONCATENATE(Table1[[#This Row],[QTY]]," ",Table1[[#This Row],[STN]]))</f>
        <v>20 LSN</v>
      </c>
      <c r="N3111" t="str">
        <f>Table1[[#This Row],[SUPPLIER]]</f>
        <v/>
      </c>
      <c r="O3111" t="str">
        <f>Table1[[#This Row],[KATEGORI]]</f>
        <v>GLOBAL</v>
      </c>
    </row>
    <row r="3112" spans="1:15" ht="15.75" hidden="1" customHeight="1" x14ac:dyDescent="0.25">
      <c r="A3112">
        <v>5456</v>
      </c>
      <c r="B3112" t="s">
        <v>7</v>
      </c>
      <c r="C3112" t="s">
        <v>2279</v>
      </c>
      <c r="D3112" t="s">
        <v>7</v>
      </c>
      <c r="E3112">
        <v>576</v>
      </c>
      <c r="F3112" t="s">
        <v>11</v>
      </c>
      <c r="G3112" t="s">
        <v>9</v>
      </c>
      <c r="H3112" t="s">
        <v>7</v>
      </c>
      <c r="I3112">
        <v>29</v>
      </c>
      <c r="J3112" t="str">
        <f>PROPER(Table1[[#This Row],[NAMA]])</f>
        <v>Tipe-Ex 1878 Mika</v>
      </c>
      <c r="K3112">
        <f>Table1[[#This Row],[STOCK]]</f>
        <v>29</v>
      </c>
      <c r="L3112" t="str">
        <f>IF(Table1[[#This Row],[KODE]]="","",Table1[[#This Row],[KODE]])</f>
        <v/>
      </c>
      <c r="M3112" t="str">
        <f>IF(Table1[[#This Row],[QTY]]=0,"",CONCATENATE(Table1[[#This Row],[QTY]]," ",Table1[[#This Row],[STN]]))</f>
        <v>576 PCS</v>
      </c>
      <c r="N3112" t="str">
        <f>Table1[[#This Row],[SUPPLIER]]</f>
        <v/>
      </c>
      <c r="O3112" t="str">
        <f>Table1[[#This Row],[KATEGORI]]</f>
        <v>GLOBAL</v>
      </c>
    </row>
    <row r="3113" spans="1:15" ht="15.75" hidden="1" customHeight="1" x14ac:dyDescent="0.25">
      <c r="A3113">
        <v>5457</v>
      </c>
      <c r="B3113" t="s">
        <v>7</v>
      </c>
      <c r="C3113" t="s">
        <v>2280</v>
      </c>
      <c r="D3113" t="s">
        <v>7</v>
      </c>
      <c r="E3113">
        <v>576</v>
      </c>
      <c r="F3113" t="s">
        <v>11</v>
      </c>
      <c r="G3113" t="s">
        <v>9</v>
      </c>
      <c r="H3113" t="s">
        <v>7</v>
      </c>
      <c r="I3113">
        <v>2</v>
      </c>
      <c r="J3113" t="str">
        <f>PROPER(Table1[[#This Row],[NAMA]])</f>
        <v>Tipe-Ex 203</v>
      </c>
      <c r="K3113">
        <f>Table1[[#This Row],[STOCK]]</f>
        <v>2</v>
      </c>
      <c r="L3113" t="str">
        <f>IF(Table1[[#This Row],[KODE]]="","",Table1[[#This Row],[KODE]])</f>
        <v/>
      </c>
      <c r="M3113" t="str">
        <f>IF(Table1[[#This Row],[QTY]]=0,"",CONCATENATE(Table1[[#This Row],[QTY]]," ",Table1[[#This Row],[STN]]))</f>
        <v>576 PCS</v>
      </c>
      <c r="N3113" t="str">
        <f>Table1[[#This Row],[SUPPLIER]]</f>
        <v/>
      </c>
      <c r="O3113" t="str">
        <f>Table1[[#This Row],[KATEGORI]]</f>
        <v>GLOBAL</v>
      </c>
    </row>
    <row r="3114" spans="1:15" ht="15.75" hidden="1" customHeight="1" x14ac:dyDescent="0.25">
      <c r="A3114">
        <v>5458</v>
      </c>
      <c r="B3114" t="s">
        <v>7</v>
      </c>
      <c r="C3114" t="s">
        <v>2281</v>
      </c>
      <c r="D3114" t="s">
        <v>7</v>
      </c>
      <c r="E3114">
        <v>64</v>
      </c>
      <c r="F3114" t="s">
        <v>8</v>
      </c>
      <c r="G3114" t="s">
        <v>9</v>
      </c>
      <c r="H3114" t="s">
        <v>7</v>
      </c>
      <c r="I3114">
        <v>88</v>
      </c>
      <c r="J3114" t="str">
        <f>PROPER(Table1[[#This Row],[NAMA]])</f>
        <v>Tipe-Ex 2201(53)/ 241(35)</v>
      </c>
      <c r="K3114">
        <f>Table1[[#This Row],[STOCK]]</f>
        <v>88</v>
      </c>
      <c r="L3114" t="str">
        <f>IF(Table1[[#This Row],[KODE]]="","",Table1[[#This Row],[KODE]])</f>
        <v/>
      </c>
      <c r="M3114" t="str">
        <f>IF(Table1[[#This Row],[QTY]]=0,"",CONCATENATE(Table1[[#This Row],[QTY]]," ",Table1[[#This Row],[STN]]))</f>
        <v>64 LSN</v>
      </c>
      <c r="N3114" t="str">
        <f>Table1[[#This Row],[SUPPLIER]]</f>
        <v/>
      </c>
      <c r="O3114" t="str">
        <f>Table1[[#This Row],[KATEGORI]]</f>
        <v>GLOBAL</v>
      </c>
    </row>
    <row r="3115" spans="1:15" ht="15.75" hidden="1" customHeight="1" x14ac:dyDescent="0.25">
      <c r="A3115">
        <v>5459</v>
      </c>
      <c r="B3115" t="s">
        <v>7</v>
      </c>
      <c r="C3115" t="s">
        <v>2282</v>
      </c>
      <c r="D3115" t="s">
        <v>7</v>
      </c>
      <c r="E3115">
        <v>96</v>
      </c>
      <c r="F3115" t="s">
        <v>8</v>
      </c>
      <c r="G3115" t="s">
        <v>9</v>
      </c>
      <c r="H3115" t="s">
        <v>7</v>
      </c>
      <c r="I3115">
        <v>35</v>
      </c>
      <c r="J3115" t="str">
        <f>PROPER(Table1[[#This Row],[NAMA]])</f>
        <v>Tipe-Ex 2264 (24 Pc)</v>
      </c>
      <c r="K3115">
        <f>Table1[[#This Row],[STOCK]]</f>
        <v>35</v>
      </c>
      <c r="L3115" t="str">
        <f>IF(Table1[[#This Row],[KODE]]="","",Table1[[#This Row],[KODE]])</f>
        <v/>
      </c>
      <c r="M3115" t="str">
        <f>IF(Table1[[#This Row],[QTY]]=0,"",CONCATENATE(Table1[[#This Row],[QTY]]," ",Table1[[#This Row],[STN]]))</f>
        <v>96 LSN</v>
      </c>
      <c r="N3115" t="str">
        <f>Table1[[#This Row],[SUPPLIER]]</f>
        <v/>
      </c>
      <c r="O3115" t="str">
        <f>Table1[[#This Row],[KATEGORI]]</f>
        <v>GLOBAL</v>
      </c>
    </row>
    <row r="3116" spans="1:15" ht="15.75" hidden="1" customHeight="1" x14ac:dyDescent="0.25">
      <c r="A3116">
        <v>5460</v>
      </c>
      <c r="B3116" t="s">
        <v>7</v>
      </c>
      <c r="C3116" t="s">
        <v>2283</v>
      </c>
      <c r="D3116" t="s">
        <v>7</v>
      </c>
      <c r="E3116">
        <v>48</v>
      </c>
      <c r="F3116" t="s">
        <v>8</v>
      </c>
      <c r="G3116" t="s">
        <v>9</v>
      </c>
      <c r="H3116" t="s">
        <v>7</v>
      </c>
      <c r="I3116">
        <v>16</v>
      </c>
      <c r="J3116" t="str">
        <f>PROPER(Table1[[#This Row],[NAMA]])</f>
        <v>Tipe-Ex 242(14)/ 968(2)</v>
      </c>
      <c r="K3116">
        <f>Table1[[#This Row],[STOCK]]</f>
        <v>16</v>
      </c>
      <c r="L3116" t="str">
        <f>IF(Table1[[#This Row],[KODE]]="","",Table1[[#This Row],[KODE]])</f>
        <v/>
      </c>
      <c r="M3116" t="str">
        <f>IF(Table1[[#This Row],[QTY]]=0,"",CONCATENATE(Table1[[#This Row],[QTY]]," ",Table1[[#This Row],[STN]]))</f>
        <v>48 LSN</v>
      </c>
      <c r="N3116" t="str">
        <f>Table1[[#This Row],[SUPPLIER]]</f>
        <v/>
      </c>
      <c r="O3116" t="str">
        <f>Table1[[#This Row],[KATEGORI]]</f>
        <v>GLOBAL</v>
      </c>
    </row>
    <row r="3117" spans="1:15" ht="15.75" hidden="1" customHeight="1" x14ac:dyDescent="0.25">
      <c r="A3117">
        <v>5461</v>
      </c>
      <c r="B3117" t="s">
        <v>7</v>
      </c>
      <c r="C3117" t="s">
        <v>2284</v>
      </c>
      <c r="D3117" t="s">
        <v>7</v>
      </c>
      <c r="E3117">
        <v>96</v>
      </c>
      <c r="F3117" t="s">
        <v>8</v>
      </c>
      <c r="G3117" t="s">
        <v>9</v>
      </c>
      <c r="H3117" t="s">
        <v>7</v>
      </c>
      <c r="I3117">
        <v>2</v>
      </c>
      <c r="J3117" t="str">
        <f>PROPER(Table1[[#This Row],[NAMA]])</f>
        <v>Tipe-Ex 264(2)</v>
      </c>
      <c r="K3117">
        <f>Table1[[#This Row],[STOCK]]</f>
        <v>2</v>
      </c>
      <c r="L3117" t="str">
        <f>IF(Table1[[#This Row],[KODE]]="","",Table1[[#This Row],[KODE]])</f>
        <v/>
      </c>
      <c r="M3117" t="str">
        <f>IF(Table1[[#This Row],[QTY]]=0,"",CONCATENATE(Table1[[#This Row],[QTY]]," ",Table1[[#This Row],[STN]]))</f>
        <v>96 LSN</v>
      </c>
      <c r="N3117" t="str">
        <f>Table1[[#This Row],[SUPPLIER]]</f>
        <v/>
      </c>
      <c r="O3117" t="str">
        <f>Table1[[#This Row],[KATEGORI]]</f>
        <v>GLOBAL</v>
      </c>
    </row>
    <row r="3118" spans="1:15" ht="15.75" hidden="1" customHeight="1" x14ac:dyDescent="0.25">
      <c r="A3118">
        <v>5462</v>
      </c>
      <c r="B3118" t="s">
        <v>7</v>
      </c>
      <c r="C3118" t="s">
        <v>2285</v>
      </c>
      <c r="D3118" t="s">
        <v>7</v>
      </c>
      <c r="E3118">
        <v>48</v>
      </c>
      <c r="F3118" t="s">
        <v>8</v>
      </c>
      <c r="G3118" t="s">
        <v>9</v>
      </c>
      <c r="H3118" t="s">
        <v>7</v>
      </c>
      <c r="I3118">
        <v>15</v>
      </c>
      <c r="J3118" t="str">
        <f>PROPER(Table1[[#This Row],[NAMA]])</f>
        <v>Tipe-Ex 3003(6)/ 3006(9)</v>
      </c>
      <c r="K3118">
        <f>Table1[[#This Row],[STOCK]]</f>
        <v>15</v>
      </c>
      <c r="L3118" t="str">
        <f>IF(Table1[[#This Row],[KODE]]="","",Table1[[#This Row],[KODE]])</f>
        <v/>
      </c>
      <c r="M3118" t="str">
        <f>IF(Table1[[#This Row],[QTY]]=0,"",CONCATENATE(Table1[[#This Row],[QTY]]," ",Table1[[#This Row],[STN]]))</f>
        <v>48 LSN</v>
      </c>
      <c r="N3118" t="str">
        <f>Table1[[#This Row],[SUPPLIER]]</f>
        <v/>
      </c>
      <c r="O3118" t="str">
        <f>Table1[[#This Row],[KATEGORI]]</f>
        <v>GLOBAL</v>
      </c>
    </row>
    <row r="3119" spans="1:15" ht="15.75" hidden="1" customHeight="1" x14ac:dyDescent="0.25">
      <c r="A3119">
        <v>5463</v>
      </c>
      <c r="B3119" t="s">
        <v>7</v>
      </c>
      <c r="C3119" t="s">
        <v>2286</v>
      </c>
      <c r="D3119" t="s">
        <v>7</v>
      </c>
      <c r="E3119">
        <v>48</v>
      </c>
      <c r="F3119" t="s">
        <v>8</v>
      </c>
      <c r="G3119" t="s">
        <v>9</v>
      </c>
      <c r="H3119" t="s">
        <v>7</v>
      </c>
      <c r="I3119">
        <v>23</v>
      </c>
      <c r="J3119" t="str">
        <f>PROPER(Table1[[#This Row],[NAMA]])</f>
        <v>Tipe-Ex 3005(6)/ 302(17)</v>
      </c>
      <c r="K3119">
        <f>Table1[[#This Row],[STOCK]]</f>
        <v>23</v>
      </c>
      <c r="L3119" t="str">
        <f>IF(Table1[[#This Row],[KODE]]="","",Table1[[#This Row],[KODE]])</f>
        <v/>
      </c>
      <c r="M3119" t="str">
        <f>IF(Table1[[#This Row],[QTY]]=0,"",CONCATENATE(Table1[[#This Row],[QTY]]," ",Table1[[#This Row],[STN]]))</f>
        <v>48 LSN</v>
      </c>
      <c r="N3119" t="str">
        <f>Table1[[#This Row],[SUPPLIER]]</f>
        <v/>
      </c>
      <c r="O3119" t="str">
        <f>Table1[[#This Row],[KATEGORI]]</f>
        <v>GLOBAL</v>
      </c>
    </row>
    <row r="3120" spans="1:15" ht="15.75" hidden="1" customHeight="1" x14ac:dyDescent="0.25">
      <c r="A3120">
        <v>5464</v>
      </c>
      <c r="B3120" t="s">
        <v>7</v>
      </c>
      <c r="C3120" t="s">
        <v>2287</v>
      </c>
      <c r="D3120" t="s">
        <v>7</v>
      </c>
      <c r="E3120">
        <v>144</v>
      </c>
      <c r="F3120" t="s">
        <v>11</v>
      </c>
      <c r="G3120" t="s">
        <v>9</v>
      </c>
      <c r="H3120" t="s">
        <v>7</v>
      </c>
      <c r="I3120">
        <v>1</v>
      </c>
      <c r="J3120" t="str">
        <f>PROPER(Table1[[#This Row],[NAMA]])</f>
        <v>Tipe-Ex 313</v>
      </c>
      <c r="K3120">
        <f>Table1[[#This Row],[STOCK]]</f>
        <v>1</v>
      </c>
      <c r="L3120" t="str">
        <f>IF(Table1[[#This Row],[KODE]]="","",Table1[[#This Row],[KODE]])</f>
        <v/>
      </c>
      <c r="M3120" t="str">
        <f>IF(Table1[[#This Row],[QTY]]=0,"",CONCATENATE(Table1[[#This Row],[QTY]]," ",Table1[[#This Row],[STN]]))</f>
        <v>144 PCS</v>
      </c>
      <c r="N3120" t="str">
        <f>Table1[[#This Row],[SUPPLIER]]</f>
        <v/>
      </c>
      <c r="O3120" t="str">
        <f>Table1[[#This Row],[KATEGORI]]</f>
        <v>GLOBAL</v>
      </c>
    </row>
    <row r="3121" spans="1:15" ht="15.75" hidden="1" customHeight="1" x14ac:dyDescent="0.25">
      <c r="A3121">
        <v>5465</v>
      </c>
      <c r="B3121" t="s">
        <v>7</v>
      </c>
      <c r="C3121" t="s">
        <v>2288</v>
      </c>
      <c r="D3121" t="s">
        <v>7</v>
      </c>
      <c r="E3121">
        <v>576</v>
      </c>
      <c r="F3121" t="s">
        <v>11</v>
      </c>
      <c r="G3121" t="s">
        <v>9</v>
      </c>
      <c r="H3121" t="s">
        <v>7</v>
      </c>
      <c r="I3121">
        <v>1</v>
      </c>
      <c r="J3121" t="str">
        <f>PROPER(Table1[[#This Row],[NAMA]])</f>
        <v>Tipe-Ex 328/ 338</v>
      </c>
      <c r="K3121">
        <f>Table1[[#This Row],[STOCK]]</f>
        <v>1</v>
      </c>
      <c r="L3121" t="str">
        <f>IF(Table1[[#This Row],[KODE]]="","",Table1[[#This Row],[KODE]])</f>
        <v/>
      </c>
      <c r="M3121" t="str">
        <f>IF(Table1[[#This Row],[QTY]]=0,"",CONCATENATE(Table1[[#This Row],[QTY]]," ",Table1[[#This Row],[STN]]))</f>
        <v>576 PCS</v>
      </c>
      <c r="N3121" t="str">
        <f>Table1[[#This Row],[SUPPLIER]]</f>
        <v/>
      </c>
      <c r="O3121" t="str">
        <f>Table1[[#This Row],[KATEGORI]]</f>
        <v>GLOBAL</v>
      </c>
    </row>
    <row r="3122" spans="1:15" ht="15.75" hidden="1" customHeight="1" x14ac:dyDescent="0.25">
      <c r="A3122">
        <v>5466</v>
      </c>
      <c r="B3122" t="s">
        <v>7</v>
      </c>
      <c r="C3122" t="s">
        <v>2289</v>
      </c>
      <c r="D3122" t="s">
        <v>7</v>
      </c>
      <c r="E3122">
        <v>432</v>
      </c>
      <c r="F3122" t="s">
        <v>11</v>
      </c>
      <c r="G3122" t="s">
        <v>9</v>
      </c>
      <c r="H3122" t="s">
        <v>7</v>
      </c>
      <c r="I3122">
        <v>1</v>
      </c>
      <c r="J3122" t="str">
        <f>PROPER(Table1[[#This Row],[NAMA]])</f>
        <v>Tipe-Ex 351</v>
      </c>
      <c r="K3122">
        <f>Table1[[#This Row],[STOCK]]</f>
        <v>1</v>
      </c>
      <c r="L3122" t="str">
        <f>IF(Table1[[#This Row],[KODE]]="","",Table1[[#This Row],[KODE]])</f>
        <v/>
      </c>
      <c r="M3122" t="str">
        <f>IF(Table1[[#This Row],[QTY]]=0,"",CONCATENATE(Table1[[#This Row],[QTY]]," ",Table1[[#This Row],[STN]]))</f>
        <v>432 PCS</v>
      </c>
      <c r="N3122" t="str">
        <f>Table1[[#This Row],[SUPPLIER]]</f>
        <v/>
      </c>
      <c r="O3122" t="str">
        <f>Table1[[#This Row],[KATEGORI]]</f>
        <v>GLOBAL</v>
      </c>
    </row>
    <row r="3123" spans="1:15" ht="15.75" hidden="1" customHeight="1" x14ac:dyDescent="0.25">
      <c r="A3123">
        <v>5467</v>
      </c>
      <c r="B3123" t="s">
        <v>7</v>
      </c>
      <c r="C3123" t="s">
        <v>2290</v>
      </c>
      <c r="D3123" t="s">
        <v>7</v>
      </c>
      <c r="E3123">
        <v>48</v>
      </c>
      <c r="F3123" t="s">
        <v>8</v>
      </c>
      <c r="G3123" t="s">
        <v>9</v>
      </c>
      <c r="H3123" t="s">
        <v>7</v>
      </c>
      <c r="I3123">
        <v>2</v>
      </c>
      <c r="J3123" t="str">
        <f>PROPER(Table1[[#This Row],[NAMA]])</f>
        <v>Tipe-Ex 358</v>
      </c>
      <c r="K3123">
        <f>Table1[[#This Row],[STOCK]]</f>
        <v>2</v>
      </c>
      <c r="L3123" t="str">
        <f>IF(Table1[[#This Row],[KODE]]="","",Table1[[#This Row],[KODE]])</f>
        <v/>
      </c>
      <c r="M3123" t="str">
        <f>IF(Table1[[#This Row],[QTY]]=0,"",CONCATENATE(Table1[[#This Row],[QTY]]," ",Table1[[#This Row],[STN]]))</f>
        <v>48 LSN</v>
      </c>
      <c r="N3123" t="str">
        <f>Table1[[#This Row],[SUPPLIER]]</f>
        <v/>
      </c>
      <c r="O3123" t="str">
        <f>Table1[[#This Row],[KATEGORI]]</f>
        <v>GLOBAL</v>
      </c>
    </row>
    <row r="3124" spans="1:15" ht="15.75" hidden="1" customHeight="1" x14ac:dyDescent="0.25">
      <c r="A3124">
        <v>5468</v>
      </c>
      <c r="B3124" t="s">
        <v>7</v>
      </c>
      <c r="C3124" t="s">
        <v>2323</v>
      </c>
      <c r="D3124" t="s">
        <v>22</v>
      </c>
      <c r="E3124">
        <v>36</v>
      </c>
      <c r="F3124" t="s">
        <v>8</v>
      </c>
      <c r="G3124" t="s">
        <v>9</v>
      </c>
      <c r="H3124" t="s">
        <v>7</v>
      </c>
      <c r="I3124">
        <v>3</v>
      </c>
      <c r="J3124" t="str">
        <f>PROPER(Table1[[#This Row],[NAMA]])</f>
        <v>Tipe-Ex 5050-4</v>
      </c>
      <c r="K3124">
        <f>Table1[[#This Row],[STOCK]]</f>
        <v>3</v>
      </c>
      <c r="L3124" t="str">
        <f>IF(Table1[[#This Row],[KODE]]="","",Table1[[#This Row],[KODE]])</f>
        <v/>
      </c>
      <c r="M3124" t="str">
        <f>IF(Table1[[#This Row],[QTY]]=0,"",CONCATENATE(Table1[[#This Row],[QTY]]," ",Table1[[#This Row],[STN]]))</f>
        <v>36 LSN</v>
      </c>
      <c r="N3124" t="str">
        <f>Table1[[#This Row],[SUPPLIER]]</f>
        <v>-</v>
      </c>
      <c r="O3124" t="str">
        <f>Table1[[#This Row],[KATEGORI]]</f>
        <v>GLOBAL</v>
      </c>
    </row>
    <row r="3125" spans="1:15" ht="15.75" hidden="1" customHeight="1" x14ac:dyDescent="0.25">
      <c r="A3125">
        <v>5469</v>
      </c>
      <c r="B3125" t="s">
        <v>7</v>
      </c>
      <c r="C3125" t="s">
        <v>2291</v>
      </c>
      <c r="D3125" t="s">
        <v>7</v>
      </c>
      <c r="E3125">
        <v>48</v>
      </c>
      <c r="F3125" t="s">
        <v>8</v>
      </c>
      <c r="G3125" t="s">
        <v>9</v>
      </c>
      <c r="H3125" t="s">
        <v>7</v>
      </c>
      <c r="I3125">
        <v>36</v>
      </c>
      <c r="J3125" t="str">
        <f>PROPER(Table1[[#This Row],[NAMA]])</f>
        <v>Tipe-Ex 636(36)</v>
      </c>
      <c r="K3125">
        <f>Table1[[#This Row],[STOCK]]</f>
        <v>36</v>
      </c>
      <c r="L3125" t="str">
        <f>IF(Table1[[#This Row],[KODE]]="","",Table1[[#This Row],[KODE]])</f>
        <v/>
      </c>
      <c r="M3125" t="str">
        <f>IF(Table1[[#This Row],[QTY]]=0,"",CONCATENATE(Table1[[#This Row],[QTY]]," ",Table1[[#This Row],[STN]]))</f>
        <v>48 LSN</v>
      </c>
      <c r="N3125" t="str">
        <f>Table1[[#This Row],[SUPPLIER]]</f>
        <v/>
      </c>
      <c r="O3125" t="str">
        <f>Table1[[#This Row],[KATEGORI]]</f>
        <v>GLOBAL</v>
      </c>
    </row>
    <row r="3126" spans="1:15" ht="15.75" hidden="1" customHeight="1" x14ac:dyDescent="0.25">
      <c r="A3126">
        <v>5470</v>
      </c>
      <c r="B3126" t="s">
        <v>7</v>
      </c>
      <c r="C3126" t="s">
        <v>2292</v>
      </c>
      <c r="D3126" t="s">
        <v>7</v>
      </c>
      <c r="E3126">
        <v>0</v>
      </c>
      <c r="F3126" t="s">
        <v>7</v>
      </c>
      <c r="G3126" t="s">
        <v>9</v>
      </c>
      <c r="H3126" t="s">
        <v>7</v>
      </c>
      <c r="I3126">
        <v>16</v>
      </c>
      <c r="J3126" t="str">
        <f>PROPER(Table1[[#This Row],[NAMA]])</f>
        <v>Tipe-Ex 65(10)/ 241(6)</v>
      </c>
      <c r="K3126">
        <f>Table1[[#This Row],[STOCK]]</f>
        <v>16</v>
      </c>
      <c r="L3126" t="str">
        <f>IF(Table1[[#This Row],[KODE]]="","",Table1[[#This Row],[KODE]])</f>
        <v/>
      </c>
      <c r="M3126" t="str">
        <f>IF(Table1[[#This Row],[QTY]]=0,"",CONCATENATE(Table1[[#This Row],[QTY]]," ",Table1[[#This Row],[STN]]))</f>
        <v/>
      </c>
      <c r="N3126" t="str">
        <f>Table1[[#This Row],[SUPPLIER]]</f>
        <v/>
      </c>
      <c r="O3126" t="str">
        <f>Table1[[#This Row],[KATEGORI]]</f>
        <v>GLOBAL</v>
      </c>
    </row>
    <row r="3127" spans="1:15" ht="15.75" hidden="1" customHeight="1" x14ac:dyDescent="0.25">
      <c r="A3127">
        <v>5471</v>
      </c>
      <c r="B3127" t="s">
        <v>7</v>
      </c>
      <c r="C3127" t="s">
        <v>2293</v>
      </c>
      <c r="D3127" t="s">
        <v>7</v>
      </c>
      <c r="E3127">
        <v>48</v>
      </c>
      <c r="F3127" t="s">
        <v>8</v>
      </c>
      <c r="G3127" t="s">
        <v>9</v>
      </c>
      <c r="H3127" t="s">
        <v>7</v>
      </c>
      <c r="I3127">
        <v>2</v>
      </c>
      <c r="J3127" t="str">
        <f>PROPER(Table1[[#This Row],[NAMA]])</f>
        <v>Tipe-Ex 715</v>
      </c>
      <c r="K3127">
        <f>Table1[[#This Row],[STOCK]]</f>
        <v>2</v>
      </c>
      <c r="L3127" t="str">
        <f>IF(Table1[[#This Row],[KODE]]="","",Table1[[#This Row],[KODE]])</f>
        <v/>
      </c>
      <c r="M3127" t="str">
        <f>IF(Table1[[#This Row],[QTY]]=0,"",CONCATENATE(Table1[[#This Row],[QTY]]," ",Table1[[#This Row],[STN]]))</f>
        <v>48 LSN</v>
      </c>
      <c r="N3127" t="str">
        <f>Table1[[#This Row],[SUPPLIER]]</f>
        <v/>
      </c>
      <c r="O3127" t="str">
        <f>Table1[[#This Row],[KATEGORI]]</f>
        <v>GLOBAL</v>
      </c>
    </row>
    <row r="3128" spans="1:15" ht="15.75" hidden="1" customHeight="1" x14ac:dyDescent="0.25">
      <c r="A3128">
        <v>5472</v>
      </c>
      <c r="B3128" t="s">
        <v>7</v>
      </c>
      <c r="C3128" t="s">
        <v>2294</v>
      </c>
      <c r="D3128" t="s">
        <v>7</v>
      </c>
      <c r="E3128">
        <v>48</v>
      </c>
      <c r="F3128" t="s">
        <v>8</v>
      </c>
      <c r="G3128" t="s">
        <v>9</v>
      </c>
      <c r="H3128" t="s">
        <v>7</v>
      </c>
      <c r="I3128">
        <v>26</v>
      </c>
      <c r="J3128" t="str">
        <f>PROPER(Table1[[#This Row],[NAMA]])</f>
        <v>Tipe-Ex 7287(5)/ 327(21)</v>
      </c>
      <c r="K3128">
        <f>Table1[[#This Row],[STOCK]]</f>
        <v>26</v>
      </c>
      <c r="L3128" t="str">
        <f>IF(Table1[[#This Row],[KODE]]="","",Table1[[#This Row],[KODE]])</f>
        <v/>
      </c>
      <c r="M3128" t="str">
        <f>IF(Table1[[#This Row],[QTY]]=0,"",CONCATENATE(Table1[[#This Row],[QTY]]," ",Table1[[#This Row],[STN]]))</f>
        <v>48 LSN</v>
      </c>
      <c r="N3128" t="str">
        <f>Table1[[#This Row],[SUPPLIER]]</f>
        <v/>
      </c>
      <c r="O3128" t="str">
        <f>Table1[[#This Row],[KATEGORI]]</f>
        <v>GLOBAL</v>
      </c>
    </row>
    <row r="3129" spans="1:15" ht="15.75" hidden="1" customHeight="1" x14ac:dyDescent="0.25">
      <c r="A3129">
        <v>5473</v>
      </c>
      <c r="B3129" t="s">
        <v>7</v>
      </c>
      <c r="C3129" t="s">
        <v>2295</v>
      </c>
      <c r="D3129" t="s">
        <v>7</v>
      </c>
      <c r="E3129">
        <v>60</v>
      </c>
      <c r="F3129" t="s">
        <v>8</v>
      </c>
      <c r="G3129" t="s">
        <v>9</v>
      </c>
      <c r="H3129" t="s">
        <v>7</v>
      </c>
      <c r="I3129">
        <v>2</v>
      </c>
      <c r="J3129" t="str">
        <f>PROPER(Table1[[#This Row],[NAMA]])</f>
        <v>Tipe-Ex 731</v>
      </c>
      <c r="K3129">
        <f>Table1[[#This Row],[STOCK]]</f>
        <v>2</v>
      </c>
      <c r="L3129" t="str">
        <f>IF(Table1[[#This Row],[KODE]]="","",Table1[[#This Row],[KODE]])</f>
        <v/>
      </c>
      <c r="M3129" t="str">
        <f>IF(Table1[[#This Row],[QTY]]=0,"",CONCATENATE(Table1[[#This Row],[QTY]]," ",Table1[[#This Row],[STN]]))</f>
        <v>60 LSN</v>
      </c>
      <c r="N3129" t="str">
        <f>Table1[[#This Row],[SUPPLIER]]</f>
        <v/>
      </c>
      <c r="O3129" t="str">
        <f>Table1[[#This Row],[KATEGORI]]</f>
        <v>GLOBAL</v>
      </c>
    </row>
    <row r="3130" spans="1:15" ht="15.75" hidden="1" customHeight="1" x14ac:dyDescent="0.25">
      <c r="A3130">
        <v>5482</v>
      </c>
      <c r="B3130" t="s">
        <v>7</v>
      </c>
      <c r="C3130" t="s">
        <v>2296</v>
      </c>
      <c r="D3130" t="s">
        <v>7</v>
      </c>
      <c r="E3130">
        <v>23</v>
      </c>
      <c r="F3130" t="s">
        <v>43</v>
      </c>
      <c r="G3130" t="s">
        <v>9</v>
      </c>
      <c r="H3130" t="s">
        <v>7</v>
      </c>
      <c r="I3130">
        <v>1</v>
      </c>
      <c r="J3130" t="str">
        <f>PROPER(Table1[[#This Row],[NAMA]])</f>
        <v>Tipe-Ex 8113</v>
      </c>
      <c r="K3130">
        <f>Table1[[#This Row],[STOCK]]</f>
        <v>1</v>
      </c>
      <c r="L3130" t="str">
        <f>IF(Table1[[#This Row],[KODE]]="","",Table1[[#This Row],[KODE]])</f>
        <v/>
      </c>
      <c r="M3130" t="str">
        <f>IF(Table1[[#This Row],[QTY]]=0,"",CONCATENATE(Table1[[#This Row],[QTY]]," ",Table1[[#This Row],[STN]]))</f>
        <v>23 BOX</v>
      </c>
      <c r="N3130" t="str">
        <f>Table1[[#This Row],[SUPPLIER]]</f>
        <v/>
      </c>
      <c r="O3130" t="str">
        <f>Table1[[#This Row],[KATEGORI]]</f>
        <v>GLOBAL</v>
      </c>
    </row>
    <row r="3131" spans="1:15" ht="15.75" hidden="1" customHeight="1" x14ac:dyDescent="0.25">
      <c r="A3131">
        <v>5483</v>
      </c>
      <c r="B3131" t="s">
        <v>7</v>
      </c>
      <c r="C3131" t="s">
        <v>2297</v>
      </c>
      <c r="D3131" t="s">
        <v>7</v>
      </c>
      <c r="E3131">
        <v>576</v>
      </c>
      <c r="F3131" t="s">
        <v>11</v>
      </c>
      <c r="G3131" t="s">
        <v>9</v>
      </c>
      <c r="H3131" t="s">
        <v>7</v>
      </c>
      <c r="I3131">
        <v>1</v>
      </c>
      <c r="J3131" t="str">
        <f>PROPER(Table1[[#This Row],[NAMA]])</f>
        <v>Tipe-Ex 8171</v>
      </c>
      <c r="K3131">
        <f>Table1[[#This Row],[STOCK]]</f>
        <v>1</v>
      </c>
      <c r="L3131" t="str">
        <f>IF(Table1[[#This Row],[KODE]]="","",Table1[[#This Row],[KODE]])</f>
        <v/>
      </c>
      <c r="M3131" t="str">
        <f>IF(Table1[[#This Row],[QTY]]=0,"",CONCATENATE(Table1[[#This Row],[QTY]]," ",Table1[[#This Row],[STN]]))</f>
        <v>576 PCS</v>
      </c>
      <c r="N3131" t="str">
        <f>Table1[[#This Row],[SUPPLIER]]</f>
        <v/>
      </c>
      <c r="O3131" t="str">
        <f>Table1[[#This Row],[KATEGORI]]</f>
        <v>GLOBAL</v>
      </c>
    </row>
    <row r="3132" spans="1:15" ht="15.75" hidden="1" customHeight="1" x14ac:dyDescent="0.25">
      <c r="A3132">
        <v>5484</v>
      </c>
      <c r="B3132" t="s">
        <v>7</v>
      </c>
      <c r="C3132" t="s">
        <v>2298</v>
      </c>
      <c r="D3132" t="s">
        <v>7</v>
      </c>
      <c r="E3132">
        <v>48</v>
      </c>
      <c r="F3132" t="s">
        <v>8</v>
      </c>
      <c r="G3132" t="s">
        <v>9</v>
      </c>
      <c r="H3132" t="s">
        <v>7</v>
      </c>
      <c r="I3132">
        <v>49</v>
      </c>
      <c r="J3132" t="str">
        <f>PROPER(Table1[[#This Row],[NAMA]])</f>
        <v>Tipe-Ex 821(14)/ 612(35)</v>
      </c>
      <c r="K3132">
        <f>Table1[[#This Row],[STOCK]]</f>
        <v>49</v>
      </c>
      <c r="L3132" t="str">
        <f>IF(Table1[[#This Row],[KODE]]="","",Table1[[#This Row],[KODE]])</f>
        <v/>
      </c>
      <c r="M3132" t="str">
        <f>IF(Table1[[#This Row],[QTY]]=0,"",CONCATENATE(Table1[[#This Row],[QTY]]," ",Table1[[#This Row],[STN]]))</f>
        <v>48 LSN</v>
      </c>
      <c r="N3132" t="str">
        <f>Table1[[#This Row],[SUPPLIER]]</f>
        <v/>
      </c>
      <c r="O3132" t="str">
        <f>Table1[[#This Row],[KATEGORI]]</f>
        <v>GLOBAL</v>
      </c>
    </row>
    <row r="3133" spans="1:15" ht="15.75" hidden="1" customHeight="1" x14ac:dyDescent="0.25">
      <c r="A3133">
        <v>5485</v>
      </c>
      <c r="B3133" t="s">
        <v>7</v>
      </c>
      <c r="C3133" t="s">
        <v>2299</v>
      </c>
      <c r="D3133" t="s">
        <v>7</v>
      </c>
      <c r="E3133">
        <v>18</v>
      </c>
      <c r="F3133" t="s">
        <v>43</v>
      </c>
      <c r="G3133" t="s">
        <v>9</v>
      </c>
      <c r="H3133" t="s">
        <v>7</v>
      </c>
      <c r="I3133">
        <v>1</v>
      </c>
      <c r="J3133" t="str">
        <f>PROPER(Table1[[#This Row],[NAMA]])</f>
        <v>Tipe-Ex 8219 A Bear (24)</v>
      </c>
      <c r="K3133">
        <f>Table1[[#This Row],[STOCK]]</f>
        <v>1</v>
      </c>
      <c r="L3133" t="str">
        <f>IF(Table1[[#This Row],[KODE]]="","",Table1[[#This Row],[KODE]])</f>
        <v/>
      </c>
      <c r="M3133" t="str">
        <f>IF(Table1[[#This Row],[QTY]]=0,"",CONCATENATE(Table1[[#This Row],[QTY]]," ",Table1[[#This Row],[STN]]))</f>
        <v>18 BOX</v>
      </c>
      <c r="N3133" t="str">
        <f>Table1[[#This Row],[SUPPLIER]]</f>
        <v/>
      </c>
      <c r="O3133" t="str">
        <f>Table1[[#This Row],[KATEGORI]]</f>
        <v>GLOBAL</v>
      </c>
    </row>
    <row r="3134" spans="1:15" ht="15.75" hidden="1" customHeight="1" x14ac:dyDescent="0.25">
      <c r="A3134">
        <v>5486</v>
      </c>
      <c r="B3134" t="s">
        <v>7</v>
      </c>
      <c r="C3134" t="s">
        <v>2300</v>
      </c>
      <c r="D3134" t="s">
        <v>7</v>
      </c>
      <c r="E3134">
        <v>48</v>
      </c>
      <c r="F3134" t="s">
        <v>8</v>
      </c>
      <c r="G3134" t="s">
        <v>9</v>
      </c>
      <c r="H3134" t="s">
        <v>7</v>
      </c>
      <c r="I3134">
        <v>18</v>
      </c>
      <c r="J3134" t="str">
        <f>PROPER(Table1[[#This Row],[NAMA]])</f>
        <v>Tipe-Ex 835(7)/ 901(11)</v>
      </c>
      <c r="K3134">
        <f>Table1[[#This Row],[STOCK]]</f>
        <v>18</v>
      </c>
      <c r="L3134" t="str">
        <f>IF(Table1[[#This Row],[KODE]]="","",Table1[[#This Row],[KODE]])</f>
        <v/>
      </c>
      <c r="M3134" t="str">
        <f>IF(Table1[[#This Row],[QTY]]=0,"",CONCATENATE(Table1[[#This Row],[QTY]]," ",Table1[[#This Row],[STN]]))</f>
        <v>48 LSN</v>
      </c>
      <c r="N3134" t="str">
        <f>Table1[[#This Row],[SUPPLIER]]</f>
        <v/>
      </c>
      <c r="O3134" t="str">
        <f>Table1[[#This Row],[KATEGORI]]</f>
        <v>GLOBAL</v>
      </c>
    </row>
    <row r="3135" spans="1:15" ht="15.75" hidden="1" customHeight="1" x14ac:dyDescent="0.25">
      <c r="A3135">
        <v>5487</v>
      </c>
      <c r="B3135" t="s">
        <v>7</v>
      </c>
      <c r="C3135" t="s">
        <v>2301</v>
      </c>
      <c r="D3135" t="s">
        <v>7</v>
      </c>
      <c r="E3135">
        <v>48</v>
      </c>
      <c r="F3135" t="s">
        <v>8</v>
      </c>
      <c r="G3135" t="s">
        <v>9</v>
      </c>
      <c r="H3135" t="s">
        <v>7</v>
      </c>
      <c r="I3135">
        <v>5</v>
      </c>
      <c r="J3135" t="str">
        <f>PROPER(Table1[[#This Row],[NAMA]])</f>
        <v>Tipe-Ex 837(5)</v>
      </c>
      <c r="K3135">
        <f>Table1[[#This Row],[STOCK]]</f>
        <v>5</v>
      </c>
      <c r="L3135" t="str">
        <f>IF(Table1[[#This Row],[KODE]]="","",Table1[[#This Row],[KODE]])</f>
        <v/>
      </c>
      <c r="M3135" t="str">
        <f>IF(Table1[[#This Row],[QTY]]=0,"",CONCATENATE(Table1[[#This Row],[QTY]]," ",Table1[[#This Row],[STN]]))</f>
        <v>48 LSN</v>
      </c>
      <c r="N3135" t="str">
        <f>Table1[[#This Row],[SUPPLIER]]</f>
        <v/>
      </c>
      <c r="O3135" t="str">
        <f>Table1[[#This Row],[KATEGORI]]</f>
        <v>GLOBAL</v>
      </c>
    </row>
    <row r="3136" spans="1:15" ht="15.75" hidden="1" customHeight="1" x14ac:dyDescent="0.25">
      <c r="A3136">
        <v>5488</v>
      </c>
      <c r="B3136" t="s">
        <v>7</v>
      </c>
      <c r="C3136" t="s">
        <v>2302</v>
      </c>
      <c r="D3136" t="s">
        <v>7</v>
      </c>
      <c r="E3136">
        <v>48</v>
      </c>
      <c r="F3136" t="s">
        <v>8</v>
      </c>
      <c r="G3136" t="s">
        <v>9</v>
      </c>
      <c r="H3136" t="s">
        <v>7</v>
      </c>
      <c r="I3136">
        <v>20</v>
      </c>
      <c r="J3136" t="str">
        <f>PROPER(Table1[[#This Row],[NAMA]])</f>
        <v>Tipe-Ex 889(9)/ 890(11)</v>
      </c>
      <c r="K3136">
        <f>Table1[[#This Row],[STOCK]]</f>
        <v>20</v>
      </c>
      <c r="L3136" t="str">
        <f>IF(Table1[[#This Row],[KODE]]="","",Table1[[#This Row],[KODE]])</f>
        <v/>
      </c>
      <c r="M3136" t="str">
        <f>IF(Table1[[#This Row],[QTY]]=0,"",CONCATENATE(Table1[[#This Row],[QTY]]," ",Table1[[#This Row],[STN]]))</f>
        <v>48 LSN</v>
      </c>
      <c r="N3136" t="str">
        <f>Table1[[#This Row],[SUPPLIER]]</f>
        <v/>
      </c>
      <c r="O3136" t="str">
        <f>Table1[[#This Row],[KATEGORI]]</f>
        <v>GLOBAL</v>
      </c>
    </row>
    <row r="3137" spans="1:15" ht="15.75" hidden="1" customHeight="1" x14ac:dyDescent="0.25">
      <c r="A3137">
        <v>5489</v>
      </c>
      <c r="B3137" t="s">
        <v>7</v>
      </c>
      <c r="C3137" t="s">
        <v>2303</v>
      </c>
      <c r="D3137" t="s">
        <v>7</v>
      </c>
      <c r="E3137">
        <v>24</v>
      </c>
      <c r="F3137" t="s">
        <v>43</v>
      </c>
      <c r="G3137" t="s">
        <v>9</v>
      </c>
      <c r="H3137" t="s">
        <v>7</v>
      </c>
      <c r="I3137">
        <v>4</v>
      </c>
      <c r="J3137" t="str">
        <f>PROPER(Table1[[#This Row],[NAMA]])</f>
        <v>Tipe-Ex 8958 (24)</v>
      </c>
      <c r="K3137">
        <f>Table1[[#This Row],[STOCK]]</f>
        <v>4</v>
      </c>
      <c r="L3137" t="str">
        <f>IF(Table1[[#This Row],[KODE]]="","",Table1[[#This Row],[KODE]])</f>
        <v/>
      </c>
      <c r="M3137" t="str">
        <f>IF(Table1[[#This Row],[QTY]]=0,"",CONCATENATE(Table1[[#This Row],[QTY]]," ",Table1[[#This Row],[STN]]))</f>
        <v>24 BOX</v>
      </c>
      <c r="N3137" t="str">
        <f>Table1[[#This Row],[SUPPLIER]]</f>
        <v/>
      </c>
      <c r="O3137" t="str">
        <f>Table1[[#This Row],[KATEGORI]]</f>
        <v>GLOBAL</v>
      </c>
    </row>
    <row r="3138" spans="1:15" ht="15.75" hidden="1" customHeight="1" x14ac:dyDescent="0.25">
      <c r="A3138">
        <v>5490</v>
      </c>
      <c r="B3138" t="s">
        <v>7</v>
      </c>
      <c r="C3138" t="s">
        <v>2304</v>
      </c>
      <c r="D3138" t="s">
        <v>7</v>
      </c>
      <c r="E3138">
        <v>2304</v>
      </c>
      <c r="F3138" t="s">
        <v>11</v>
      </c>
      <c r="G3138" t="s">
        <v>9</v>
      </c>
      <c r="H3138" t="s">
        <v>7</v>
      </c>
      <c r="I3138">
        <v>1</v>
      </c>
      <c r="J3138" t="str">
        <f>PROPER(Table1[[#This Row],[NAMA]])</f>
        <v>Tipe-Ex 905</v>
      </c>
      <c r="K3138">
        <f>Table1[[#This Row],[STOCK]]</f>
        <v>1</v>
      </c>
      <c r="L3138" t="str">
        <f>IF(Table1[[#This Row],[KODE]]="","",Table1[[#This Row],[KODE]])</f>
        <v/>
      </c>
      <c r="M3138" t="str">
        <f>IF(Table1[[#This Row],[QTY]]=0,"",CONCATENATE(Table1[[#This Row],[QTY]]," ",Table1[[#This Row],[STN]]))</f>
        <v>2304 PCS</v>
      </c>
      <c r="N3138" t="str">
        <f>Table1[[#This Row],[SUPPLIER]]</f>
        <v/>
      </c>
      <c r="O3138" t="str">
        <f>Table1[[#This Row],[KATEGORI]]</f>
        <v>GLOBAL</v>
      </c>
    </row>
    <row r="3139" spans="1:15" ht="15.75" hidden="1" customHeight="1" x14ac:dyDescent="0.25">
      <c r="A3139">
        <v>5493</v>
      </c>
      <c r="B3139" t="s">
        <v>7</v>
      </c>
      <c r="C3139" t="s">
        <v>2305</v>
      </c>
      <c r="D3139" t="s">
        <v>7</v>
      </c>
      <c r="E3139">
        <v>96</v>
      </c>
      <c r="F3139" t="s">
        <v>8</v>
      </c>
      <c r="G3139" t="s">
        <v>9</v>
      </c>
      <c r="H3139" t="s">
        <v>7</v>
      </c>
      <c r="I3139">
        <v>2</v>
      </c>
      <c r="J3139" t="str">
        <f>PROPER(Table1[[#This Row],[NAMA]])</f>
        <v>Tipe-Ex A263(2)</v>
      </c>
      <c r="K3139">
        <f>Table1[[#This Row],[STOCK]]</f>
        <v>2</v>
      </c>
      <c r="L3139" t="str">
        <f>IF(Table1[[#This Row],[KODE]]="","",Table1[[#This Row],[KODE]])</f>
        <v/>
      </c>
      <c r="M3139" t="str">
        <f>IF(Table1[[#This Row],[QTY]]=0,"",CONCATENATE(Table1[[#This Row],[QTY]]," ",Table1[[#This Row],[STN]]))</f>
        <v>96 LSN</v>
      </c>
      <c r="N3139" t="str">
        <f>Table1[[#This Row],[SUPPLIER]]</f>
        <v/>
      </c>
      <c r="O3139" t="str">
        <f>Table1[[#This Row],[KATEGORI]]</f>
        <v>GLOBAL</v>
      </c>
    </row>
    <row r="3140" spans="1:15" ht="15.75" hidden="1" customHeight="1" x14ac:dyDescent="0.25">
      <c r="A3140">
        <v>5494</v>
      </c>
      <c r="B3140" t="s">
        <v>7</v>
      </c>
      <c r="C3140" t="s">
        <v>2306</v>
      </c>
      <c r="D3140" t="s">
        <v>7</v>
      </c>
      <c r="E3140">
        <v>72</v>
      </c>
      <c r="F3140" t="s">
        <v>8</v>
      </c>
      <c r="G3140" t="s">
        <v>9</v>
      </c>
      <c r="H3140" t="s">
        <v>7</v>
      </c>
      <c r="I3140">
        <v>3</v>
      </c>
      <c r="J3140" t="str">
        <f>PROPER(Table1[[#This Row],[NAMA]])</f>
        <v>Tipe-Ex Aopo 939 Besi</v>
      </c>
      <c r="K3140">
        <f>Table1[[#This Row],[STOCK]]</f>
        <v>3</v>
      </c>
      <c r="L3140" t="str">
        <f>IF(Table1[[#This Row],[KODE]]="","",Table1[[#This Row],[KODE]])</f>
        <v/>
      </c>
      <c r="M3140" t="str">
        <f>IF(Table1[[#This Row],[QTY]]=0,"",CONCATENATE(Table1[[#This Row],[QTY]]," ",Table1[[#This Row],[STN]]))</f>
        <v>72 LSN</v>
      </c>
      <c r="N3140" t="str">
        <f>Table1[[#This Row],[SUPPLIER]]</f>
        <v/>
      </c>
      <c r="O3140" t="str">
        <f>Table1[[#This Row],[KATEGORI]]</f>
        <v>GLOBAL</v>
      </c>
    </row>
    <row r="3141" spans="1:15" ht="15.75" hidden="1" customHeight="1" x14ac:dyDescent="0.25">
      <c r="A3141">
        <v>5495</v>
      </c>
      <c r="B3141" t="s">
        <v>7</v>
      </c>
      <c r="C3141" t="s">
        <v>2307</v>
      </c>
      <c r="D3141" t="s">
        <v>7</v>
      </c>
      <c r="E3141">
        <v>144</v>
      </c>
      <c r="F3141" t="s">
        <v>8</v>
      </c>
      <c r="G3141" t="s">
        <v>9</v>
      </c>
      <c r="H3141" t="s">
        <v>7</v>
      </c>
      <c r="I3141">
        <v>20</v>
      </c>
      <c r="J3141" t="str">
        <f>PROPER(Table1[[#This Row],[NAMA]])</f>
        <v>Tipe-Ex Aopo 953</v>
      </c>
      <c r="K3141">
        <f>Table1[[#This Row],[STOCK]]</f>
        <v>20</v>
      </c>
      <c r="L3141" t="str">
        <f>IF(Table1[[#This Row],[KODE]]="","",Table1[[#This Row],[KODE]])</f>
        <v/>
      </c>
      <c r="M3141" t="str">
        <f>IF(Table1[[#This Row],[QTY]]=0,"",CONCATENATE(Table1[[#This Row],[QTY]]," ",Table1[[#This Row],[STN]]))</f>
        <v>144 LSN</v>
      </c>
      <c r="N3141" t="str">
        <f>Table1[[#This Row],[SUPPLIER]]</f>
        <v/>
      </c>
      <c r="O3141" t="str">
        <f>Table1[[#This Row],[KATEGORI]]</f>
        <v>GLOBAL</v>
      </c>
    </row>
    <row r="3142" spans="1:15" ht="15.75" hidden="1" customHeight="1" x14ac:dyDescent="0.25">
      <c r="A3142">
        <v>5496</v>
      </c>
      <c r="B3142" t="s">
        <v>7</v>
      </c>
      <c r="C3142" t="s">
        <v>2308</v>
      </c>
      <c r="D3142" t="s">
        <v>7</v>
      </c>
      <c r="E3142">
        <v>60</v>
      </c>
      <c r="F3142" t="s">
        <v>8</v>
      </c>
      <c r="G3142" t="s">
        <v>9</v>
      </c>
      <c r="H3142" t="s">
        <v>7</v>
      </c>
      <c r="I3142">
        <v>7</v>
      </c>
      <c r="J3142" t="str">
        <f>PROPER(Table1[[#This Row],[NAMA]])</f>
        <v>Tipe-Ex Aopo 958</v>
      </c>
      <c r="K3142">
        <f>Table1[[#This Row],[STOCK]]</f>
        <v>7</v>
      </c>
      <c r="L3142" t="str">
        <f>IF(Table1[[#This Row],[KODE]]="","",Table1[[#This Row],[KODE]])</f>
        <v/>
      </c>
      <c r="M3142" t="str">
        <f>IF(Table1[[#This Row],[QTY]]=0,"",CONCATENATE(Table1[[#This Row],[QTY]]," ",Table1[[#This Row],[STN]]))</f>
        <v>60 LSN</v>
      </c>
      <c r="N3142" t="str">
        <f>Table1[[#This Row],[SUPPLIER]]</f>
        <v/>
      </c>
      <c r="O3142" t="str">
        <f>Table1[[#This Row],[KATEGORI]]</f>
        <v>GLOBAL</v>
      </c>
    </row>
    <row r="3143" spans="1:15" ht="15.75" hidden="1" customHeight="1" x14ac:dyDescent="0.25">
      <c r="A3143">
        <v>5497</v>
      </c>
      <c r="B3143" t="s">
        <v>7</v>
      </c>
      <c r="C3143" t="s">
        <v>2309</v>
      </c>
      <c r="D3143" t="s">
        <v>7</v>
      </c>
      <c r="E3143">
        <v>24</v>
      </c>
      <c r="F3143" t="s">
        <v>8</v>
      </c>
      <c r="G3143" t="s">
        <v>9</v>
      </c>
      <c r="H3143" t="s">
        <v>7</v>
      </c>
      <c r="I3143">
        <v>2</v>
      </c>
      <c r="J3143" t="str">
        <f>PROPER(Table1[[#This Row],[NAMA]])</f>
        <v>Tipe-Ex Bengke</v>
      </c>
      <c r="K3143">
        <f>Table1[[#This Row],[STOCK]]</f>
        <v>2</v>
      </c>
      <c r="L3143" t="str">
        <f>IF(Table1[[#This Row],[KODE]]="","",Table1[[#This Row],[KODE]])</f>
        <v/>
      </c>
      <c r="M3143" t="str">
        <f>IF(Table1[[#This Row],[QTY]]=0,"",CONCATENATE(Table1[[#This Row],[QTY]]," ",Table1[[#This Row],[STN]]))</f>
        <v>24 LSN</v>
      </c>
      <c r="N3143" t="str">
        <f>Table1[[#This Row],[SUPPLIER]]</f>
        <v/>
      </c>
      <c r="O3143" t="str">
        <f>Table1[[#This Row],[KATEGORI]]</f>
        <v>GLOBAL</v>
      </c>
    </row>
    <row r="3144" spans="1:15" ht="15.75" hidden="1" customHeight="1" x14ac:dyDescent="0.25">
      <c r="A3144">
        <v>5498</v>
      </c>
      <c r="B3144" t="s">
        <v>7</v>
      </c>
      <c r="C3144" t="s">
        <v>2310</v>
      </c>
      <c r="D3144" t="s">
        <v>7</v>
      </c>
      <c r="E3144">
        <v>36</v>
      </c>
      <c r="F3144" t="s">
        <v>8</v>
      </c>
      <c r="G3144" t="s">
        <v>9</v>
      </c>
      <c r="H3144" t="s">
        <v>7</v>
      </c>
      <c r="I3144">
        <v>5</v>
      </c>
      <c r="J3144" t="str">
        <f>PROPER(Table1[[#This Row],[NAMA]])</f>
        <v>Tipe-Ex Botol Ct 328/ 325</v>
      </c>
      <c r="K3144">
        <f>Table1[[#This Row],[STOCK]]</f>
        <v>5</v>
      </c>
      <c r="L3144" t="str">
        <f>IF(Table1[[#This Row],[KODE]]="","",Table1[[#This Row],[KODE]])</f>
        <v/>
      </c>
      <c r="M3144" t="str">
        <f>IF(Table1[[#This Row],[QTY]]=0,"",CONCATENATE(Table1[[#This Row],[QTY]]," ",Table1[[#This Row],[STN]]))</f>
        <v>36 LSN</v>
      </c>
      <c r="N3144" t="str">
        <f>Table1[[#This Row],[SUPPLIER]]</f>
        <v/>
      </c>
      <c r="O3144" t="str">
        <f>Table1[[#This Row],[KATEGORI]]</f>
        <v>GLOBAL</v>
      </c>
    </row>
    <row r="3145" spans="1:15" ht="15.75" hidden="1" customHeight="1" x14ac:dyDescent="0.25">
      <c r="A3145">
        <v>5501</v>
      </c>
      <c r="B3145" t="s">
        <v>7</v>
      </c>
      <c r="C3145" t="s">
        <v>2311</v>
      </c>
      <c r="D3145" t="s">
        <v>7</v>
      </c>
      <c r="E3145">
        <v>60</v>
      </c>
      <c r="F3145" t="s">
        <v>43</v>
      </c>
      <c r="G3145" t="s">
        <v>9</v>
      </c>
      <c r="H3145" t="s">
        <v>7</v>
      </c>
      <c r="I3145">
        <v>1</v>
      </c>
      <c r="J3145" t="str">
        <f>PROPER(Table1[[#This Row],[NAMA]])</f>
        <v>Tipe-Ex Cf 6004</v>
      </c>
      <c r="K3145">
        <f>Table1[[#This Row],[STOCK]]</f>
        <v>1</v>
      </c>
      <c r="L3145" t="str">
        <f>IF(Table1[[#This Row],[KODE]]="","",Table1[[#This Row],[KODE]])</f>
        <v/>
      </c>
      <c r="M3145" t="str">
        <f>IF(Table1[[#This Row],[QTY]]=0,"",CONCATENATE(Table1[[#This Row],[QTY]]," ",Table1[[#This Row],[STN]]))</f>
        <v>60 BOX</v>
      </c>
      <c r="N3145" t="str">
        <f>Table1[[#This Row],[SUPPLIER]]</f>
        <v/>
      </c>
      <c r="O3145" t="str">
        <f>Table1[[#This Row],[KATEGORI]]</f>
        <v>GLOBAL</v>
      </c>
    </row>
    <row r="3146" spans="1:15" ht="15.75" hidden="1" customHeight="1" x14ac:dyDescent="0.25">
      <c r="A3146">
        <v>5503</v>
      </c>
      <c r="B3146" t="s">
        <v>7</v>
      </c>
      <c r="C3146" t="s">
        <v>2312</v>
      </c>
      <c r="D3146" t="s">
        <v>7</v>
      </c>
      <c r="E3146">
        <v>36</v>
      </c>
      <c r="F3146" t="s">
        <v>8</v>
      </c>
      <c r="G3146" t="s">
        <v>9</v>
      </c>
      <c r="H3146" t="s">
        <v>7</v>
      </c>
      <c r="I3146">
        <v>26</v>
      </c>
      <c r="J3146" t="str">
        <f>PROPER(Table1[[#This Row],[NAMA]])</f>
        <v>Tipe-Ex Cr 811 (Blk)</v>
      </c>
      <c r="K3146">
        <f>Table1[[#This Row],[STOCK]]</f>
        <v>26</v>
      </c>
      <c r="L3146" t="str">
        <f>IF(Table1[[#This Row],[KODE]]="","",Table1[[#This Row],[KODE]])</f>
        <v/>
      </c>
      <c r="M3146" t="str">
        <f>IF(Table1[[#This Row],[QTY]]=0,"",CONCATENATE(Table1[[#This Row],[QTY]]," ",Table1[[#This Row],[STN]]))</f>
        <v>36 LSN</v>
      </c>
      <c r="N3146" t="str">
        <f>Table1[[#This Row],[SUPPLIER]]</f>
        <v/>
      </c>
      <c r="O3146" t="str">
        <f>Table1[[#This Row],[KATEGORI]]</f>
        <v>GLOBAL</v>
      </c>
    </row>
    <row r="3147" spans="1:15" ht="15.75" hidden="1" customHeight="1" x14ac:dyDescent="0.25">
      <c r="A3147">
        <v>5505</v>
      </c>
      <c r="B3147" t="s">
        <v>7</v>
      </c>
      <c r="C3147" t="s">
        <v>2313</v>
      </c>
      <c r="D3147" t="s">
        <v>7</v>
      </c>
      <c r="E3147">
        <v>16</v>
      </c>
      <c r="F3147" t="s">
        <v>43</v>
      </c>
      <c r="G3147" t="s">
        <v>9</v>
      </c>
      <c r="H3147" t="s">
        <v>7</v>
      </c>
      <c r="I3147">
        <v>6</v>
      </c>
      <c r="J3147" t="str">
        <f>PROPER(Table1[[#This Row],[NAMA]])</f>
        <v>Tipe-Ex Cr 853 (24)</v>
      </c>
      <c r="K3147">
        <f>Table1[[#This Row],[STOCK]]</f>
        <v>6</v>
      </c>
      <c r="L3147" t="str">
        <f>IF(Table1[[#This Row],[KODE]]="","",Table1[[#This Row],[KODE]])</f>
        <v/>
      </c>
      <c r="M3147" t="str">
        <f>IF(Table1[[#This Row],[QTY]]=0,"",CONCATENATE(Table1[[#This Row],[QTY]]," ",Table1[[#This Row],[STN]]))</f>
        <v>16 BOX</v>
      </c>
      <c r="N3147" t="str">
        <f>Table1[[#This Row],[SUPPLIER]]</f>
        <v/>
      </c>
      <c r="O3147" t="str">
        <f>Table1[[#This Row],[KATEGORI]]</f>
        <v>GLOBAL</v>
      </c>
    </row>
    <row r="3148" spans="1:15" ht="15.75" hidden="1" customHeight="1" x14ac:dyDescent="0.25">
      <c r="A3148">
        <v>5506</v>
      </c>
      <c r="B3148" t="s">
        <v>7</v>
      </c>
      <c r="C3148" t="s">
        <v>2314</v>
      </c>
      <c r="D3148" t="s">
        <v>7</v>
      </c>
      <c r="E3148">
        <v>12</v>
      </c>
      <c r="F3148" t="s">
        <v>43</v>
      </c>
      <c r="G3148" t="s">
        <v>9</v>
      </c>
      <c r="H3148" t="s">
        <v>7</v>
      </c>
      <c r="I3148">
        <v>1</v>
      </c>
      <c r="J3148" t="str">
        <f>PROPER(Table1[[#This Row],[NAMA]])</f>
        <v>Tipe-Ex Cr 881</v>
      </c>
      <c r="K3148">
        <f>Table1[[#This Row],[STOCK]]</f>
        <v>1</v>
      </c>
      <c r="L3148" t="str">
        <f>IF(Table1[[#This Row],[KODE]]="","",Table1[[#This Row],[KODE]])</f>
        <v/>
      </c>
      <c r="M3148" t="str">
        <f>IF(Table1[[#This Row],[QTY]]=0,"",CONCATENATE(Table1[[#This Row],[QTY]]," ",Table1[[#This Row],[STN]]))</f>
        <v>12 BOX</v>
      </c>
      <c r="N3148" t="str">
        <f>Table1[[#This Row],[SUPPLIER]]</f>
        <v/>
      </c>
      <c r="O3148" t="str">
        <f>Table1[[#This Row],[KATEGORI]]</f>
        <v>GLOBAL</v>
      </c>
    </row>
    <row r="3149" spans="1:15" ht="15.75" hidden="1" customHeight="1" x14ac:dyDescent="0.25">
      <c r="A3149">
        <v>5511</v>
      </c>
      <c r="B3149" t="s">
        <v>7</v>
      </c>
      <c r="C3149" t="s">
        <v>2315</v>
      </c>
      <c r="D3149" t="s">
        <v>7</v>
      </c>
      <c r="E3149">
        <v>48</v>
      </c>
      <c r="F3149" t="s">
        <v>8</v>
      </c>
      <c r="G3149" t="s">
        <v>9</v>
      </c>
      <c r="H3149" t="s">
        <v>7</v>
      </c>
      <c r="I3149">
        <v>4</v>
      </c>
      <c r="J3149" t="str">
        <f>PROPER(Table1[[#This Row],[NAMA]])</f>
        <v>Tipe-Ex Dms 304</v>
      </c>
      <c r="K3149">
        <f>Table1[[#This Row],[STOCK]]</f>
        <v>4</v>
      </c>
      <c r="L3149" t="str">
        <f>IF(Table1[[#This Row],[KODE]]="","",Table1[[#This Row],[KODE]])</f>
        <v/>
      </c>
      <c r="M3149" t="str">
        <f>IF(Table1[[#This Row],[QTY]]=0,"",CONCATENATE(Table1[[#This Row],[QTY]]," ",Table1[[#This Row],[STN]]))</f>
        <v>48 LSN</v>
      </c>
      <c r="N3149" t="str">
        <f>Table1[[#This Row],[SUPPLIER]]</f>
        <v/>
      </c>
      <c r="O3149" t="str">
        <f>Table1[[#This Row],[KATEGORI]]</f>
        <v>GLOBAL</v>
      </c>
    </row>
    <row r="3150" spans="1:15" ht="15.75" hidden="1" customHeight="1" x14ac:dyDescent="0.25">
      <c r="A3150">
        <v>5512</v>
      </c>
      <c r="B3150" t="s">
        <v>7</v>
      </c>
      <c r="C3150" t="s">
        <v>2316</v>
      </c>
      <c r="D3150" t="s">
        <v>7</v>
      </c>
      <c r="E3150">
        <v>18</v>
      </c>
      <c r="F3150" t="s">
        <v>43</v>
      </c>
      <c r="G3150" t="s">
        <v>9</v>
      </c>
      <c r="H3150" t="s">
        <v>7</v>
      </c>
      <c r="I3150">
        <v>1</v>
      </c>
      <c r="J3150" t="str">
        <f>PROPER(Table1[[#This Row],[NAMA]])</f>
        <v>Tipe-Ex Dms 312 (36)</v>
      </c>
      <c r="K3150">
        <f>Table1[[#This Row],[STOCK]]</f>
        <v>1</v>
      </c>
      <c r="L3150" t="str">
        <f>IF(Table1[[#This Row],[KODE]]="","",Table1[[#This Row],[KODE]])</f>
        <v/>
      </c>
      <c r="M3150" t="str">
        <f>IF(Table1[[#This Row],[QTY]]=0,"",CONCATENATE(Table1[[#This Row],[QTY]]," ",Table1[[#This Row],[STN]]))</f>
        <v>18 BOX</v>
      </c>
      <c r="N3150" t="str">
        <f>Table1[[#This Row],[SUPPLIER]]</f>
        <v/>
      </c>
      <c r="O3150" t="str">
        <f>Table1[[#This Row],[KATEGORI]]</f>
        <v>GLOBAL</v>
      </c>
    </row>
    <row r="3151" spans="1:15" ht="15.75" hidden="1" customHeight="1" x14ac:dyDescent="0.25">
      <c r="A3151">
        <v>5513</v>
      </c>
      <c r="B3151" t="s">
        <v>7</v>
      </c>
      <c r="C3151" t="s">
        <v>2317</v>
      </c>
      <c r="D3151" t="s">
        <v>7</v>
      </c>
      <c r="E3151">
        <v>864</v>
      </c>
      <c r="F3151" t="s">
        <v>11</v>
      </c>
      <c r="G3151" t="s">
        <v>9</v>
      </c>
      <c r="H3151" t="s">
        <v>7</v>
      </c>
      <c r="I3151">
        <v>7</v>
      </c>
      <c r="J3151" t="str">
        <f>PROPER(Table1[[#This Row],[NAMA]])</f>
        <v>Tipe-Ex Dms 332 (48)</v>
      </c>
      <c r="K3151">
        <f>Table1[[#This Row],[STOCK]]</f>
        <v>7</v>
      </c>
      <c r="L3151" t="str">
        <f>IF(Table1[[#This Row],[KODE]]="","",Table1[[#This Row],[KODE]])</f>
        <v/>
      </c>
      <c r="M3151" t="str">
        <f>IF(Table1[[#This Row],[QTY]]=0,"",CONCATENATE(Table1[[#This Row],[QTY]]," ",Table1[[#This Row],[STN]]))</f>
        <v>864 PCS</v>
      </c>
      <c r="N3151" t="str">
        <f>Table1[[#This Row],[SUPPLIER]]</f>
        <v/>
      </c>
      <c r="O3151" t="str">
        <f>Table1[[#This Row],[KATEGORI]]</f>
        <v>GLOBAL</v>
      </c>
    </row>
    <row r="3152" spans="1:15" ht="15.75" hidden="1" customHeight="1" x14ac:dyDescent="0.25">
      <c r="A3152">
        <v>5515</v>
      </c>
      <c r="B3152" t="s">
        <v>7</v>
      </c>
      <c r="C3152" t="s">
        <v>2318</v>
      </c>
      <c r="D3152" t="s">
        <v>7</v>
      </c>
      <c r="E3152">
        <v>432</v>
      </c>
      <c r="F3152" t="s">
        <v>11</v>
      </c>
      <c r="G3152" t="s">
        <v>9</v>
      </c>
      <c r="H3152" t="s">
        <v>7</v>
      </c>
      <c r="I3152">
        <v>7</v>
      </c>
      <c r="J3152" t="str">
        <f>PROPER(Table1[[#This Row],[NAMA]])</f>
        <v>Tipe-Ex Dms 338</v>
      </c>
      <c r="K3152">
        <f>Table1[[#This Row],[STOCK]]</f>
        <v>7</v>
      </c>
      <c r="L3152" t="str">
        <f>IF(Table1[[#This Row],[KODE]]="","",Table1[[#This Row],[KODE]])</f>
        <v/>
      </c>
      <c r="M3152" t="str">
        <f>IF(Table1[[#This Row],[QTY]]=0,"",CONCATENATE(Table1[[#This Row],[QTY]]," ",Table1[[#This Row],[STN]]))</f>
        <v>432 PCS</v>
      </c>
      <c r="N3152" t="str">
        <f>Table1[[#This Row],[SUPPLIER]]</f>
        <v/>
      </c>
      <c r="O3152" t="str">
        <f>Table1[[#This Row],[KATEGORI]]</f>
        <v>GLOBAL</v>
      </c>
    </row>
    <row r="3153" spans="1:15" ht="15.75" hidden="1" customHeight="1" x14ac:dyDescent="0.25">
      <c r="A3153">
        <v>5516</v>
      </c>
      <c r="B3153" t="s">
        <v>7</v>
      </c>
      <c r="C3153" t="s">
        <v>2319</v>
      </c>
      <c r="D3153" t="s">
        <v>22</v>
      </c>
      <c r="E3153">
        <v>432</v>
      </c>
      <c r="F3153" t="s">
        <v>11</v>
      </c>
      <c r="G3153" t="s">
        <v>9</v>
      </c>
      <c r="H3153" t="s">
        <v>7</v>
      </c>
      <c r="I3153">
        <v>10</v>
      </c>
      <c r="J3153" t="str">
        <f>PROPER(Table1[[#This Row],[NAMA]])</f>
        <v>Tipe-Ex Dms 342(3)/ 347(7)</v>
      </c>
      <c r="K3153">
        <f>Table1[[#This Row],[STOCK]]</f>
        <v>10</v>
      </c>
      <c r="L3153" t="str">
        <f>IF(Table1[[#This Row],[KODE]]="","",Table1[[#This Row],[KODE]])</f>
        <v/>
      </c>
      <c r="M3153" t="str">
        <f>IF(Table1[[#This Row],[QTY]]=0,"",CONCATENATE(Table1[[#This Row],[QTY]]," ",Table1[[#This Row],[STN]]))</f>
        <v>432 PCS</v>
      </c>
      <c r="N3153" t="str">
        <f>Table1[[#This Row],[SUPPLIER]]</f>
        <v>-</v>
      </c>
      <c r="O3153" t="str">
        <f>Table1[[#This Row],[KATEGORI]]</f>
        <v>GLOBAL</v>
      </c>
    </row>
    <row r="3154" spans="1:15" ht="15.75" hidden="1" customHeight="1" x14ac:dyDescent="0.25">
      <c r="A3154">
        <v>5517</v>
      </c>
      <c r="B3154" t="s">
        <v>7</v>
      </c>
      <c r="C3154" t="s">
        <v>2320</v>
      </c>
      <c r="D3154" t="s">
        <v>7</v>
      </c>
      <c r="E3154">
        <v>48</v>
      </c>
      <c r="F3154" t="s">
        <v>8</v>
      </c>
      <c r="G3154" t="s">
        <v>9</v>
      </c>
      <c r="H3154" t="s">
        <v>7</v>
      </c>
      <c r="I3154">
        <v>5</v>
      </c>
      <c r="J3154" t="str">
        <f>PROPER(Table1[[#This Row],[NAMA]])</f>
        <v>Tipe-Ex Dp 3147 Berisi Botol</v>
      </c>
      <c r="K3154">
        <f>Table1[[#This Row],[STOCK]]</f>
        <v>5</v>
      </c>
      <c r="L3154" t="str">
        <f>IF(Table1[[#This Row],[KODE]]="","",Table1[[#This Row],[KODE]])</f>
        <v/>
      </c>
      <c r="M3154" t="str">
        <f>IF(Table1[[#This Row],[QTY]]=0,"",CONCATENATE(Table1[[#This Row],[QTY]]," ",Table1[[#This Row],[STN]]))</f>
        <v>48 LSN</v>
      </c>
      <c r="N3154" t="str">
        <f>Table1[[#This Row],[SUPPLIER]]</f>
        <v/>
      </c>
      <c r="O3154" t="str">
        <f>Table1[[#This Row],[KATEGORI]]</f>
        <v>GLOBAL</v>
      </c>
    </row>
    <row r="3155" spans="1:15" ht="15.75" hidden="1" customHeight="1" x14ac:dyDescent="0.25">
      <c r="A3155">
        <v>5518</v>
      </c>
      <c r="B3155" t="s">
        <v>7</v>
      </c>
      <c r="C3155" t="s">
        <v>2321</v>
      </c>
      <c r="D3155" t="s">
        <v>7</v>
      </c>
      <c r="E3155">
        <v>576</v>
      </c>
      <c r="F3155" t="s">
        <v>11</v>
      </c>
      <c r="G3155" t="s">
        <v>9</v>
      </c>
      <c r="H3155" t="s">
        <v>7</v>
      </c>
      <c r="I3155">
        <v>1</v>
      </c>
      <c r="J3155" t="str">
        <f>PROPER(Table1[[#This Row],[NAMA]])</f>
        <v>Tipe-Ex Dp 8152</v>
      </c>
      <c r="K3155">
        <f>Table1[[#This Row],[STOCK]]</f>
        <v>1</v>
      </c>
      <c r="L3155" t="str">
        <f>IF(Table1[[#This Row],[KODE]]="","",Table1[[#This Row],[KODE]])</f>
        <v/>
      </c>
      <c r="M3155" t="str">
        <f>IF(Table1[[#This Row],[QTY]]=0,"",CONCATENATE(Table1[[#This Row],[QTY]]," ",Table1[[#This Row],[STN]]))</f>
        <v>576 PCS</v>
      </c>
      <c r="N3155" t="str">
        <f>Table1[[#This Row],[SUPPLIER]]</f>
        <v/>
      </c>
      <c r="O3155" t="str">
        <f>Table1[[#This Row],[KATEGORI]]</f>
        <v>GLOBAL</v>
      </c>
    </row>
    <row r="3156" spans="1:15" ht="15.75" hidden="1" customHeight="1" x14ac:dyDescent="0.25">
      <c r="A3156">
        <v>5519</v>
      </c>
      <c r="B3156" t="s">
        <v>7</v>
      </c>
      <c r="C3156" t="s">
        <v>2322</v>
      </c>
      <c r="D3156" t="s">
        <v>7</v>
      </c>
      <c r="E3156">
        <v>576</v>
      </c>
      <c r="F3156" t="s">
        <v>11</v>
      </c>
      <c r="G3156" t="s">
        <v>9</v>
      </c>
      <c r="H3156" t="s">
        <v>7</v>
      </c>
      <c r="I3156">
        <v>9</v>
      </c>
      <c r="J3156" t="str">
        <f>PROPER(Table1[[#This Row],[NAMA]])</f>
        <v>Tipe-Ex Dp 8181</v>
      </c>
      <c r="K3156">
        <f>Table1[[#This Row],[STOCK]]</f>
        <v>9</v>
      </c>
      <c r="L3156" t="str">
        <f>IF(Table1[[#This Row],[KODE]]="","",Table1[[#This Row],[KODE]])</f>
        <v/>
      </c>
      <c r="M3156" t="str">
        <f>IF(Table1[[#This Row],[QTY]]=0,"",CONCATENATE(Table1[[#This Row],[QTY]]," ",Table1[[#This Row],[STN]]))</f>
        <v>576 PCS</v>
      </c>
      <c r="N3156" t="str">
        <f>Table1[[#This Row],[SUPPLIER]]</f>
        <v/>
      </c>
      <c r="O3156" t="str">
        <f>Table1[[#This Row],[KATEGORI]]</f>
        <v>GLOBAL</v>
      </c>
    </row>
    <row r="3157" spans="1:15" ht="15.75" hidden="1" customHeight="1" x14ac:dyDescent="0.25">
      <c r="A3157">
        <v>5520</v>
      </c>
      <c r="B3157" t="s">
        <v>7</v>
      </c>
      <c r="C3157" t="s">
        <v>2324</v>
      </c>
      <c r="D3157" t="s">
        <v>7</v>
      </c>
      <c r="E3157">
        <v>40</v>
      </c>
      <c r="F3157" t="s">
        <v>8</v>
      </c>
      <c r="G3157" t="s">
        <v>9</v>
      </c>
      <c r="H3157" t="s">
        <v>7</v>
      </c>
      <c r="I3157">
        <v>20</v>
      </c>
      <c r="J3157" t="str">
        <f>PROPER(Table1[[#This Row],[NAMA]])</f>
        <v>Tipe-Ex Hk 0810</v>
      </c>
      <c r="K3157">
        <f>Table1[[#This Row],[STOCK]]</f>
        <v>20</v>
      </c>
      <c r="L3157" t="str">
        <f>IF(Table1[[#This Row],[KODE]]="","",Table1[[#This Row],[KODE]])</f>
        <v/>
      </c>
      <c r="M3157" t="str">
        <f>IF(Table1[[#This Row],[QTY]]=0,"",CONCATENATE(Table1[[#This Row],[QTY]]," ",Table1[[#This Row],[STN]]))</f>
        <v>40 LSN</v>
      </c>
      <c r="N3157" t="str">
        <f>Table1[[#This Row],[SUPPLIER]]</f>
        <v/>
      </c>
      <c r="O3157" t="str">
        <f>Table1[[#This Row],[KATEGORI]]</f>
        <v>GLOBAL</v>
      </c>
    </row>
    <row r="3158" spans="1:15" ht="15.75" hidden="1" customHeight="1" x14ac:dyDescent="0.25">
      <c r="A3158">
        <v>5521</v>
      </c>
      <c r="B3158" t="s">
        <v>7</v>
      </c>
      <c r="C3158" t="s">
        <v>6374</v>
      </c>
      <c r="D3158" t="s">
        <v>109</v>
      </c>
      <c r="E3158">
        <v>48</v>
      </c>
      <c r="F3158" t="s">
        <v>8</v>
      </c>
      <c r="G3158" t="s">
        <v>110</v>
      </c>
      <c r="H3158" t="s">
        <v>7</v>
      </c>
      <c r="I3158">
        <v>1</v>
      </c>
      <c r="J3158" t="str">
        <f>PROPER(Table1[[#This Row],[NAMA]])</f>
        <v>Tipe-Ex Jk 101 A</v>
      </c>
      <c r="K3158">
        <f>Table1[[#This Row],[STOCK]]</f>
        <v>1</v>
      </c>
      <c r="L3158" t="str">
        <f>IF(Table1[[#This Row],[KODE]]="","",Table1[[#This Row],[KODE]])</f>
        <v/>
      </c>
      <c r="M3158" t="str">
        <f>IF(Table1[[#This Row],[QTY]]=0,"",CONCATENATE(Table1[[#This Row],[QTY]]," ",Table1[[#This Row],[STN]]))</f>
        <v>48 LSN</v>
      </c>
      <c r="N3158" t="str">
        <f>Table1[[#This Row],[SUPPLIER]]</f>
        <v>ATALI</v>
      </c>
      <c r="O3158" t="str">
        <f>Table1[[#This Row],[KATEGORI]]</f>
        <v>PAJAK</v>
      </c>
    </row>
    <row r="3159" spans="1:15" ht="15.75" hidden="1" customHeight="1" x14ac:dyDescent="0.25">
      <c r="A3159">
        <v>5536</v>
      </c>
      <c r="B3159" t="s">
        <v>7</v>
      </c>
      <c r="C3159" t="s">
        <v>6375</v>
      </c>
      <c r="D3159" t="s">
        <v>109</v>
      </c>
      <c r="E3159">
        <v>48</v>
      </c>
      <c r="F3159" t="s">
        <v>8</v>
      </c>
      <c r="G3159" t="s">
        <v>110</v>
      </c>
      <c r="H3159" t="s">
        <v>7</v>
      </c>
      <c r="I3159">
        <v>9</v>
      </c>
      <c r="J3159" t="str">
        <f>PROPER(Table1[[#This Row],[NAMA]])</f>
        <v>Tipe-Ex Jk-01</v>
      </c>
      <c r="K3159">
        <f>Table1[[#This Row],[STOCK]]</f>
        <v>9</v>
      </c>
      <c r="L3159" t="str">
        <f>IF(Table1[[#This Row],[KODE]]="","",Table1[[#This Row],[KODE]])</f>
        <v/>
      </c>
      <c r="M3159" t="str">
        <f>IF(Table1[[#This Row],[QTY]]=0,"",CONCATENATE(Table1[[#This Row],[QTY]]," ",Table1[[#This Row],[STN]]))</f>
        <v>48 LSN</v>
      </c>
      <c r="N3159" t="str">
        <f>Table1[[#This Row],[SUPPLIER]]</f>
        <v>ATALI</v>
      </c>
      <c r="O3159" t="str">
        <f>Table1[[#This Row],[KATEGORI]]</f>
        <v>PAJAK</v>
      </c>
    </row>
    <row r="3160" spans="1:15" ht="15.75" hidden="1" customHeight="1" x14ac:dyDescent="0.25">
      <c r="A3160">
        <v>5537</v>
      </c>
      <c r="B3160" t="s">
        <v>7</v>
      </c>
      <c r="C3160" t="s">
        <v>2325</v>
      </c>
      <c r="D3160" t="s">
        <v>7</v>
      </c>
      <c r="E3160">
        <v>36</v>
      </c>
      <c r="F3160" t="s">
        <v>8</v>
      </c>
      <c r="G3160" t="s">
        <v>9</v>
      </c>
      <c r="H3160" t="s">
        <v>7</v>
      </c>
      <c r="I3160">
        <v>22</v>
      </c>
      <c r="J3160" t="str">
        <f>PROPER(Table1[[#This Row],[NAMA]])</f>
        <v>Tipe-Ex Jos Cf 01 B</v>
      </c>
      <c r="K3160">
        <f>Table1[[#This Row],[STOCK]]</f>
        <v>22</v>
      </c>
      <c r="L3160" t="str">
        <f>IF(Table1[[#This Row],[KODE]]="","",Table1[[#This Row],[KODE]])</f>
        <v/>
      </c>
      <c r="M3160" t="str">
        <f>IF(Table1[[#This Row],[QTY]]=0,"",CONCATENATE(Table1[[#This Row],[QTY]]," ",Table1[[#This Row],[STN]]))</f>
        <v>36 LSN</v>
      </c>
      <c r="N3160" t="str">
        <f>Table1[[#This Row],[SUPPLIER]]</f>
        <v/>
      </c>
      <c r="O3160" t="str">
        <f>Table1[[#This Row],[KATEGORI]]</f>
        <v>GLOBAL</v>
      </c>
    </row>
    <row r="3161" spans="1:15" ht="15.75" hidden="1" customHeight="1" x14ac:dyDescent="0.25">
      <c r="A3161">
        <v>5558</v>
      </c>
      <c r="B3161" t="s">
        <v>7</v>
      </c>
      <c r="C3161" t="s">
        <v>5335</v>
      </c>
      <c r="D3161" t="s">
        <v>128</v>
      </c>
      <c r="E3161">
        <v>36</v>
      </c>
      <c r="F3161" t="s">
        <v>8</v>
      </c>
      <c r="G3161" t="s">
        <v>110</v>
      </c>
      <c r="H3161" t="s">
        <v>7</v>
      </c>
      <c r="I3161">
        <v>3</v>
      </c>
      <c r="J3161" t="str">
        <f>PROPER(Table1[[#This Row],[NAMA]])</f>
        <v>Tipe-Ex Kenko Ct-819</v>
      </c>
      <c r="K3161">
        <f>Table1[[#This Row],[STOCK]]</f>
        <v>3</v>
      </c>
      <c r="L3161" t="str">
        <f>IF(Table1[[#This Row],[KODE]]="","",Table1[[#This Row],[KODE]])</f>
        <v/>
      </c>
      <c r="M3161" t="str">
        <f>IF(Table1[[#This Row],[QTY]]=0,"",CONCATENATE(Table1[[#This Row],[QTY]]," ",Table1[[#This Row],[STN]]))</f>
        <v>36 LSN</v>
      </c>
      <c r="N3161" t="str">
        <f>Table1[[#This Row],[SUPPLIER]]</f>
        <v>KENKO</v>
      </c>
      <c r="O3161" t="str">
        <f>Table1[[#This Row],[KATEGORI]]</f>
        <v>PAJAK</v>
      </c>
    </row>
    <row r="3162" spans="1:15" ht="15.75" hidden="1" customHeight="1" x14ac:dyDescent="0.25">
      <c r="A3162">
        <v>5559</v>
      </c>
      <c r="B3162" t="s">
        <v>7</v>
      </c>
      <c r="C3162" t="s">
        <v>5920</v>
      </c>
      <c r="D3162" t="s">
        <v>128</v>
      </c>
      <c r="E3162">
        <v>48</v>
      </c>
      <c r="F3162" t="s">
        <v>8</v>
      </c>
      <c r="G3162" t="s">
        <v>110</v>
      </c>
      <c r="H3162" t="s">
        <v>7</v>
      </c>
      <c r="I3162">
        <v>1</v>
      </c>
      <c r="J3162" t="str">
        <f>PROPER(Table1[[#This Row],[NAMA]])</f>
        <v>Tipe-Ex Kenko Ct-902</v>
      </c>
      <c r="K3162">
        <f>Table1[[#This Row],[STOCK]]</f>
        <v>1</v>
      </c>
      <c r="L3162" t="str">
        <f>IF(Table1[[#This Row],[KODE]]="","",Table1[[#This Row],[KODE]])</f>
        <v/>
      </c>
      <c r="M3162" t="str">
        <f>IF(Table1[[#This Row],[QTY]]=0,"",CONCATENATE(Table1[[#This Row],[QTY]]," ",Table1[[#This Row],[STN]]))</f>
        <v>48 LSN</v>
      </c>
      <c r="N3162" t="str">
        <f>Table1[[#This Row],[SUPPLIER]]</f>
        <v>KENKO</v>
      </c>
      <c r="O3162" t="str">
        <f>Table1[[#This Row],[KATEGORI]]</f>
        <v>PAJAK</v>
      </c>
    </row>
    <row r="3163" spans="1:15" ht="15.75" hidden="1" customHeight="1" x14ac:dyDescent="0.25">
      <c r="A3163">
        <v>5566</v>
      </c>
      <c r="B3163" t="s">
        <v>7</v>
      </c>
      <c r="C3163" t="s">
        <v>5336</v>
      </c>
      <c r="D3163" t="s">
        <v>128</v>
      </c>
      <c r="E3163">
        <v>36</v>
      </c>
      <c r="F3163" t="s">
        <v>8</v>
      </c>
      <c r="G3163" t="s">
        <v>110</v>
      </c>
      <c r="H3163" t="s">
        <v>7</v>
      </c>
      <c r="I3163">
        <v>4</v>
      </c>
      <c r="J3163" t="str">
        <f>PROPER(Table1[[#This Row],[NAMA]])</f>
        <v>Tipe-Ex Kenko Ct-919</v>
      </c>
      <c r="K3163">
        <f>Table1[[#This Row],[STOCK]]</f>
        <v>4</v>
      </c>
      <c r="L3163" t="str">
        <f>IF(Table1[[#This Row],[KODE]]="","",Table1[[#This Row],[KODE]])</f>
        <v/>
      </c>
      <c r="M3163" t="str">
        <f>IF(Table1[[#This Row],[QTY]]=0,"",CONCATENATE(Table1[[#This Row],[QTY]]," ",Table1[[#This Row],[STN]]))</f>
        <v>36 LSN</v>
      </c>
      <c r="N3163" t="str">
        <f>Table1[[#This Row],[SUPPLIER]]</f>
        <v>KENKO</v>
      </c>
      <c r="O3163" t="str">
        <f>Table1[[#This Row],[KATEGORI]]</f>
        <v>PAJAK</v>
      </c>
    </row>
    <row r="3164" spans="1:15" ht="15.75" hidden="1" customHeight="1" x14ac:dyDescent="0.25">
      <c r="A3164">
        <v>5572</v>
      </c>
      <c r="B3164" t="s">
        <v>7</v>
      </c>
      <c r="C3164" t="s">
        <v>2326</v>
      </c>
      <c r="D3164" t="s">
        <v>7</v>
      </c>
      <c r="E3164">
        <v>192</v>
      </c>
      <c r="F3164" t="s">
        <v>8</v>
      </c>
      <c r="G3164" t="s">
        <v>9</v>
      </c>
      <c r="H3164" t="s">
        <v>7</v>
      </c>
      <c r="I3164">
        <v>1</v>
      </c>
      <c r="J3164" t="str">
        <f>PROPER(Table1[[#This Row],[NAMA]])</f>
        <v>Tipe-Ex Kertas 0821</v>
      </c>
      <c r="K3164">
        <f>Table1[[#This Row],[STOCK]]</f>
        <v>1</v>
      </c>
      <c r="L3164" t="str">
        <f>IF(Table1[[#This Row],[KODE]]="","",Table1[[#This Row],[KODE]])</f>
        <v/>
      </c>
      <c r="M3164" t="str">
        <f>IF(Table1[[#This Row],[QTY]]=0,"",CONCATENATE(Table1[[#This Row],[QTY]]," ",Table1[[#This Row],[STN]]))</f>
        <v>192 LSN</v>
      </c>
      <c r="N3164" t="str">
        <f>Table1[[#This Row],[SUPPLIER]]</f>
        <v/>
      </c>
      <c r="O3164" t="str">
        <f>Table1[[#This Row],[KATEGORI]]</f>
        <v>GLOBAL</v>
      </c>
    </row>
    <row r="3165" spans="1:15" ht="15.75" customHeight="1" x14ac:dyDescent="0.25">
      <c r="A3165">
        <v>5573</v>
      </c>
      <c r="B3165" t="s">
        <v>7</v>
      </c>
      <c r="C3165" t="s">
        <v>2327</v>
      </c>
      <c r="D3165" t="s">
        <v>72</v>
      </c>
      <c r="E3165">
        <v>2034</v>
      </c>
      <c r="F3165" t="s">
        <v>11</v>
      </c>
      <c r="G3165" t="s">
        <v>12</v>
      </c>
      <c r="H3165" t="s">
        <v>7</v>
      </c>
      <c r="I3165">
        <v>10</v>
      </c>
      <c r="J3165" t="str">
        <f>PROPER(Table1[[#This Row],[NAMA]])</f>
        <v>Tipe-Ex Kertas 0831</v>
      </c>
      <c r="K3165">
        <f>Table1[[#This Row],[STOCK]]</f>
        <v>10</v>
      </c>
      <c r="L3165" t="str">
        <f>IF(Table1[[#This Row],[KODE]]="","",Table1[[#This Row],[KODE]])</f>
        <v/>
      </c>
      <c r="M3165" t="str">
        <f>IF(Table1[[#This Row],[QTY]]=0,"",CONCATENATE(Table1[[#This Row],[QTY]]," ",Table1[[#This Row],[STN]]))</f>
        <v>2034 PCS</v>
      </c>
      <c r="N3165" t="str">
        <f>Table1[[#This Row],[SUPPLIER]]</f>
        <v>IMPORT D3</v>
      </c>
      <c r="O3165" t="str">
        <f>Table1[[#This Row],[KATEGORI]]</f>
        <v>IMPORT</v>
      </c>
    </row>
    <row r="3166" spans="1:15" ht="15.75" hidden="1" customHeight="1" x14ac:dyDescent="0.25">
      <c r="A3166">
        <v>5575</v>
      </c>
      <c r="B3166" t="s">
        <v>7</v>
      </c>
      <c r="C3166" t="s">
        <v>2328</v>
      </c>
      <c r="D3166" t="s">
        <v>7</v>
      </c>
      <c r="E3166">
        <v>40</v>
      </c>
      <c r="F3166" t="s">
        <v>43</v>
      </c>
      <c r="G3166" t="s">
        <v>9</v>
      </c>
      <c r="H3166" t="s">
        <v>7</v>
      </c>
      <c r="I3166">
        <v>1</v>
      </c>
      <c r="J3166" t="str">
        <f>PROPER(Table1[[#This Row],[NAMA]])</f>
        <v>Tipe-Ex Kertas 8001 M Mouse</v>
      </c>
      <c r="K3166">
        <f>Table1[[#This Row],[STOCK]]</f>
        <v>1</v>
      </c>
      <c r="L3166" t="str">
        <f>IF(Table1[[#This Row],[KODE]]="","",Table1[[#This Row],[KODE]])</f>
        <v/>
      </c>
      <c r="M3166" t="str">
        <f>IF(Table1[[#This Row],[QTY]]=0,"",CONCATENATE(Table1[[#This Row],[QTY]]," ",Table1[[#This Row],[STN]]))</f>
        <v>40 BOX</v>
      </c>
      <c r="N3166" t="str">
        <f>Table1[[#This Row],[SUPPLIER]]</f>
        <v/>
      </c>
      <c r="O3166" t="str">
        <f>Table1[[#This Row],[KATEGORI]]</f>
        <v>GLOBAL</v>
      </c>
    </row>
    <row r="3167" spans="1:15" ht="15.75" customHeight="1" x14ac:dyDescent="0.25">
      <c r="A3167">
        <v>5576</v>
      </c>
      <c r="B3167" t="s">
        <v>7</v>
      </c>
      <c r="C3167" t="s">
        <v>2329</v>
      </c>
      <c r="D3167" t="s">
        <v>72</v>
      </c>
      <c r="E3167">
        <v>864</v>
      </c>
      <c r="F3167" t="s">
        <v>11</v>
      </c>
      <c r="G3167" t="s">
        <v>12</v>
      </c>
      <c r="H3167" t="s">
        <v>7</v>
      </c>
      <c r="I3167">
        <v>20</v>
      </c>
      <c r="J3167" t="str">
        <f>PROPER(Table1[[#This Row],[NAMA]])</f>
        <v>Tipe-Ex Kertas 8242</v>
      </c>
      <c r="K3167">
        <f>Table1[[#This Row],[STOCK]]</f>
        <v>20</v>
      </c>
      <c r="L3167" t="str">
        <f>IF(Table1[[#This Row],[KODE]]="","",Table1[[#This Row],[KODE]])</f>
        <v/>
      </c>
      <c r="M3167" t="str">
        <f>IF(Table1[[#This Row],[QTY]]=0,"",CONCATENATE(Table1[[#This Row],[QTY]]," ",Table1[[#This Row],[STN]]))</f>
        <v>864 PCS</v>
      </c>
      <c r="N3167" t="str">
        <f>Table1[[#This Row],[SUPPLIER]]</f>
        <v>IMPORT D3</v>
      </c>
      <c r="O3167" t="str">
        <f>Table1[[#This Row],[KATEGORI]]</f>
        <v>IMPORT</v>
      </c>
    </row>
    <row r="3168" spans="1:15" ht="15.75" customHeight="1" x14ac:dyDescent="0.25">
      <c r="A3168">
        <v>5577</v>
      </c>
      <c r="B3168" t="s">
        <v>7</v>
      </c>
      <c r="C3168" t="s">
        <v>2330</v>
      </c>
      <c r="D3168" t="s">
        <v>72</v>
      </c>
      <c r="E3168">
        <v>864</v>
      </c>
      <c r="F3168" t="s">
        <v>11</v>
      </c>
      <c r="G3168" t="s">
        <v>12</v>
      </c>
      <c r="H3168" t="s">
        <v>7</v>
      </c>
      <c r="I3168">
        <v>8</v>
      </c>
      <c r="J3168" t="str">
        <f>PROPER(Table1[[#This Row],[NAMA]])</f>
        <v>Tipe-Ex Kertas 8243</v>
      </c>
      <c r="K3168">
        <f>Table1[[#This Row],[STOCK]]</f>
        <v>8</v>
      </c>
      <c r="L3168" t="str">
        <f>IF(Table1[[#This Row],[KODE]]="","",Table1[[#This Row],[KODE]])</f>
        <v/>
      </c>
      <c r="M3168" t="str">
        <f>IF(Table1[[#This Row],[QTY]]=0,"",CONCATENATE(Table1[[#This Row],[QTY]]," ",Table1[[#This Row],[STN]]))</f>
        <v>864 PCS</v>
      </c>
      <c r="N3168" t="str">
        <f>Table1[[#This Row],[SUPPLIER]]</f>
        <v>IMPORT D3</v>
      </c>
      <c r="O3168" t="str">
        <f>Table1[[#This Row],[KATEGORI]]</f>
        <v>IMPORT</v>
      </c>
    </row>
    <row r="3169" spans="1:15" ht="15.75" customHeight="1" x14ac:dyDescent="0.25">
      <c r="A3169">
        <v>5588</v>
      </c>
      <c r="B3169" t="s">
        <v>7</v>
      </c>
      <c r="C3169" t="s">
        <v>2331</v>
      </c>
      <c r="D3169" t="s">
        <v>85</v>
      </c>
      <c r="E3169">
        <v>576</v>
      </c>
      <c r="F3169" t="s">
        <v>11</v>
      </c>
      <c r="G3169" t="s">
        <v>12</v>
      </c>
      <c r="H3169" t="s">
        <v>7</v>
      </c>
      <c r="I3169">
        <v>18</v>
      </c>
      <c r="J3169" t="str">
        <f>PROPER(Table1[[#This Row],[NAMA]])</f>
        <v>Tipe-Ex Kertas 8525</v>
      </c>
      <c r="K3169">
        <f>Table1[[#This Row],[STOCK]]</f>
        <v>18</v>
      </c>
      <c r="L3169" t="str">
        <f>IF(Table1[[#This Row],[KODE]]="","",Table1[[#This Row],[KODE]])</f>
        <v/>
      </c>
      <c r="M3169" t="str">
        <f>IF(Table1[[#This Row],[QTY]]=0,"",CONCATENATE(Table1[[#This Row],[QTY]]," ",Table1[[#This Row],[STN]]))</f>
        <v>576 PCS</v>
      </c>
      <c r="N3169" t="str">
        <f>Table1[[#This Row],[SUPPLIER]]</f>
        <v>IMPORT D7</v>
      </c>
      <c r="O3169" t="str">
        <f>Table1[[#This Row],[KATEGORI]]</f>
        <v>IMPORT</v>
      </c>
    </row>
    <row r="3170" spans="1:15" ht="15.75" customHeight="1" x14ac:dyDescent="0.25">
      <c r="A3170">
        <v>5579</v>
      </c>
      <c r="B3170" t="s">
        <v>7</v>
      </c>
      <c r="C3170" t="s">
        <v>2332</v>
      </c>
      <c r="D3170" t="s">
        <v>72</v>
      </c>
      <c r="E3170">
        <v>576</v>
      </c>
      <c r="F3170" t="s">
        <v>11</v>
      </c>
      <c r="G3170" t="s">
        <v>12</v>
      </c>
      <c r="H3170" t="s">
        <v>7</v>
      </c>
      <c r="I3170">
        <v>3</v>
      </c>
      <c r="J3170" t="str">
        <f>PROPER(Table1[[#This Row],[NAMA]])</f>
        <v>Tipe-Ex Kertas 8538</v>
      </c>
      <c r="K3170">
        <f>Table1[[#This Row],[STOCK]]</f>
        <v>3</v>
      </c>
      <c r="L3170" t="str">
        <f>IF(Table1[[#This Row],[KODE]]="","",Table1[[#This Row],[KODE]])</f>
        <v/>
      </c>
      <c r="M3170" t="str">
        <f>IF(Table1[[#This Row],[QTY]]=0,"",CONCATENATE(Table1[[#This Row],[QTY]]," ",Table1[[#This Row],[STN]]))</f>
        <v>576 PCS</v>
      </c>
      <c r="N3170" t="str">
        <f>Table1[[#This Row],[SUPPLIER]]</f>
        <v>IMPORT D3</v>
      </c>
      <c r="O3170" t="str">
        <f>Table1[[#This Row],[KATEGORI]]</f>
        <v>IMPORT</v>
      </c>
    </row>
    <row r="3171" spans="1:15" ht="15.75" customHeight="1" x14ac:dyDescent="0.25">
      <c r="A3171">
        <v>5580</v>
      </c>
      <c r="B3171" t="s">
        <v>7</v>
      </c>
      <c r="C3171" t="s">
        <v>5716</v>
      </c>
      <c r="D3171" t="s">
        <v>5660</v>
      </c>
      <c r="E3171">
        <v>576</v>
      </c>
      <c r="F3171" t="s">
        <v>11</v>
      </c>
      <c r="G3171" t="s">
        <v>12</v>
      </c>
      <c r="H3171" t="s">
        <v>7</v>
      </c>
      <c r="I3171">
        <v>8</v>
      </c>
      <c r="J3171" t="str">
        <f>PROPER(Table1[[#This Row],[NAMA]])</f>
        <v xml:space="preserve">Tipe-Ex Kertas 8542 </v>
      </c>
      <c r="K3171">
        <f>Table1[[#This Row],[STOCK]]</f>
        <v>8</v>
      </c>
      <c r="L3171" t="str">
        <f>IF(Table1[[#This Row],[KODE]]="","",Table1[[#This Row],[KODE]])</f>
        <v/>
      </c>
      <c r="M3171" t="str">
        <f>IF(Table1[[#This Row],[QTY]]=0,"",CONCATENATE(Table1[[#This Row],[QTY]]," ",Table1[[#This Row],[STN]]))</f>
        <v>576 PCS</v>
      </c>
      <c r="N3171" t="str">
        <f>Table1[[#This Row],[SUPPLIER]]</f>
        <v>IMPORT E3</v>
      </c>
      <c r="O3171" t="str">
        <f>Table1[[#This Row],[KATEGORI]]</f>
        <v>IMPORT</v>
      </c>
    </row>
    <row r="3172" spans="1:15" ht="15.75" customHeight="1" x14ac:dyDescent="0.25">
      <c r="A3172">
        <v>5581</v>
      </c>
      <c r="B3172" t="s">
        <v>7</v>
      </c>
      <c r="C3172" t="s">
        <v>5717</v>
      </c>
      <c r="D3172" t="s">
        <v>5660</v>
      </c>
      <c r="E3172">
        <v>576</v>
      </c>
      <c r="F3172" t="s">
        <v>11</v>
      </c>
      <c r="G3172" t="s">
        <v>12</v>
      </c>
      <c r="H3172" t="s">
        <v>7</v>
      </c>
      <c r="I3172">
        <v>9</v>
      </c>
      <c r="J3172" t="str">
        <f>PROPER(Table1[[#This Row],[NAMA]])</f>
        <v xml:space="preserve">Tipe-Ex Kertas 8545 </v>
      </c>
      <c r="K3172">
        <f>Table1[[#This Row],[STOCK]]</f>
        <v>9</v>
      </c>
      <c r="L3172" t="str">
        <f>IF(Table1[[#This Row],[KODE]]="","",Table1[[#This Row],[KODE]])</f>
        <v/>
      </c>
      <c r="M3172" t="str">
        <f>IF(Table1[[#This Row],[QTY]]=0,"",CONCATENATE(Table1[[#This Row],[QTY]]," ",Table1[[#This Row],[STN]]))</f>
        <v>576 PCS</v>
      </c>
      <c r="N3172" t="str">
        <f>Table1[[#This Row],[SUPPLIER]]</f>
        <v>IMPORT E3</v>
      </c>
      <c r="O3172" t="str">
        <f>Table1[[#This Row],[KATEGORI]]</f>
        <v>IMPORT</v>
      </c>
    </row>
    <row r="3173" spans="1:15" ht="15.75" customHeight="1" x14ac:dyDescent="0.25">
      <c r="A3173">
        <v>5582</v>
      </c>
      <c r="B3173" t="s">
        <v>7</v>
      </c>
      <c r="C3173" t="s">
        <v>5718</v>
      </c>
      <c r="D3173" t="s">
        <v>5660</v>
      </c>
      <c r="E3173">
        <v>576</v>
      </c>
      <c r="F3173" t="s">
        <v>11</v>
      </c>
      <c r="G3173" t="s">
        <v>12</v>
      </c>
      <c r="H3173" t="s">
        <v>7</v>
      </c>
      <c r="I3173">
        <v>9</v>
      </c>
      <c r="J3173" t="str">
        <f>PROPER(Table1[[#This Row],[NAMA]])</f>
        <v xml:space="preserve">Tipe-Ex Kertas 8572 </v>
      </c>
      <c r="K3173">
        <f>Table1[[#This Row],[STOCK]]</f>
        <v>9</v>
      </c>
      <c r="L3173" t="str">
        <f>IF(Table1[[#This Row],[KODE]]="","",Table1[[#This Row],[KODE]])</f>
        <v/>
      </c>
      <c r="M3173" t="str">
        <f>IF(Table1[[#This Row],[QTY]]=0,"",CONCATENATE(Table1[[#This Row],[QTY]]," ",Table1[[#This Row],[STN]]))</f>
        <v>576 PCS</v>
      </c>
      <c r="N3173" t="str">
        <f>Table1[[#This Row],[SUPPLIER]]</f>
        <v>IMPORT E3</v>
      </c>
      <c r="O3173" t="str">
        <f>Table1[[#This Row],[KATEGORI]]</f>
        <v>IMPORT</v>
      </c>
    </row>
    <row r="3174" spans="1:15" ht="15.75" customHeight="1" x14ac:dyDescent="0.25">
      <c r="A3174">
        <v>5583</v>
      </c>
      <c r="B3174" t="s">
        <v>7</v>
      </c>
      <c r="C3174" t="s">
        <v>5719</v>
      </c>
      <c r="D3174" t="s">
        <v>5660</v>
      </c>
      <c r="E3174">
        <v>576</v>
      </c>
      <c r="F3174" t="s">
        <v>11</v>
      </c>
      <c r="G3174" t="s">
        <v>12</v>
      </c>
      <c r="H3174" t="s">
        <v>7</v>
      </c>
      <c r="I3174">
        <v>8</v>
      </c>
      <c r="J3174" t="str">
        <f>PROPER(Table1[[#This Row],[NAMA]])</f>
        <v xml:space="preserve">Tipe-Ex Kertas 8575 </v>
      </c>
      <c r="K3174">
        <f>Table1[[#This Row],[STOCK]]</f>
        <v>8</v>
      </c>
      <c r="L3174" t="str">
        <f>IF(Table1[[#This Row],[KODE]]="","",Table1[[#This Row],[KODE]])</f>
        <v/>
      </c>
      <c r="M3174" t="str">
        <f>IF(Table1[[#This Row],[QTY]]=0,"",CONCATENATE(Table1[[#This Row],[QTY]]," ",Table1[[#This Row],[STN]]))</f>
        <v>576 PCS</v>
      </c>
      <c r="N3174" t="str">
        <f>Table1[[#This Row],[SUPPLIER]]</f>
        <v>IMPORT E3</v>
      </c>
      <c r="O3174" t="str">
        <f>Table1[[#This Row],[KATEGORI]]</f>
        <v>IMPORT</v>
      </c>
    </row>
    <row r="3175" spans="1:15" ht="15.75" customHeight="1" x14ac:dyDescent="0.25">
      <c r="A3175">
        <v>5584</v>
      </c>
      <c r="B3175" t="s">
        <v>7</v>
      </c>
      <c r="C3175" t="s">
        <v>5720</v>
      </c>
      <c r="D3175" t="s">
        <v>5660</v>
      </c>
      <c r="E3175">
        <v>576</v>
      </c>
      <c r="F3175" t="s">
        <v>11</v>
      </c>
      <c r="G3175" t="s">
        <v>12</v>
      </c>
      <c r="H3175" t="s">
        <v>7</v>
      </c>
      <c r="I3175">
        <v>8</v>
      </c>
      <c r="J3175" t="str">
        <f>PROPER(Table1[[#This Row],[NAMA]])</f>
        <v xml:space="preserve">Tipe-Ex Kertas 8587 </v>
      </c>
      <c r="K3175">
        <f>Table1[[#This Row],[STOCK]]</f>
        <v>8</v>
      </c>
      <c r="L3175" t="str">
        <f>IF(Table1[[#This Row],[KODE]]="","",Table1[[#This Row],[KODE]])</f>
        <v/>
      </c>
      <c r="M3175" t="str">
        <f>IF(Table1[[#This Row],[QTY]]=0,"",CONCATENATE(Table1[[#This Row],[QTY]]," ",Table1[[#This Row],[STN]]))</f>
        <v>576 PCS</v>
      </c>
      <c r="N3175" t="str">
        <f>Table1[[#This Row],[SUPPLIER]]</f>
        <v>IMPORT E3</v>
      </c>
      <c r="O3175" t="str">
        <f>Table1[[#This Row],[KATEGORI]]</f>
        <v>IMPORT</v>
      </c>
    </row>
    <row r="3176" spans="1:15" ht="15.75" customHeight="1" x14ac:dyDescent="0.25">
      <c r="A3176">
        <v>5585</v>
      </c>
      <c r="B3176" t="s">
        <v>7</v>
      </c>
      <c r="C3176" t="s">
        <v>5721</v>
      </c>
      <c r="D3176" t="s">
        <v>5660</v>
      </c>
      <c r="E3176">
        <v>576</v>
      </c>
      <c r="F3176" t="s">
        <v>11</v>
      </c>
      <c r="G3176" t="s">
        <v>12</v>
      </c>
      <c r="H3176" t="s">
        <v>7</v>
      </c>
      <c r="I3176">
        <v>8</v>
      </c>
      <c r="J3176" t="str">
        <f>PROPER(Table1[[#This Row],[NAMA]])</f>
        <v xml:space="preserve">Tipe-Ex Kertas 8588 </v>
      </c>
      <c r="K3176">
        <f>Table1[[#This Row],[STOCK]]</f>
        <v>8</v>
      </c>
      <c r="L3176" t="str">
        <f>IF(Table1[[#This Row],[KODE]]="","",Table1[[#This Row],[KODE]])</f>
        <v/>
      </c>
      <c r="M3176" t="str">
        <f>IF(Table1[[#This Row],[QTY]]=0,"",CONCATENATE(Table1[[#This Row],[QTY]]," ",Table1[[#This Row],[STN]]))</f>
        <v>576 PCS</v>
      </c>
      <c r="N3176" t="str">
        <f>Table1[[#This Row],[SUPPLIER]]</f>
        <v>IMPORT E3</v>
      </c>
      <c r="O3176" t="str">
        <f>Table1[[#This Row],[KATEGORI]]</f>
        <v>IMPORT</v>
      </c>
    </row>
    <row r="3177" spans="1:15" ht="15.75" customHeight="1" x14ac:dyDescent="0.25">
      <c r="A3177">
        <v>5586</v>
      </c>
      <c r="B3177" t="s">
        <v>7</v>
      </c>
      <c r="C3177" t="s">
        <v>5722</v>
      </c>
      <c r="D3177" t="s">
        <v>5660</v>
      </c>
      <c r="E3177">
        <v>2304</v>
      </c>
      <c r="F3177" t="s">
        <v>11</v>
      </c>
      <c r="G3177" t="s">
        <v>12</v>
      </c>
      <c r="H3177" t="s">
        <v>7</v>
      </c>
      <c r="I3177">
        <v>9</v>
      </c>
      <c r="J3177" t="str">
        <f>PROPER(Table1[[#This Row],[NAMA]])</f>
        <v xml:space="preserve">Tipe-Ex Kertas 870 </v>
      </c>
      <c r="K3177">
        <f>Table1[[#This Row],[STOCK]]</f>
        <v>9</v>
      </c>
      <c r="L3177" t="str">
        <f>IF(Table1[[#This Row],[KODE]]="","",Table1[[#This Row],[KODE]])</f>
        <v/>
      </c>
      <c r="M3177" t="str">
        <f>IF(Table1[[#This Row],[QTY]]=0,"",CONCATENATE(Table1[[#This Row],[QTY]]," ",Table1[[#This Row],[STN]]))</f>
        <v>2304 PCS</v>
      </c>
      <c r="N3177" t="str">
        <f>Table1[[#This Row],[SUPPLIER]]</f>
        <v>IMPORT E3</v>
      </c>
      <c r="O3177" t="str">
        <f>Table1[[#This Row],[KATEGORI]]</f>
        <v>IMPORT</v>
      </c>
    </row>
    <row r="3178" spans="1:15" ht="15.75" customHeight="1" x14ac:dyDescent="0.25">
      <c r="A3178">
        <v>5589</v>
      </c>
      <c r="B3178" t="s">
        <v>7</v>
      </c>
      <c r="C3178" t="s">
        <v>2333</v>
      </c>
      <c r="D3178" t="s">
        <v>390</v>
      </c>
      <c r="E3178">
        <v>1152</v>
      </c>
      <c r="F3178" t="s">
        <v>11</v>
      </c>
      <c r="G3178" t="s">
        <v>12</v>
      </c>
      <c r="H3178" t="s">
        <v>7</v>
      </c>
      <c r="I3178">
        <v>12</v>
      </c>
      <c r="J3178" t="str">
        <f>PROPER(Table1[[#This Row],[NAMA]])</f>
        <v>Tipe-Ex Kertas 91033Hg</v>
      </c>
      <c r="K3178">
        <f>Table1[[#This Row],[STOCK]]</f>
        <v>12</v>
      </c>
      <c r="L3178" t="str">
        <f>IF(Table1[[#This Row],[KODE]]="","",Table1[[#This Row],[KODE]])</f>
        <v/>
      </c>
      <c r="M3178" t="str">
        <f>IF(Table1[[#This Row],[QTY]]=0,"",CONCATENATE(Table1[[#This Row],[QTY]]," ",Table1[[#This Row],[STN]]))</f>
        <v>1152 PCS</v>
      </c>
      <c r="N3178" t="str">
        <f>Table1[[#This Row],[SUPPLIER]]</f>
        <v>IMPORT D2</v>
      </c>
      <c r="O3178" t="str">
        <f>Table1[[#This Row],[KATEGORI]]</f>
        <v>IMPORT</v>
      </c>
    </row>
    <row r="3179" spans="1:15" ht="15.75" customHeight="1" x14ac:dyDescent="0.25">
      <c r="A3179">
        <v>5600</v>
      </c>
      <c r="B3179" t="s">
        <v>7</v>
      </c>
      <c r="C3179" t="s">
        <v>2334</v>
      </c>
      <c r="D3179" t="s">
        <v>390</v>
      </c>
      <c r="E3179">
        <v>1152</v>
      </c>
      <c r="F3179" t="s">
        <v>11</v>
      </c>
      <c r="G3179" t="s">
        <v>12</v>
      </c>
      <c r="H3179" t="s">
        <v>7</v>
      </c>
      <c r="I3179">
        <v>12</v>
      </c>
      <c r="J3179" t="str">
        <f>PROPER(Table1[[#This Row],[NAMA]])</f>
        <v>Tipe-Ex Kertas 91038Hg</v>
      </c>
      <c r="K3179">
        <f>Table1[[#This Row],[STOCK]]</f>
        <v>12</v>
      </c>
      <c r="L3179" t="str">
        <f>IF(Table1[[#This Row],[KODE]]="","",Table1[[#This Row],[KODE]])</f>
        <v/>
      </c>
      <c r="M3179" t="str">
        <f>IF(Table1[[#This Row],[QTY]]=0,"",CONCATENATE(Table1[[#This Row],[QTY]]," ",Table1[[#This Row],[STN]]))</f>
        <v>1152 PCS</v>
      </c>
      <c r="N3179" t="str">
        <f>Table1[[#This Row],[SUPPLIER]]</f>
        <v>IMPORT D2</v>
      </c>
      <c r="O3179" t="str">
        <f>Table1[[#This Row],[KATEGORI]]</f>
        <v>IMPORT</v>
      </c>
    </row>
    <row r="3180" spans="1:15" ht="15.75" customHeight="1" x14ac:dyDescent="0.25">
      <c r="A3180">
        <v>5601</v>
      </c>
      <c r="B3180" t="s">
        <v>7</v>
      </c>
      <c r="C3180" t="s">
        <v>2335</v>
      </c>
      <c r="D3180" t="s">
        <v>390</v>
      </c>
      <c r="E3180">
        <v>1152</v>
      </c>
      <c r="F3180" t="s">
        <v>11</v>
      </c>
      <c r="G3180" t="s">
        <v>12</v>
      </c>
      <c r="H3180" t="s">
        <v>7</v>
      </c>
      <c r="I3180">
        <v>10</v>
      </c>
      <c r="J3180" t="str">
        <f>PROPER(Table1[[#This Row],[NAMA]])</f>
        <v>Tipe-Ex Kertas 91040Hg</v>
      </c>
      <c r="K3180">
        <f>Table1[[#This Row],[STOCK]]</f>
        <v>10</v>
      </c>
      <c r="L3180" t="str">
        <f>IF(Table1[[#This Row],[KODE]]="","",Table1[[#This Row],[KODE]])</f>
        <v/>
      </c>
      <c r="M3180" t="str">
        <f>IF(Table1[[#This Row],[QTY]]=0,"",CONCATENATE(Table1[[#This Row],[QTY]]," ",Table1[[#This Row],[STN]]))</f>
        <v>1152 PCS</v>
      </c>
      <c r="N3180" t="str">
        <f>Table1[[#This Row],[SUPPLIER]]</f>
        <v>IMPORT D2</v>
      </c>
      <c r="O3180" t="str">
        <f>Table1[[#This Row],[KATEGORI]]</f>
        <v>IMPORT</v>
      </c>
    </row>
    <row r="3181" spans="1:15" ht="15.75" customHeight="1" x14ac:dyDescent="0.25">
      <c r="A3181">
        <v>5591</v>
      </c>
      <c r="B3181" t="s">
        <v>7</v>
      </c>
      <c r="C3181" t="s">
        <v>5723</v>
      </c>
      <c r="D3181" t="s">
        <v>5660</v>
      </c>
      <c r="E3181">
        <v>2304</v>
      </c>
      <c r="F3181" t="s">
        <v>11</v>
      </c>
      <c r="G3181" t="s">
        <v>12</v>
      </c>
      <c r="H3181" t="s">
        <v>7</v>
      </c>
      <c r="I3181">
        <v>4</v>
      </c>
      <c r="J3181" t="str">
        <f>PROPER(Table1[[#This Row],[NAMA]])</f>
        <v xml:space="preserve">Tipe-Ex Kertas 9259 </v>
      </c>
      <c r="K3181">
        <f>Table1[[#This Row],[STOCK]]</f>
        <v>4</v>
      </c>
      <c r="L3181" t="str">
        <f>IF(Table1[[#This Row],[KODE]]="","",Table1[[#This Row],[KODE]])</f>
        <v/>
      </c>
      <c r="M3181" t="str">
        <f>IF(Table1[[#This Row],[QTY]]=0,"",CONCATENATE(Table1[[#This Row],[QTY]]," ",Table1[[#This Row],[STN]]))</f>
        <v>2304 PCS</v>
      </c>
      <c r="N3181" t="str">
        <f>Table1[[#This Row],[SUPPLIER]]</f>
        <v>IMPORT E3</v>
      </c>
      <c r="O3181" t="str">
        <f>Table1[[#This Row],[KATEGORI]]</f>
        <v>IMPORT</v>
      </c>
    </row>
    <row r="3182" spans="1:15" ht="15.75" customHeight="1" x14ac:dyDescent="0.25">
      <c r="A3182">
        <v>5592</v>
      </c>
      <c r="B3182" t="s">
        <v>7</v>
      </c>
      <c r="C3182" t="s">
        <v>5724</v>
      </c>
      <c r="D3182" t="s">
        <v>5660</v>
      </c>
      <c r="E3182">
        <v>2304</v>
      </c>
      <c r="F3182" t="s">
        <v>11</v>
      </c>
      <c r="G3182" t="s">
        <v>12</v>
      </c>
      <c r="H3182" t="s">
        <v>7</v>
      </c>
      <c r="I3182">
        <v>4</v>
      </c>
      <c r="J3182" t="str">
        <f>PROPER(Table1[[#This Row],[NAMA]])</f>
        <v xml:space="preserve">Tipe-Ex Kertas 9260 </v>
      </c>
      <c r="K3182">
        <f>Table1[[#This Row],[STOCK]]</f>
        <v>4</v>
      </c>
      <c r="L3182" t="str">
        <f>IF(Table1[[#This Row],[KODE]]="","",Table1[[#This Row],[KODE]])</f>
        <v/>
      </c>
      <c r="M3182" t="str">
        <f>IF(Table1[[#This Row],[QTY]]=0,"",CONCATENATE(Table1[[#This Row],[QTY]]," ",Table1[[#This Row],[STN]]))</f>
        <v>2304 PCS</v>
      </c>
      <c r="N3182" t="str">
        <f>Table1[[#This Row],[SUPPLIER]]</f>
        <v>IMPORT E3</v>
      </c>
      <c r="O3182" t="str">
        <f>Table1[[#This Row],[KATEGORI]]</f>
        <v>IMPORT</v>
      </c>
    </row>
    <row r="3183" spans="1:15" ht="15.75" customHeight="1" x14ac:dyDescent="0.25">
      <c r="A3183">
        <v>5593</v>
      </c>
      <c r="B3183" t="s">
        <v>7</v>
      </c>
      <c r="C3183" t="s">
        <v>5725</v>
      </c>
      <c r="D3183" t="s">
        <v>5660</v>
      </c>
      <c r="E3183">
        <v>864</v>
      </c>
      <c r="F3183" t="s">
        <v>11</v>
      </c>
      <c r="G3183" t="s">
        <v>12</v>
      </c>
      <c r="H3183" t="s">
        <v>7</v>
      </c>
      <c r="I3183">
        <v>9</v>
      </c>
      <c r="J3183" t="str">
        <f>PROPER(Table1[[#This Row],[NAMA]])</f>
        <v xml:space="preserve">Tipe-Ex Kertas 9425 </v>
      </c>
      <c r="K3183">
        <f>Table1[[#This Row],[STOCK]]</f>
        <v>9</v>
      </c>
      <c r="L3183" t="str">
        <f>IF(Table1[[#This Row],[KODE]]="","",Table1[[#This Row],[KODE]])</f>
        <v/>
      </c>
      <c r="M3183" t="str">
        <f>IF(Table1[[#This Row],[QTY]]=0,"",CONCATENATE(Table1[[#This Row],[QTY]]," ",Table1[[#This Row],[STN]]))</f>
        <v>864 PCS</v>
      </c>
      <c r="N3183" t="str">
        <f>Table1[[#This Row],[SUPPLIER]]</f>
        <v>IMPORT E3</v>
      </c>
      <c r="O3183" t="str">
        <f>Table1[[#This Row],[KATEGORI]]</f>
        <v>IMPORT</v>
      </c>
    </row>
    <row r="3184" spans="1:15" ht="15.75" customHeight="1" x14ac:dyDescent="0.25">
      <c r="A3184">
        <v>5594</v>
      </c>
      <c r="B3184" t="s">
        <v>7</v>
      </c>
      <c r="C3184" t="s">
        <v>2336</v>
      </c>
      <c r="D3184" t="s">
        <v>72</v>
      </c>
      <c r="E3184">
        <v>1152</v>
      </c>
      <c r="F3184" t="s">
        <v>11</v>
      </c>
      <c r="G3184" t="s">
        <v>12</v>
      </c>
      <c r="H3184" t="s">
        <v>7</v>
      </c>
      <c r="I3184">
        <v>9</v>
      </c>
      <c r="J3184" t="str">
        <f>PROPER(Table1[[#This Row],[NAMA]])</f>
        <v>Tipe-Ex Kertas 9458</v>
      </c>
      <c r="K3184">
        <f>Table1[[#This Row],[STOCK]]</f>
        <v>9</v>
      </c>
      <c r="L3184" t="str">
        <f>IF(Table1[[#This Row],[KODE]]="","",Table1[[#This Row],[KODE]])</f>
        <v/>
      </c>
      <c r="M3184" t="str">
        <f>IF(Table1[[#This Row],[QTY]]=0,"",CONCATENATE(Table1[[#This Row],[QTY]]," ",Table1[[#This Row],[STN]]))</f>
        <v>1152 PCS</v>
      </c>
      <c r="N3184" t="str">
        <f>Table1[[#This Row],[SUPPLIER]]</f>
        <v>IMPORT D3</v>
      </c>
      <c r="O3184" t="str">
        <f>Table1[[#This Row],[KATEGORI]]</f>
        <v>IMPORT</v>
      </c>
    </row>
    <row r="3185" spans="1:15" ht="15.75" customHeight="1" x14ac:dyDescent="0.25">
      <c r="A3185">
        <v>5595</v>
      </c>
      <c r="B3185" t="s">
        <v>7</v>
      </c>
      <c r="C3185" t="s">
        <v>5726</v>
      </c>
      <c r="D3185" t="s">
        <v>5660</v>
      </c>
      <c r="E3185">
        <v>864</v>
      </c>
      <c r="F3185" t="s">
        <v>11</v>
      </c>
      <c r="G3185" t="s">
        <v>12</v>
      </c>
      <c r="H3185" t="s">
        <v>7</v>
      </c>
      <c r="I3185">
        <v>9</v>
      </c>
      <c r="J3185" t="str">
        <f>PROPER(Table1[[#This Row],[NAMA]])</f>
        <v xml:space="preserve">Tipe-Ex Kertas 9489 </v>
      </c>
      <c r="K3185">
        <f>Table1[[#This Row],[STOCK]]</f>
        <v>9</v>
      </c>
      <c r="L3185" t="str">
        <f>IF(Table1[[#This Row],[KODE]]="","",Table1[[#This Row],[KODE]])</f>
        <v/>
      </c>
      <c r="M3185" t="str">
        <f>IF(Table1[[#This Row],[QTY]]=0,"",CONCATENATE(Table1[[#This Row],[QTY]]," ",Table1[[#This Row],[STN]]))</f>
        <v>864 PCS</v>
      </c>
      <c r="N3185" t="str">
        <f>Table1[[#This Row],[SUPPLIER]]</f>
        <v>IMPORT E3</v>
      </c>
      <c r="O3185" t="str">
        <f>Table1[[#This Row],[KATEGORI]]</f>
        <v>IMPORT</v>
      </c>
    </row>
    <row r="3186" spans="1:15" ht="15.75" customHeight="1" x14ac:dyDescent="0.25">
      <c r="A3186">
        <v>5596</v>
      </c>
      <c r="B3186" t="s">
        <v>7</v>
      </c>
      <c r="C3186" t="s">
        <v>5727</v>
      </c>
      <c r="D3186" t="s">
        <v>5660</v>
      </c>
      <c r="E3186">
        <v>864</v>
      </c>
      <c r="F3186" t="s">
        <v>11</v>
      </c>
      <c r="G3186" t="s">
        <v>12</v>
      </c>
      <c r="H3186" t="s">
        <v>7</v>
      </c>
      <c r="I3186">
        <v>4</v>
      </c>
      <c r="J3186" t="str">
        <f>PROPER(Table1[[#This Row],[NAMA]])</f>
        <v xml:space="preserve">Tipe-Ex Kertas 9497 </v>
      </c>
      <c r="K3186">
        <f>Table1[[#This Row],[STOCK]]</f>
        <v>4</v>
      </c>
      <c r="L3186" t="str">
        <f>IF(Table1[[#This Row],[KODE]]="","",Table1[[#This Row],[KODE]])</f>
        <v/>
      </c>
      <c r="M3186" t="str">
        <f>IF(Table1[[#This Row],[QTY]]=0,"",CONCATENATE(Table1[[#This Row],[QTY]]," ",Table1[[#This Row],[STN]]))</f>
        <v>864 PCS</v>
      </c>
      <c r="N3186" t="str">
        <f>Table1[[#This Row],[SUPPLIER]]</f>
        <v>IMPORT E3</v>
      </c>
      <c r="O3186" t="str">
        <f>Table1[[#This Row],[KATEGORI]]</f>
        <v>IMPORT</v>
      </c>
    </row>
    <row r="3187" spans="1:15" ht="15.75" customHeight="1" x14ac:dyDescent="0.25">
      <c r="A3187">
        <v>5597</v>
      </c>
      <c r="B3187" t="s">
        <v>7</v>
      </c>
      <c r="C3187" t="s">
        <v>5728</v>
      </c>
      <c r="D3187" t="s">
        <v>5660</v>
      </c>
      <c r="E3187">
        <v>864</v>
      </c>
      <c r="F3187" t="s">
        <v>11</v>
      </c>
      <c r="G3187" t="s">
        <v>12</v>
      </c>
      <c r="H3187" t="s">
        <v>7</v>
      </c>
      <c r="I3187">
        <v>7</v>
      </c>
      <c r="J3187" t="str">
        <f>PROPER(Table1[[#This Row],[NAMA]])</f>
        <v xml:space="preserve">Tipe-Ex Kertas 9543 </v>
      </c>
      <c r="K3187">
        <f>Table1[[#This Row],[STOCK]]</f>
        <v>7</v>
      </c>
      <c r="L3187" t="str">
        <f>IF(Table1[[#This Row],[KODE]]="","",Table1[[#This Row],[KODE]])</f>
        <v/>
      </c>
      <c r="M3187" t="str">
        <f>IF(Table1[[#This Row],[QTY]]=0,"",CONCATENATE(Table1[[#This Row],[QTY]]," ",Table1[[#This Row],[STN]]))</f>
        <v>864 PCS</v>
      </c>
      <c r="N3187" t="str">
        <f>Table1[[#This Row],[SUPPLIER]]</f>
        <v>IMPORT E3</v>
      </c>
      <c r="O3187" t="str">
        <f>Table1[[#This Row],[KATEGORI]]</f>
        <v>IMPORT</v>
      </c>
    </row>
    <row r="3188" spans="1:15" ht="15.75" hidden="1" customHeight="1" x14ac:dyDescent="0.25">
      <c r="A3188">
        <v>5598</v>
      </c>
      <c r="B3188" t="s">
        <v>7</v>
      </c>
      <c r="C3188" t="s">
        <v>2337</v>
      </c>
      <c r="D3188" t="s">
        <v>7</v>
      </c>
      <c r="E3188">
        <v>48</v>
      </c>
      <c r="F3188" t="s">
        <v>8</v>
      </c>
      <c r="G3188" t="s">
        <v>9</v>
      </c>
      <c r="H3188" t="s">
        <v>7</v>
      </c>
      <c r="I3188">
        <v>9</v>
      </c>
      <c r="J3188" t="str">
        <f>PROPER(Table1[[#This Row],[NAMA]])</f>
        <v>Tipe-Ex Kertas Candy 4M 3C 507</v>
      </c>
      <c r="K3188">
        <f>Table1[[#This Row],[STOCK]]</f>
        <v>9</v>
      </c>
      <c r="L3188" t="str">
        <f>IF(Table1[[#This Row],[KODE]]="","",Table1[[#This Row],[KODE]])</f>
        <v/>
      </c>
      <c r="M3188" t="str">
        <f>IF(Table1[[#This Row],[QTY]]=0,"",CONCATENATE(Table1[[#This Row],[QTY]]," ",Table1[[#This Row],[STN]]))</f>
        <v>48 LSN</v>
      </c>
      <c r="N3188" t="str">
        <f>Table1[[#This Row],[SUPPLIER]]</f>
        <v/>
      </c>
      <c r="O3188" t="str">
        <f>Table1[[#This Row],[KATEGORI]]</f>
        <v>GLOBAL</v>
      </c>
    </row>
    <row r="3189" spans="1:15" ht="15.75" hidden="1" customHeight="1" x14ac:dyDescent="0.25">
      <c r="A3189">
        <v>5599</v>
      </c>
      <c r="B3189" t="s">
        <v>7</v>
      </c>
      <c r="C3189" t="s">
        <v>2338</v>
      </c>
      <c r="D3189" t="s">
        <v>7</v>
      </c>
      <c r="E3189">
        <v>1440</v>
      </c>
      <c r="F3189" t="s">
        <v>11</v>
      </c>
      <c r="G3189" t="s">
        <v>9</v>
      </c>
      <c r="H3189" t="s">
        <v>7</v>
      </c>
      <c r="I3189">
        <v>2</v>
      </c>
      <c r="J3189" t="str">
        <f>PROPER(Table1[[#This Row],[NAMA]])</f>
        <v>Tipe-Ex Kertas Dominic Dp 8908 Fr</v>
      </c>
      <c r="K3189">
        <f>Table1[[#This Row],[STOCK]]</f>
        <v>2</v>
      </c>
      <c r="L3189" t="str">
        <f>IF(Table1[[#This Row],[KODE]]="","",Table1[[#This Row],[KODE]])</f>
        <v/>
      </c>
      <c r="M3189" t="str">
        <f>IF(Table1[[#This Row],[QTY]]=0,"",CONCATENATE(Table1[[#This Row],[QTY]]," ",Table1[[#This Row],[STN]]))</f>
        <v>1440 PCS</v>
      </c>
      <c r="N3189" t="str">
        <f>Table1[[#This Row],[SUPPLIER]]</f>
        <v/>
      </c>
      <c r="O3189" t="str">
        <f>Table1[[#This Row],[KATEGORI]]</f>
        <v>GLOBAL</v>
      </c>
    </row>
    <row r="3190" spans="1:15" ht="15.75" customHeight="1" x14ac:dyDescent="0.25">
      <c r="A3190">
        <v>5614</v>
      </c>
      <c r="B3190" t="s">
        <v>7</v>
      </c>
      <c r="C3190" t="s">
        <v>2339</v>
      </c>
      <c r="D3190" t="s">
        <v>2395</v>
      </c>
      <c r="E3190">
        <v>576</v>
      </c>
      <c r="F3190" t="s">
        <v>11</v>
      </c>
      <c r="G3190" t="s">
        <v>12</v>
      </c>
      <c r="H3190" t="s">
        <v>7</v>
      </c>
      <c r="I3190">
        <v>12</v>
      </c>
      <c r="J3190" t="str">
        <f>PROPER(Table1[[#This Row],[NAMA]])</f>
        <v>Tipe-Ex Kertas Dp-902</v>
      </c>
      <c r="K3190">
        <f>Table1[[#This Row],[STOCK]]</f>
        <v>12</v>
      </c>
      <c r="L3190" t="str">
        <f>IF(Table1[[#This Row],[KODE]]="","",Table1[[#This Row],[KODE]])</f>
        <v/>
      </c>
      <c r="M3190" t="str">
        <f>IF(Table1[[#This Row],[QTY]]=0,"",CONCATENATE(Table1[[#This Row],[QTY]]," ",Table1[[#This Row],[STN]]))</f>
        <v>576 PCS</v>
      </c>
      <c r="N3190" t="str">
        <f>Table1[[#This Row],[SUPPLIER]]</f>
        <v>IMPORT D11</v>
      </c>
      <c r="O3190" t="str">
        <f>Table1[[#This Row],[KATEGORI]]</f>
        <v>IMPORT</v>
      </c>
    </row>
    <row r="3191" spans="1:15" ht="15.75" customHeight="1" x14ac:dyDescent="0.25">
      <c r="A3191">
        <v>5602</v>
      </c>
      <c r="B3191" t="s">
        <v>7</v>
      </c>
      <c r="C3191" t="s">
        <v>2340</v>
      </c>
      <c r="D3191" t="s">
        <v>10</v>
      </c>
      <c r="E3191">
        <v>864</v>
      </c>
      <c r="F3191" t="s">
        <v>11</v>
      </c>
      <c r="G3191" t="s">
        <v>12</v>
      </c>
      <c r="H3191" t="s">
        <v>7</v>
      </c>
      <c r="I3191">
        <v>1</v>
      </c>
      <c r="J3191" t="str">
        <f>PROPER(Table1[[#This Row],[NAMA]])</f>
        <v>Tipe-Ex Kertas Dp-986</v>
      </c>
      <c r="K3191">
        <f>Table1[[#This Row],[STOCK]]</f>
        <v>1</v>
      </c>
      <c r="L3191" t="str">
        <f>IF(Table1[[#This Row],[KODE]]="","",Table1[[#This Row],[KODE]])</f>
        <v/>
      </c>
      <c r="M3191" t="str">
        <f>IF(Table1[[#This Row],[QTY]]=0,"",CONCATENATE(Table1[[#This Row],[QTY]]," ",Table1[[#This Row],[STN]]))</f>
        <v>864 PCS</v>
      </c>
      <c r="N3191" t="str">
        <f>Table1[[#This Row],[SUPPLIER]]</f>
        <v>IMPORT 2019</v>
      </c>
      <c r="O3191" t="str">
        <f>Table1[[#This Row],[KATEGORI]]</f>
        <v>IMPORT</v>
      </c>
    </row>
    <row r="3192" spans="1:15" ht="15.75" customHeight="1" x14ac:dyDescent="0.25">
      <c r="A3192">
        <v>5605</v>
      </c>
      <c r="B3192" t="s">
        <v>7</v>
      </c>
      <c r="C3192" t="s">
        <v>2341</v>
      </c>
      <c r="D3192" t="s">
        <v>477</v>
      </c>
      <c r="E3192">
        <v>384</v>
      </c>
      <c r="F3192" t="s">
        <v>11</v>
      </c>
      <c r="G3192" t="s">
        <v>12</v>
      </c>
      <c r="H3192" t="s">
        <v>7</v>
      </c>
      <c r="I3192">
        <v>4</v>
      </c>
      <c r="J3192" t="str">
        <f>PROPER(Table1[[#This Row],[NAMA]])</f>
        <v>Tipe-Ex Kertas Dy-8616</v>
      </c>
      <c r="K3192">
        <f>Table1[[#This Row],[STOCK]]</f>
        <v>4</v>
      </c>
      <c r="L3192" t="str">
        <f>IF(Table1[[#This Row],[KODE]]="","",Table1[[#This Row],[KODE]])</f>
        <v/>
      </c>
      <c r="M3192" t="str">
        <f>IF(Table1[[#This Row],[QTY]]=0,"",CONCATENATE(Table1[[#This Row],[QTY]]," ",Table1[[#This Row],[STN]]))</f>
        <v>384 PCS</v>
      </c>
      <c r="N3192" t="str">
        <f>Table1[[#This Row],[SUPPLIER]]</f>
        <v>IMPORT C1 + C2</v>
      </c>
      <c r="O3192" t="str">
        <f>Table1[[#This Row],[KATEGORI]]</f>
        <v>IMPORT</v>
      </c>
    </row>
    <row r="3193" spans="1:15" ht="15.75" customHeight="1" x14ac:dyDescent="0.25">
      <c r="A3193">
        <v>5606</v>
      </c>
      <c r="B3193" t="s">
        <v>7</v>
      </c>
      <c r="C3193" t="s">
        <v>2342</v>
      </c>
      <c r="D3193" t="s">
        <v>72</v>
      </c>
      <c r="E3193">
        <v>720</v>
      </c>
      <c r="F3193" t="s">
        <v>11</v>
      </c>
      <c r="G3193" t="s">
        <v>12</v>
      </c>
      <c r="H3193" t="s">
        <v>7</v>
      </c>
      <c r="I3193">
        <v>23</v>
      </c>
      <c r="J3193" t="str">
        <f>PROPER(Table1[[#This Row],[NAMA]])</f>
        <v>Tipe-Ex Kertas No.5026</v>
      </c>
      <c r="K3193">
        <f>Table1[[#This Row],[STOCK]]</f>
        <v>23</v>
      </c>
      <c r="L3193" t="str">
        <f>IF(Table1[[#This Row],[KODE]]="","",Table1[[#This Row],[KODE]])</f>
        <v/>
      </c>
      <c r="M3193" t="str">
        <f>IF(Table1[[#This Row],[QTY]]=0,"",CONCATENATE(Table1[[#This Row],[QTY]]," ",Table1[[#This Row],[STN]]))</f>
        <v>720 PCS</v>
      </c>
      <c r="N3193" t="str">
        <f>Table1[[#This Row],[SUPPLIER]]</f>
        <v>IMPORT D3</v>
      </c>
      <c r="O3193" t="str">
        <f>Table1[[#This Row],[KATEGORI]]</f>
        <v>IMPORT</v>
      </c>
    </row>
    <row r="3194" spans="1:15" ht="15.75" customHeight="1" x14ac:dyDescent="0.25">
      <c r="A3194">
        <v>5607</v>
      </c>
      <c r="B3194" t="s">
        <v>7</v>
      </c>
      <c r="C3194" t="s">
        <v>2343</v>
      </c>
      <c r="D3194" t="s">
        <v>72</v>
      </c>
      <c r="E3194">
        <v>720</v>
      </c>
      <c r="F3194" t="s">
        <v>11</v>
      </c>
      <c r="G3194" t="s">
        <v>12</v>
      </c>
      <c r="H3194" t="s">
        <v>7</v>
      </c>
      <c r="I3194">
        <v>20</v>
      </c>
      <c r="J3194" t="str">
        <f>PROPER(Table1[[#This Row],[NAMA]])</f>
        <v>Tipe-Ex Kertas No.5031</v>
      </c>
      <c r="K3194">
        <f>Table1[[#This Row],[STOCK]]</f>
        <v>20</v>
      </c>
      <c r="L3194" t="str">
        <f>IF(Table1[[#This Row],[KODE]]="","",Table1[[#This Row],[KODE]])</f>
        <v/>
      </c>
      <c r="M3194" t="str">
        <f>IF(Table1[[#This Row],[QTY]]=0,"",CONCATENATE(Table1[[#This Row],[QTY]]," ",Table1[[#This Row],[STN]]))</f>
        <v>720 PCS</v>
      </c>
      <c r="N3194" t="str">
        <f>Table1[[#This Row],[SUPPLIER]]</f>
        <v>IMPORT D3</v>
      </c>
      <c r="O3194" t="str">
        <f>Table1[[#This Row],[KATEGORI]]</f>
        <v>IMPORT</v>
      </c>
    </row>
    <row r="3195" spans="1:15" ht="15.75" customHeight="1" x14ac:dyDescent="0.25">
      <c r="A3195">
        <v>5608</v>
      </c>
      <c r="B3195" t="s">
        <v>7</v>
      </c>
      <c r="C3195" t="s">
        <v>2344</v>
      </c>
      <c r="D3195" t="s">
        <v>478</v>
      </c>
      <c r="E3195">
        <v>720</v>
      </c>
      <c r="F3195" t="s">
        <v>11</v>
      </c>
      <c r="G3195" t="s">
        <v>12</v>
      </c>
      <c r="H3195" t="s">
        <v>7</v>
      </c>
      <c r="I3195">
        <v>22</v>
      </c>
      <c r="J3195" t="str">
        <f>PROPER(Table1[[#This Row],[NAMA]])</f>
        <v>Tipe-Ex Kertas No.5037</v>
      </c>
      <c r="K3195">
        <f>Table1[[#This Row],[STOCK]]</f>
        <v>22</v>
      </c>
      <c r="L3195" t="str">
        <f>IF(Table1[[#This Row],[KODE]]="","",Table1[[#This Row],[KODE]])</f>
        <v/>
      </c>
      <c r="M3195" t="str">
        <f>IF(Table1[[#This Row],[QTY]]=0,"",CONCATENATE(Table1[[#This Row],[QTY]]," ",Table1[[#This Row],[STN]]))</f>
        <v>720 PCS</v>
      </c>
      <c r="N3195" t="str">
        <f>Table1[[#This Row],[SUPPLIER]]</f>
        <v>IMPORT D5</v>
      </c>
      <c r="O3195" t="str">
        <f>Table1[[#This Row],[KATEGORI]]</f>
        <v>IMPORT</v>
      </c>
    </row>
    <row r="3196" spans="1:15" ht="15.75" customHeight="1" x14ac:dyDescent="0.25">
      <c r="A3196">
        <v>5609</v>
      </c>
      <c r="B3196" t="s">
        <v>7</v>
      </c>
      <c r="C3196" t="s">
        <v>2345</v>
      </c>
      <c r="D3196" t="s">
        <v>72</v>
      </c>
      <c r="E3196">
        <v>720</v>
      </c>
      <c r="F3196" t="s">
        <v>11</v>
      </c>
      <c r="G3196" t="s">
        <v>12</v>
      </c>
      <c r="H3196" t="s">
        <v>7</v>
      </c>
      <c r="I3196">
        <v>19</v>
      </c>
      <c r="J3196" t="str">
        <f>PROPER(Table1[[#This Row],[NAMA]])</f>
        <v>Tipe-Ex Kertas No.5039</v>
      </c>
      <c r="K3196">
        <f>Table1[[#This Row],[STOCK]]</f>
        <v>19</v>
      </c>
      <c r="L3196" t="str">
        <f>IF(Table1[[#This Row],[KODE]]="","",Table1[[#This Row],[KODE]])</f>
        <v/>
      </c>
      <c r="M3196" t="str">
        <f>IF(Table1[[#This Row],[QTY]]=0,"",CONCATENATE(Table1[[#This Row],[QTY]]," ",Table1[[#This Row],[STN]]))</f>
        <v>720 PCS</v>
      </c>
      <c r="N3196" t="str">
        <f>Table1[[#This Row],[SUPPLIER]]</f>
        <v>IMPORT D3</v>
      </c>
      <c r="O3196" t="str">
        <f>Table1[[#This Row],[KATEGORI]]</f>
        <v>IMPORT</v>
      </c>
    </row>
    <row r="3197" spans="1:15" ht="15.75" customHeight="1" x14ac:dyDescent="0.25">
      <c r="A3197">
        <v>5610</v>
      </c>
      <c r="B3197" t="s">
        <v>7</v>
      </c>
      <c r="C3197" t="s">
        <v>2346</v>
      </c>
      <c r="D3197" t="s">
        <v>478</v>
      </c>
      <c r="E3197">
        <v>720</v>
      </c>
      <c r="F3197" t="s">
        <v>11</v>
      </c>
      <c r="G3197" t="s">
        <v>12</v>
      </c>
      <c r="H3197" t="s">
        <v>7</v>
      </c>
      <c r="I3197">
        <v>22</v>
      </c>
      <c r="J3197" t="str">
        <f>PROPER(Table1[[#This Row],[NAMA]])</f>
        <v>Tipe-Ex Kertas No.6080</v>
      </c>
      <c r="K3197">
        <f>Table1[[#This Row],[STOCK]]</f>
        <v>22</v>
      </c>
      <c r="L3197" t="str">
        <f>IF(Table1[[#This Row],[KODE]]="","",Table1[[#This Row],[KODE]])</f>
        <v/>
      </c>
      <c r="M3197" t="str">
        <f>IF(Table1[[#This Row],[QTY]]=0,"",CONCATENATE(Table1[[#This Row],[QTY]]," ",Table1[[#This Row],[STN]]))</f>
        <v>720 PCS</v>
      </c>
      <c r="N3197" t="str">
        <f>Table1[[#This Row],[SUPPLIER]]</f>
        <v>IMPORT D5</v>
      </c>
      <c r="O3197" t="str">
        <f>Table1[[#This Row],[KATEGORI]]</f>
        <v>IMPORT</v>
      </c>
    </row>
    <row r="3198" spans="1:15" ht="15.75" customHeight="1" x14ac:dyDescent="0.25">
      <c r="A3198">
        <v>5611</v>
      </c>
      <c r="B3198" t="s">
        <v>7</v>
      </c>
      <c r="C3198" t="s">
        <v>2347</v>
      </c>
      <c r="D3198" t="s">
        <v>72</v>
      </c>
      <c r="E3198">
        <v>720</v>
      </c>
      <c r="F3198" t="s">
        <v>11</v>
      </c>
      <c r="G3198" t="s">
        <v>12</v>
      </c>
      <c r="H3198" t="s">
        <v>7</v>
      </c>
      <c r="I3198">
        <v>23</v>
      </c>
      <c r="J3198" t="str">
        <f>PROPER(Table1[[#This Row],[NAMA]])</f>
        <v>Tipe-Ex Kertas No.726</v>
      </c>
      <c r="K3198">
        <f>Table1[[#This Row],[STOCK]]</f>
        <v>23</v>
      </c>
      <c r="L3198" t="str">
        <f>IF(Table1[[#This Row],[KODE]]="","",Table1[[#This Row],[KODE]])</f>
        <v/>
      </c>
      <c r="M3198" t="str">
        <f>IF(Table1[[#This Row],[QTY]]=0,"",CONCATENATE(Table1[[#This Row],[QTY]]," ",Table1[[#This Row],[STN]]))</f>
        <v>720 PCS</v>
      </c>
      <c r="N3198" t="str">
        <f>Table1[[#This Row],[SUPPLIER]]</f>
        <v>IMPORT D3</v>
      </c>
      <c r="O3198" t="str">
        <f>Table1[[#This Row],[KATEGORI]]</f>
        <v>IMPORT</v>
      </c>
    </row>
    <row r="3199" spans="1:15" ht="15.75" customHeight="1" x14ac:dyDescent="0.25">
      <c r="A3199">
        <v>5612</v>
      </c>
      <c r="B3199" t="s">
        <v>7</v>
      </c>
      <c r="C3199" t="s">
        <v>2348</v>
      </c>
      <c r="D3199" t="s">
        <v>390</v>
      </c>
      <c r="E3199">
        <v>576</v>
      </c>
      <c r="F3199" t="s">
        <v>11</v>
      </c>
      <c r="G3199" t="s">
        <v>12</v>
      </c>
      <c r="H3199" t="s">
        <v>7</v>
      </c>
      <c r="I3199">
        <v>2</v>
      </c>
      <c r="J3199" t="str">
        <f>PROPER(Table1[[#This Row],[NAMA]])</f>
        <v>Tipe-Ex Kertas No.8017</v>
      </c>
      <c r="K3199">
        <f>Table1[[#This Row],[STOCK]]</f>
        <v>2</v>
      </c>
      <c r="L3199" t="str">
        <f>IF(Table1[[#This Row],[KODE]]="","",Table1[[#This Row],[KODE]])</f>
        <v/>
      </c>
      <c r="M3199" t="str">
        <f>IF(Table1[[#This Row],[QTY]]=0,"",CONCATENATE(Table1[[#This Row],[QTY]]," ",Table1[[#This Row],[STN]]))</f>
        <v>576 PCS</v>
      </c>
      <c r="N3199" t="str">
        <f>Table1[[#This Row],[SUPPLIER]]</f>
        <v>IMPORT D2</v>
      </c>
      <c r="O3199" t="str">
        <f>Table1[[#This Row],[KATEGORI]]</f>
        <v>IMPORT</v>
      </c>
    </row>
    <row r="3200" spans="1:15" ht="15.75" customHeight="1" x14ac:dyDescent="0.25">
      <c r="A3200">
        <v>5613</v>
      </c>
      <c r="B3200" t="s">
        <v>7</v>
      </c>
      <c r="C3200" t="s">
        <v>2349</v>
      </c>
      <c r="D3200" t="s">
        <v>390</v>
      </c>
      <c r="E3200">
        <v>576</v>
      </c>
      <c r="F3200" t="s">
        <v>11</v>
      </c>
      <c r="G3200" t="s">
        <v>12</v>
      </c>
      <c r="H3200" t="s">
        <v>7</v>
      </c>
      <c r="I3200">
        <v>4</v>
      </c>
      <c r="J3200" t="str">
        <f>PROPER(Table1[[#This Row],[NAMA]])</f>
        <v>Tipe-Ex Kertas No.8018</v>
      </c>
      <c r="K3200">
        <f>Table1[[#This Row],[STOCK]]</f>
        <v>4</v>
      </c>
      <c r="L3200" t="str">
        <f>IF(Table1[[#This Row],[KODE]]="","",Table1[[#This Row],[KODE]])</f>
        <v/>
      </c>
      <c r="M3200" t="str">
        <f>IF(Table1[[#This Row],[QTY]]=0,"",CONCATENATE(Table1[[#This Row],[QTY]]," ",Table1[[#This Row],[STN]]))</f>
        <v>576 PCS</v>
      </c>
      <c r="N3200" t="str">
        <f>Table1[[#This Row],[SUPPLIER]]</f>
        <v>IMPORT D2</v>
      </c>
      <c r="O3200" t="str">
        <f>Table1[[#This Row],[KATEGORI]]</f>
        <v>IMPORT</v>
      </c>
    </row>
    <row r="3201" spans="1:15" ht="15.75" customHeight="1" x14ac:dyDescent="0.25">
      <c r="A3201">
        <v>5617</v>
      </c>
      <c r="B3201" t="s">
        <v>7</v>
      </c>
      <c r="C3201" t="s">
        <v>2350</v>
      </c>
      <c r="D3201" t="s">
        <v>390</v>
      </c>
      <c r="E3201">
        <v>576</v>
      </c>
      <c r="F3201" t="s">
        <v>11</v>
      </c>
      <c r="G3201" t="s">
        <v>12</v>
      </c>
      <c r="H3201" t="s">
        <v>7</v>
      </c>
      <c r="I3201">
        <v>2</v>
      </c>
      <c r="J3201" t="str">
        <f>PROPER(Table1[[#This Row],[NAMA]])</f>
        <v>Tipe-Ex Kertas No.8522</v>
      </c>
      <c r="K3201">
        <f>Table1[[#This Row],[STOCK]]</f>
        <v>2</v>
      </c>
      <c r="L3201" t="str">
        <f>IF(Table1[[#This Row],[KODE]]="","",Table1[[#This Row],[KODE]])</f>
        <v/>
      </c>
      <c r="M3201" t="str">
        <f>IF(Table1[[#This Row],[QTY]]=0,"",CONCATENATE(Table1[[#This Row],[QTY]]," ",Table1[[#This Row],[STN]]))</f>
        <v>576 PCS</v>
      </c>
      <c r="N3201" t="str">
        <f>Table1[[#This Row],[SUPPLIER]]</f>
        <v>IMPORT D2</v>
      </c>
      <c r="O3201" t="str">
        <f>Table1[[#This Row],[KATEGORI]]</f>
        <v>IMPORT</v>
      </c>
    </row>
    <row r="3202" spans="1:15" ht="15.75" customHeight="1" x14ac:dyDescent="0.25">
      <c r="A3202">
        <v>5618</v>
      </c>
      <c r="B3202" t="s">
        <v>7</v>
      </c>
      <c r="C3202" t="s">
        <v>2351</v>
      </c>
      <c r="D3202" t="s">
        <v>390</v>
      </c>
      <c r="E3202">
        <v>576</v>
      </c>
      <c r="F3202" t="s">
        <v>11</v>
      </c>
      <c r="G3202" t="s">
        <v>12</v>
      </c>
      <c r="H3202" t="s">
        <v>7</v>
      </c>
      <c r="I3202">
        <v>12</v>
      </c>
      <c r="J3202" t="str">
        <f>PROPER(Table1[[#This Row],[NAMA]])</f>
        <v>Tipe-Ex Kertas No.8527</v>
      </c>
      <c r="K3202">
        <f>Table1[[#This Row],[STOCK]]</f>
        <v>12</v>
      </c>
      <c r="L3202" t="str">
        <f>IF(Table1[[#This Row],[KODE]]="","",Table1[[#This Row],[KODE]])</f>
        <v/>
      </c>
      <c r="M3202" t="str">
        <f>IF(Table1[[#This Row],[QTY]]=0,"",CONCATENATE(Table1[[#This Row],[QTY]]," ",Table1[[#This Row],[STN]]))</f>
        <v>576 PCS</v>
      </c>
      <c r="N3202" t="str">
        <f>Table1[[#This Row],[SUPPLIER]]</f>
        <v>IMPORT D2</v>
      </c>
      <c r="O3202" t="str">
        <f>Table1[[#This Row],[KATEGORI]]</f>
        <v>IMPORT</v>
      </c>
    </row>
    <row r="3203" spans="1:15" ht="15.75" customHeight="1" x14ac:dyDescent="0.25">
      <c r="A3203">
        <v>5619</v>
      </c>
      <c r="B3203" t="s">
        <v>7</v>
      </c>
      <c r="C3203" t="s">
        <v>2352</v>
      </c>
      <c r="D3203" t="s">
        <v>390</v>
      </c>
      <c r="E3203">
        <v>576</v>
      </c>
      <c r="F3203" t="s">
        <v>11</v>
      </c>
      <c r="G3203" t="s">
        <v>12</v>
      </c>
      <c r="H3203" t="s">
        <v>7</v>
      </c>
      <c r="I3203">
        <v>6</v>
      </c>
      <c r="J3203" t="str">
        <f>PROPER(Table1[[#This Row],[NAMA]])</f>
        <v>Tipe-Ex Kertas No.8528</v>
      </c>
      <c r="K3203">
        <f>Table1[[#This Row],[STOCK]]</f>
        <v>6</v>
      </c>
      <c r="L3203" t="str">
        <f>IF(Table1[[#This Row],[KODE]]="","",Table1[[#This Row],[KODE]])</f>
        <v/>
      </c>
      <c r="M3203" t="str">
        <f>IF(Table1[[#This Row],[QTY]]=0,"",CONCATENATE(Table1[[#This Row],[QTY]]," ",Table1[[#This Row],[STN]]))</f>
        <v>576 PCS</v>
      </c>
      <c r="N3203" t="str">
        <f>Table1[[#This Row],[SUPPLIER]]</f>
        <v>IMPORT D2</v>
      </c>
      <c r="O3203" t="str">
        <f>Table1[[#This Row],[KATEGORI]]</f>
        <v>IMPORT</v>
      </c>
    </row>
    <row r="3204" spans="1:15" ht="15.75" customHeight="1" x14ac:dyDescent="0.25">
      <c r="A3204">
        <v>5620</v>
      </c>
      <c r="B3204" t="s">
        <v>7</v>
      </c>
      <c r="C3204" t="s">
        <v>2353</v>
      </c>
      <c r="D3204" t="s">
        <v>390</v>
      </c>
      <c r="E3204">
        <v>576</v>
      </c>
      <c r="F3204" t="s">
        <v>11</v>
      </c>
      <c r="G3204" t="s">
        <v>12</v>
      </c>
      <c r="H3204" t="s">
        <v>7</v>
      </c>
      <c r="I3204">
        <v>7</v>
      </c>
      <c r="J3204" t="str">
        <f>PROPER(Table1[[#This Row],[NAMA]])</f>
        <v>Tipe-Ex Kertas No.8539</v>
      </c>
      <c r="K3204">
        <f>Table1[[#This Row],[STOCK]]</f>
        <v>7</v>
      </c>
      <c r="L3204" t="str">
        <f>IF(Table1[[#This Row],[KODE]]="","",Table1[[#This Row],[KODE]])</f>
        <v/>
      </c>
      <c r="M3204" t="str">
        <f>IF(Table1[[#This Row],[QTY]]=0,"",CONCATENATE(Table1[[#This Row],[QTY]]," ",Table1[[#This Row],[STN]]))</f>
        <v>576 PCS</v>
      </c>
      <c r="N3204" t="str">
        <f>Table1[[#This Row],[SUPPLIER]]</f>
        <v>IMPORT D2</v>
      </c>
      <c r="O3204" t="str">
        <f>Table1[[#This Row],[KATEGORI]]</f>
        <v>IMPORT</v>
      </c>
    </row>
    <row r="3205" spans="1:15" ht="15.75" customHeight="1" x14ac:dyDescent="0.25">
      <c r="A3205">
        <v>5625</v>
      </c>
      <c r="B3205" t="s">
        <v>7</v>
      </c>
      <c r="C3205" t="s">
        <v>2354</v>
      </c>
      <c r="D3205" t="s">
        <v>390</v>
      </c>
      <c r="E3205">
        <v>576</v>
      </c>
      <c r="F3205" t="s">
        <v>11</v>
      </c>
      <c r="G3205" t="s">
        <v>12</v>
      </c>
      <c r="H3205" t="s">
        <v>7</v>
      </c>
      <c r="I3205">
        <v>7</v>
      </c>
      <c r="J3205" t="str">
        <f>PROPER(Table1[[#This Row],[NAMA]])</f>
        <v>Tipe-Ex Kertas No.8546</v>
      </c>
      <c r="K3205">
        <f>Table1[[#This Row],[STOCK]]</f>
        <v>7</v>
      </c>
      <c r="L3205" t="str">
        <f>IF(Table1[[#This Row],[KODE]]="","",Table1[[#This Row],[KODE]])</f>
        <v/>
      </c>
      <c r="M3205" t="str">
        <f>IF(Table1[[#This Row],[QTY]]=0,"",CONCATENATE(Table1[[#This Row],[QTY]]," ",Table1[[#This Row],[STN]]))</f>
        <v>576 PCS</v>
      </c>
      <c r="N3205" t="str">
        <f>Table1[[#This Row],[SUPPLIER]]</f>
        <v>IMPORT D2</v>
      </c>
      <c r="O3205" t="str">
        <f>Table1[[#This Row],[KATEGORI]]</f>
        <v>IMPORT</v>
      </c>
    </row>
    <row r="3206" spans="1:15" ht="15.75" customHeight="1" x14ac:dyDescent="0.25">
      <c r="A3206">
        <v>5626</v>
      </c>
      <c r="B3206" t="s">
        <v>7</v>
      </c>
      <c r="C3206" t="s">
        <v>2355</v>
      </c>
      <c r="D3206" t="s">
        <v>390</v>
      </c>
      <c r="E3206">
        <v>576</v>
      </c>
      <c r="F3206" t="s">
        <v>11</v>
      </c>
      <c r="G3206" t="s">
        <v>12</v>
      </c>
      <c r="H3206" t="s">
        <v>7</v>
      </c>
      <c r="I3206">
        <v>5</v>
      </c>
      <c r="J3206" t="str">
        <f>PROPER(Table1[[#This Row],[NAMA]])</f>
        <v>Tipe-Ex Kertas No.8557</v>
      </c>
      <c r="K3206">
        <f>Table1[[#This Row],[STOCK]]</f>
        <v>5</v>
      </c>
      <c r="L3206" t="str">
        <f>IF(Table1[[#This Row],[KODE]]="","",Table1[[#This Row],[KODE]])</f>
        <v/>
      </c>
      <c r="M3206" t="str">
        <f>IF(Table1[[#This Row],[QTY]]=0,"",CONCATENATE(Table1[[#This Row],[QTY]]," ",Table1[[#This Row],[STN]]))</f>
        <v>576 PCS</v>
      </c>
      <c r="N3206" t="str">
        <f>Table1[[#This Row],[SUPPLIER]]</f>
        <v>IMPORT D2</v>
      </c>
      <c r="O3206" t="str">
        <f>Table1[[#This Row],[KATEGORI]]</f>
        <v>IMPORT</v>
      </c>
    </row>
    <row r="3207" spans="1:15" x14ac:dyDescent="0.25">
      <c r="A3207">
        <v>5621</v>
      </c>
      <c r="B3207" t="s">
        <v>7</v>
      </c>
      <c r="C3207" t="s">
        <v>5729</v>
      </c>
      <c r="D3207" t="s">
        <v>5660</v>
      </c>
      <c r="E3207">
        <v>576</v>
      </c>
      <c r="F3207" t="s">
        <v>11</v>
      </c>
      <c r="G3207" t="s">
        <v>12</v>
      </c>
      <c r="H3207" t="s">
        <v>7</v>
      </c>
      <c r="I3207">
        <v>9</v>
      </c>
      <c r="J3207" t="str">
        <f>PROPER(Table1[[#This Row],[NAMA]])</f>
        <v xml:space="preserve">Tipe-Ex Kertas No.8589 </v>
      </c>
      <c r="K3207">
        <f>Table1[[#This Row],[STOCK]]</f>
        <v>9</v>
      </c>
      <c r="L3207" t="str">
        <f>IF(Table1[[#This Row],[KODE]]="","",Table1[[#This Row],[KODE]])</f>
        <v/>
      </c>
      <c r="M3207" t="str">
        <f>IF(Table1[[#This Row],[QTY]]=0,"",CONCATENATE(Table1[[#This Row],[QTY]]," ",Table1[[#This Row],[STN]]))</f>
        <v>576 PCS</v>
      </c>
      <c r="N3207" t="str">
        <f>Table1[[#This Row],[SUPPLIER]]</f>
        <v>IMPORT E3</v>
      </c>
      <c r="O3207" t="str">
        <f>Table1[[#This Row],[KATEGORI]]</f>
        <v>IMPORT</v>
      </c>
    </row>
    <row r="3208" spans="1:15" x14ac:dyDescent="0.25">
      <c r="A3208">
        <v>5622</v>
      </c>
      <c r="B3208" t="s">
        <v>7</v>
      </c>
      <c r="C3208" t="s">
        <v>2356</v>
      </c>
      <c r="D3208" t="s">
        <v>57</v>
      </c>
      <c r="E3208">
        <v>864</v>
      </c>
      <c r="F3208" t="s">
        <v>11</v>
      </c>
      <c r="G3208" t="s">
        <v>12</v>
      </c>
      <c r="H3208" t="s">
        <v>7</v>
      </c>
      <c r="I3208">
        <v>3</v>
      </c>
      <c r="J3208" t="str">
        <f>PROPER(Table1[[#This Row],[NAMA]])</f>
        <v>Tipe-Ex Kertas No.9304</v>
      </c>
      <c r="K3208">
        <f>Table1[[#This Row],[STOCK]]</f>
        <v>3</v>
      </c>
      <c r="L3208" t="str">
        <f>IF(Table1[[#This Row],[KODE]]="","",Table1[[#This Row],[KODE]])</f>
        <v/>
      </c>
      <c r="M3208" t="str">
        <f>IF(Table1[[#This Row],[QTY]]=0,"",CONCATENATE(Table1[[#This Row],[QTY]]," ",Table1[[#This Row],[STN]]))</f>
        <v>864 PCS</v>
      </c>
      <c r="N3208" t="str">
        <f>Table1[[#This Row],[SUPPLIER]]</f>
        <v>IMPORT D1</v>
      </c>
      <c r="O3208" t="str">
        <f>Table1[[#This Row],[KATEGORI]]</f>
        <v>IMPORT</v>
      </c>
    </row>
    <row r="3209" spans="1:15" x14ac:dyDescent="0.25">
      <c r="A3209">
        <v>5623</v>
      </c>
      <c r="B3209" t="s">
        <v>7</v>
      </c>
      <c r="C3209" t="s">
        <v>2357</v>
      </c>
      <c r="D3209" t="s">
        <v>77</v>
      </c>
      <c r="E3209">
        <v>576</v>
      </c>
      <c r="F3209" t="s">
        <v>11</v>
      </c>
      <c r="G3209" t="s">
        <v>12</v>
      </c>
      <c r="H3209" t="s">
        <v>7</v>
      </c>
      <c r="I3209">
        <v>3</v>
      </c>
      <c r="J3209" t="str">
        <f>PROPER(Table1[[#This Row],[NAMA]])</f>
        <v>Tipe-Ex Kertas No.9360</v>
      </c>
      <c r="K3209">
        <f>Table1[[#This Row],[STOCK]]</f>
        <v>3</v>
      </c>
      <c r="L3209" t="str">
        <f>IF(Table1[[#This Row],[KODE]]="","",Table1[[#This Row],[KODE]])</f>
        <v/>
      </c>
      <c r="M3209" t="str">
        <f>IF(Table1[[#This Row],[QTY]]=0,"",CONCATENATE(Table1[[#This Row],[QTY]]," ",Table1[[#This Row],[STN]]))</f>
        <v>576 PCS</v>
      </c>
      <c r="N3209" t="str">
        <f>Table1[[#This Row],[SUPPLIER]]</f>
        <v>IMPORT C5</v>
      </c>
      <c r="O3209" t="str">
        <f>Table1[[#This Row],[KATEGORI]]</f>
        <v>IMPORT</v>
      </c>
    </row>
    <row r="3210" spans="1:15" x14ac:dyDescent="0.25">
      <c r="A3210">
        <v>5627</v>
      </c>
      <c r="B3210" t="s">
        <v>7</v>
      </c>
      <c r="C3210" t="s">
        <v>2358</v>
      </c>
      <c r="D3210" t="s">
        <v>390</v>
      </c>
      <c r="E3210">
        <v>864</v>
      </c>
      <c r="F3210" t="s">
        <v>11</v>
      </c>
      <c r="G3210" t="s">
        <v>12</v>
      </c>
      <c r="H3210" t="s">
        <v>7</v>
      </c>
      <c r="I3210">
        <v>6</v>
      </c>
      <c r="J3210" t="str">
        <f>PROPER(Table1[[#This Row],[NAMA]])</f>
        <v>Tipe-Ex Kertas No.9442</v>
      </c>
      <c r="K3210">
        <f>Table1[[#This Row],[STOCK]]</f>
        <v>6</v>
      </c>
      <c r="L3210" t="str">
        <f>IF(Table1[[#This Row],[KODE]]="","",Table1[[#This Row],[KODE]])</f>
        <v/>
      </c>
      <c r="M3210" t="str">
        <f>IF(Table1[[#This Row],[QTY]]=0,"",CONCATENATE(Table1[[#This Row],[QTY]]," ",Table1[[#This Row],[STN]]))</f>
        <v>864 PCS</v>
      </c>
      <c r="N3210" t="str">
        <f>Table1[[#This Row],[SUPPLIER]]</f>
        <v>IMPORT D2</v>
      </c>
      <c r="O3210" t="str">
        <f>Table1[[#This Row],[KATEGORI]]</f>
        <v>IMPORT</v>
      </c>
    </row>
    <row r="3211" spans="1:15" x14ac:dyDescent="0.25">
      <c r="A3211">
        <v>5629</v>
      </c>
      <c r="B3211" t="s">
        <v>7</v>
      </c>
      <c r="C3211" t="s">
        <v>2359</v>
      </c>
      <c r="D3211" t="s">
        <v>390</v>
      </c>
      <c r="E3211">
        <v>864</v>
      </c>
      <c r="F3211" t="s">
        <v>11</v>
      </c>
      <c r="G3211" t="s">
        <v>12</v>
      </c>
      <c r="H3211" t="s">
        <v>7</v>
      </c>
      <c r="I3211">
        <v>5</v>
      </c>
      <c r="J3211" t="str">
        <f>PROPER(Table1[[#This Row],[NAMA]])</f>
        <v>Tipe-Ex Kertas No.9443</v>
      </c>
      <c r="K3211">
        <f>Table1[[#This Row],[STOCK]]</f>
        <v>5</v>
      </c>
      <c r="L3211" t="str">
        <f>IF(Table1[[#This Row],[KODE]]="","",Table1[[#This Row],[KODE]])</f>
        <v/>
      </c>
      <c r="M3211" t="str">
        <f>IF(Table1[[#This Row],[QTY]]=0,"",CONCATENATE(Table1[[#This Row],[QTY]]," ",Table1[[#This Row],[STN]]))</f>
        <v>864 PCS</v>
      </c>
      <c r="N3211" t="str">
        <f>Table1[[#This Row],[SUPPLIER]]</f>
        <v>IMPORT D2</v>
      </c>
      <c r="O3211" t="str">
        <f>Table1[[#This Row],[KATEGORI]]</f>
        <v>IMPORT</v>
      </c>
    </row>
    <row r="3212" spans="1:15" x14ac:dyDescent="0.25">
      <c r="A3212">
        <v>5631</v>
      </c>
      <c r="B3212" t="s">
        <v>7</v>
      </c>
      <c r="C3212" t="s">
        <v>2360</v>
      </c>
      <c r="D3212" t="s">
        <v>390</v>
      </c>
      <c r="E3212">
        <v>1152</v>
      </c>
      <c r="F3212" t="s">
        <v>11</v>
      </c>
      <c r="G3212" t="s">
        <v>12</v>
      </c>
      <c r="H3212" t="s">
        <v>7</v>
      </c>
      <c r="I3212">
        <v>4</v>
      </c>
      <c r="J3212" t="str">
        <f>PROPER(Table1[[#This Row],[NAMA]])</f>
        <v>Tipe-Ex Kertas No.9459</v>
      </c>
      <c r="K3212">
        <f>Table1[[#This Row],[STOCK]]</f>
        <v>4</v>
      </c>
      <c r="L3212" t="str">
        <f>IF(Table1[[#This Row],[KODE]]="","",Table1[[#This Row],[KODE]])</f>
        <v/>
      </c>
      <c r="M3212" t="str">
        <f>IF(Table1[[#This Row],[QTY]]=0,"",CONCATENATE(Table1[[#This Row],[QTY]]," ",Table1[[#This Row],[STN]]))</f>
        <v>1152 PCS</v>
      </c>
      <c r="N3212" t="str">
        <f>Table1[[#This Row],[SUPPLIER]]</f>
        <v>IMPORT D2</v>
      </c>
      <c r="O3212" t="str">
        <f>Table1[[#This Row],[KATEGORI]]</f>
        <v>IMPORT</v>
      </c>
    </row>
    <row r="3213" spans="1:15" x14ac:dyDescent="0.25">
      <c r="A3213">
        <v>5633</v>
      </c>
      <c r="B3213" t="s">
        <v>7</v>
      </c>
      <c r="C3213" t="s">
        <v>2361</v>
      </c>
      <c r="D3213" t="s">
        <v>390</v>
      </c>
      <c r="E3213">
        <v>1152</v>
      </c>
      <c r="F3213" t="s">
        <v>11</v>
      </c>
      <c r="G3213" t="s">
        <v>12</v>
      </c>
      <c r="H3213" t="s">
        <v>7</v>
      </c>
      <c r="I3213">
        <v>4</v>
      </c>
      <c r="J3213" t="str">
        <f>PROPER(Table1[[#This Row],[NAMA]])</f>
        <v>Tipe-Ex Kertas No.9461</v>
      </c>
      <c r="K3213">
        <f>Table1[[#This Row],[STOCK]]</f>
        <v>4</v>
      </c>
      <c r="L3213" t="str">
        <f>IF(Table1[[#This Row],[KODE]]="","",Table1[[#This Row],[KODE]])</f>
        <v/>
      </c>
      <c r="M3213" t="str">
        <f>IF(Table1[[#This Row],[QTY]]=0,"",CONCATENATE(Table1[[#This Row],[QTY]]," ",Table1[[#This Row],[STN]]))</f>
        <v>1152 PCS</v>
      </c>
      <c r="N3213" t="str">
        <f>Table1[[#This Row],[SUPPLIER]]</f>
        <v>IMPORT D2</v>
      </c>
      <c r="O3213" t="str">
        <f>Table1[[#This Row],[KATEGORI]]</f>
        <v>IMPORT</v>
      </c>
    </row>
    <row r="3214" spans="1:15" x14ac:dyDescent="0.25">
      <c r="A3214">
        <v>5702</v>
      </c>
      <c r="B3214" t="s">
        <v>7</v>
      </c>
      <c r="C3214" t="s">
        <v>2362</v>
      </c>
      <c r="D3214" t="s">
        <v>390</v>
      </c>
      <c r="E3214">
        <v>1152</v>
      </c>
      <c r="F3214" t="s">
        <v>11</v>
      </c>
      <c r="G3214" t="s">
        <v>12</v>
      </c>
      <c r="H3214" t="s">
        <v>7</v>
      </c>
      <c r="I3214">
        <v>9</v>
      </c>
      <c r="J3214" t="str">
        <f>PROPER(Table1[[#This Row],[NAMA]])</f>
        <v>Tipe-Ex Kertas No.9462</v>
      </c>
      <c r="K3214">
        <f>Table1[[#This Row],[STOCK]]</f>
        <v>9</v>
      </c>
      <c r="L3214" t="str">
        <f>IF(Table1[[#This Row],[KODE]]="","",Table1[[#This Row],[KODE]])</f>
        <v/>
      </c>
      <c r="M3214" t="str">
        <f>IF(Table1[[#This Row],[QTY]]=0,"",CONCATENATE(Table1[[#This Row],[QTY]]," ",Table1[[#This Row],[STN]]))</f>
        <v>1152 PCS</v>
      </c>
      <c r="N3214" t="str">
        <f>Table1[[#This Row],[SUPPLIER]]</f>
        <v>IMPORT D2</v>
      </c>
      <c r="O3214" t="str">
        <f>Table1[[#This Row],[KATEGORI]]</f>
        <v>IMPORT</v>
      </c>
    </row>
    <row r="3215" spans="1:15" x14ac:dyDescent="0.25">
      <c r="A3215">
        <v>5632</v>
      </c>
      <c r="B3215" t="s">
        <v>7</v>
      </c>
      <c r="C3215" t="s">
        <v>2363</v>
      </c>
      <c r="D3215" t="s">
        <v>390</v>
      </c>
      <c r="E3215">
        <v>864</v>
      </c>
      <c r="F3215" t="s">
        <v>11</v>
      </c>
      <c r="G3215" t="s">
        <v>12</v>
      </c>
      <c r="H3215" t="s">
        <v>7</v>
      </c>
      <c r="I3215">
        <v>3</v>
      </c>
      <c r="J3215" t="str">
        <f>PROPER(Table1[[#This Row],[NAMA]])</f>
        <v>Tipe-Ex Kertas No.9473</v>
      </c>
      <c r="K3215">
        <f>Table1[[#This Row],[STOCK]]</f>
        <v>3</v>
      </c>
      <c r="L3215" t="str">
        <f>IF(Table1[[#This Row],[KODE]]="","",Table1[[#This Row],[KODE]])</f>
        <v/>
      </c>
      <c r="M3215" t="str">
        <f>IF(Table1[[#This Row],[QTY]]=0,"",CONCATENATE(Table1[[#This Row],[QTY]]," ",Table1[[#This Row],[STN]]))</f>
        <v>864 PCS</v>
      </c>
      <c r="N3215" t="str">
        <f>Table1[[#This Row],[SUPPLIER]]</f>
        <v>IMPORT D2</v>
      </c>
      <c r="O3215" t="str">
        <f>Table1[[#This Row],[KATEGORI]]</f>
        <v>IMPORT</v>
      </c>
    </row>
    <row r="3216" spans="1:15" x14ac:dyDescent="0.25">
      <c r="A3216">
        <v>5703</v>
      </c>
      <c r="B3216" t="s">
        <v>7</v>
      </c>
      <c r="C3216" t="s">
        <v>2364</v>
      </c>
      <c r="D3216" t="s">
        <v>390</v>
      </c>
      <c r="E3216">
        <v>864</v>
      </c>
      <c r="F3216" t="s">
        <v>11</v>
      </c>
      <c r="G3216" t="s">
        <v>12</v>
      </c>
      <c r="H3216" t="s">
        <v>7</v>
      </c>
      <c r="I3216">
        <v>2</v>
      </c>
      <c r="J3216" t="str">
        <f>PROPER(Table1[[#This Row],[NAMA]])</f>
        <v>Tipe-Ex Kertas No.9480</v>
      </c>
      <c r="K3216">
        <f>Table1[[#This Row],[STOCK]]</f>
        <v>2</v>
      </c>
      <c r="L3216" t="str">
        <f>IF(Table1[[#This Row],[KODE]]="","",Table1[[#This Row],[KODE]])</f>
        <v/>
      </c>
      <c r="M3216" t="str">
        <f>IF(Table1[[#This Row],[QTY]]=0,"",CONCATENATE(Table1[[#This Row],[QTY]]," ",Table1[[#This Row],[STN]]))</f>
        <v>864 PCS</v>
      </c>
      <c r="N3216" t="str">
        <f>Table1[[#This Row],[SUPPLIER]]</f>
        <v>IMPORT D2</v>
      </c>
      <c r="O3216" t="str">
        <f>Table1[[#This Row],[KATEGORI]]</f>
        <v>IMPORT</v>
      </c>
    </row>
    <row r="3217" spans="1:15" x14ac:dyDescent="0.25">
      <c r="A3217">
        <v>5635</v>
      </c>
      <c r="B3217" t="s">
        <v>7</v>
      </c>
      <c r="C3217" t="s">
        <v>2396</v>
      </c>
      <c r="D3217" t="s">
        <v>2395</v>
      </c>
      <c r="E3217">
        <v>432</v>
      </c>
      <c r="F3217" t="s">
        <v>11</v>
      </c>
      <c r="G3217" t="s">
        <v>12</v>
      </c>
      <c r="H3217" t="s">
        <v>7</v>
      </c>
      <c r="I3217">
        <v>1</v>
      </c>
      <c r="J3217" t="str">
        <f>PROPER(Table1[[#This Row],[NAMA]])</f>
        <v>Tipe-Ex Kertas Xb-B255/ 221</v>
      </c>
      <c r="K3217">
        <f>Table1[[#This Row],[STOCK]]</f>
        <v>1</v>
      </c>
      <c r="L3217" t="str">
        <f>IF(Table1[[#This Row],[KODE]]="","",Table1[[#This Row],[KODE]])</f>
        <v/>
      </c>
      <c r="M3217" t="str">
        <f>IF(Table1[[#This Row],[QTY]]=0,"",CONCATENATE(Table1[[#This Row],[QTY]]," ",Table1[[#This Row],[STN]]))</f>
        <v>432 PCS</v>
      </c>
      <c r="N3217" t="str">
        <f>Table1[[#This Row],[SUPPLIER]]</f>
        <v>IMPORT D11</v>
      </c>
      <c r="O3217" t="str">
        <f>Table1[[#This Row],[KATEGORI]]</f>
        <v>IMPORT</v>
      </c>
    </row>
    <row r="3218" spans="1:15" hidden="1" x14ac:dyDescent="0.25">
      <c r="A3218">
        <v>5636</v>
      </c>
      <c r="B3218" t="s">
        <v>7</v>
      </c>
      <c r="C3218" t="s">
        <v>2365</v>
      </c>
      <c r="D3218" t="s">
        <v>7</v>
      </c>
      <c r="E3218">
        <v>36</v>
      </c>
      <c r="F3218" t="s">
        <v>8</v>
      </c>
      <c r="G3218" t="s">
        <v>9</v>
      </c>
      <c r="H3218" t="s">
        <v>7</v>
      </c>
      <c r="I3218">
        <v>1</v>
      </c>
      <c r="J3218" t="str">
        <f>PROPER(Table1[[#This Row],[NAMA]])</f>
        <v>Tipe-Ex Kl 409 A Robot</v>
      </c>
      <c r="K3218">
        <f>Table1[[#This Row],[STOCK]]</f>
        <v>1</v>
      </c>
      <c r="L3218" t="str">
        <f>IF(Table1[[#This Row],[KODE]]="","",Table1[[#This Row],[KODE]])</f>
        <v/>
      </c>
      <c r="M3218" t="str">
        <f>IF(Table1[[#This Row],[QTY]]=0,"",CONCATENATE(Table1[[#This Row],[QTY]]," ",Table1[[#This Row],[STN]]))</f>
        <v>36 LSN</v>
      </c>
      <c r="N3218" t="str">
        <f>Table1[[#This Row],[SUPPLIER]]</f>
        <v/>
      </c>
      <c r="O3218" t="str">
        <f>Table1[[#This Row],[KATEGORI]]</f>
        <v>GLOBAL</v>
      </c>
    </row>
    <row r="3219" spans="1:15" hidden="1" x14ac:dyDescent="0.25">
      <c r="A3219">
        <v>5637</v>
      </c>
      <c r="B3219" t="s">
        <v>7</v>
      </c>
      <c r="C3219" t="s">
        <v>2366</v>
      </c>
      <c r="D3219" t="s">
        <v>7</v>
      </c>
      <c r="E3219">
        <v>576</v>
      </c>
      <c r="F3219" t="s">
        <v>11</v>
      </c>
      <c r="G3219" t="s">
        <v>9</v>
      </c>
      <c r="H3219" t="s">
        <v>7</v>
      </c>
      <c r="I3219">
        <v>5</v>
      </c>
      <c r="J3219" t="str">
        <f>PROPER(Table1[[#This Row],[NAMA]])</f>
        <v>Tipe-Ex Kt 1126/ Kitty</v>
      </c>
      <c r="K3219">
        <f>Table1[[#This Row],[STOCK]]</f>
        <v>5</v>
      </c>
      <c r="L3219" t="str">
        <f>IF(Table1[[#This Row],[KODE]]="","",Table1[[#This Row],[KODE]])</f>
        <v/>
      </c>
      <c r="M3219" t="str">
        <f>IF(Table1[[#This Row],[QTY]]=0,"",CONCATENATE(Table1[[#This Row],[QTY]]," ",Table1[[#This Row],[STN]]))</f>
        <v>576 PCS</v>
      </c>
      <c r="N3219" t="str">
        <f>Table1[[#This Row],[SUPPLIER]]</f>
        <v/>
      </c>
      <c r="O3219" t="str">
        <f>Table1[[#This Row],[KATEGORI]]</f>
        <v>GLOBAL</v>
      </c>
    </row>
    <row r="3220" spans="1:15" hidden="1" x14ac:dyDescent="0.25">
      <c r="A3220">
        <v>5638</v>
      </c>
      <c r="B3220" t="s">
        <v>7</v>
      </c>
      <c r="C3220" t="s">
        <v>2367</v>
      </c>
      <c r="D3220" t="s">
        <v>7</v>
      </c>
      <c r="E3220">
        <v>864</v>
      </c>
      <c r="F3220" t="s">
        <v>11</v>
      </c>
      <c r="G3220" t="s">
        <v>9</v>
      </c>
      <c r="H3220" t="s">
        <v>7</v>
      </c>
      <c r="I3220">
        <v>30</v>
      </c>
      <c r="J3220" t="str">
        <f>PROPER(Table1[[#This Row],[NAMA]])</f>
        <v>Tipe-Ex Ky Ct 486 Blk</v>
      </c>
      <c r="K3220">
        <f>Table1[[#This Row],[STOCK]]</f>
        <v>30</v>
      </c>
      <c r="L3220" t="str">
        <f>IF(Table1[[#This Row],[KODE]]="","",Table1[[#This Row],[KODE]])</f>
        <v/>
      </c>
      <c r="M3220" t="str">
        <f>IF(Table1[[#This Row],[QTY]]=0,"",CONCATENATE(Table1[[#This Row],[QTY]]," ",Table1[[#This Row],[STN]]))</f>
        <v>864 PCS</v>
      </c>
      <c r="N3220" t="str">
        <f>Table1[[#This Row],[SUPPLIER]]</f>
        <v/>
      </c>
      <c r="O3220" t="str">
        <f>Table1[[#This Row],[KATEGORI]]</f>
        <v>GLOBAL</v>
      </c>
    </row>
    <row r="3221" spans="1:15" hidden="1" x14ac:dyDescent="0.25">
      <c r="A3221">
        <v>5639</v>
      </c>
      <c r="B3221" t="s">
        <v>7</v>
      </c>
      <c r="C3221" t="s">
        <v>2368</v>
      </c>
      <c r="D3221" t="s">
        <v>7</v>
      </c>
      <c r="E3221">
        <v>864</v>
      </c>
      <c r="F3221" t="s">
        <v>11</v>
      </c>
      <c r="G3221" t="s">
        <v>9</v>
      </c>
      <c r="H3221" t="s">
        <v>7</v>
      </c>
      <c r="I3221">
        <v>31</v>
      </c>
      <c r="J3221" t="str">
        <f>PROPER(Table1[[#This Row],[NAMA]])</f>
        <v>Tipe-Ex Ky Ct 487 Blk</v>
      </c>
      <c r="K3221">
        <f>Table1[[#This Row],[STOCK]]</f>
        <v>31</v>
      </c>
      <c r="L3221" t="str">
        <f>IF(Table1[[#This Row],[KODE]]="","",Table1[[#This Row],[KODE]])</f>
        <v/>
      </c>
      <c r="M3221" t="str">
        <f>IF(Table1[[#This Row],[QTY]]=0,"",CONCATENATE(Table1[[#This Row],[QTY]]," ",Table1[[#This Row],[STN]]))</f>
        <v>864 PCS</v>
      </c>
      <c r="N3221" t="str">
        <f>Table1[[#This Row],[SUPPLIER]]</f>
        <v/>
      </c>
      <c r="O3221" t="str">
        <f>Table1[[#This Row],[KATEGORI]]</f>
        <v>GLOBAL</v>
      </c>
    </row>
    <row r="3222" spans="1:15" hidden="1" x14ac:dyDescent="0.25">
      <c r="A3222">
        <v>5640</v>
      </c>
      <c r="B3222" t="s">
        <v>7</v>
      </c>
      <c r="C3222" t="s">
        <v>2369</v>
      </c>
      <c r="D3222" t="s">
        <v>7</v>
      </c>
      <c r="E3222">
        <v>48</v>
      </c>
      <c r="F3222" t="s">
        <v>8</v>
      </c>
      <c r="G3222" t="s">
        <v>9</v>
      </c>
      <c r="H3222" t="s">
        <v>7</v>
      </c>
      <c r="I3222">
        <v>8</v>
      </c>
      <c r="J3222" t="str">
        <f>PROPER(Table1[[#This Row],[NAMA]])</f>
        <v>Tipe-Ex Ky Db 7001</v>
      </c>
      <c r="K3222">
        <f>Table1[[#This Row],[STOCK]]</f>
        <v>8</v>
      </c>
      <c r="L3222" t="str">
        <f>IF(Table1[[#This Row],[KODE]]="","",Table1[[#This Row],[KODE]])</f>
        <v/>
      </c>
      <c r="M3222" t="str">
        <f>IF(Table1[[#This Row],[QTY]]=0,"",CONCATENATE(Table1[[#This Row],[QTY]]," ",Table1[[#This Row],[STN]]))</f>
        <v>48 LSN</v>
      </c>
      <c r="N3222" t="str">
        <f>Table1[[#This Row],[SUPPLIER]]</f>
        <v/>
      </c>
      <c r="O3222" t="str">
        <f>Table1[[#This Row],[KATEGORI]]</f>
        <v>GLOBAL</v>
      </c>
    </row>
    <row r="3223" spans="1:15" hidden="1" x14ac:dyDescent="0.25">
      <c r="A3223">
        <v>5641</v>
      </c>
      <c r="B3223" t="s">
        <v>7</v>
      </c>
      <c r="C3223" t="s">
        <v>2370</v>
      </c>
      <c r="D3223" t="s">
        <v>7</v>
      </c>
      <c r="E3223">
        <v>48</v>
      </c>
      <c r="F3223" t="s">
        <v>8</v>
      </c>
      <c r="G3223" t="s">
        <v>9</v>
      </c>
      <c r="H3223" t="s">
        <v>7</v>
      </c>
      <c r="I3223">
        <v>7</v>
      </c>
      <c r="J3223" t="str">
        <f>PROPER(Table1[[#This Row],[NAMA]])</f>
        <v>Tipe-Ex Ky Db 7002</v>
      </c>
      <c r="K3223">
        <f>Table1[[#This Row],[STOCK]]</f>
        <v>7</v>
      </c>
      <c r="L3223" t="str">
        <f>IF(Table1[[#This Row],[KODE]]="","",Table1[[#This Row],[KODE]])</f>
        <v/>
      </c>
      <c r="M3223" t="str">
        <f>IF(Table1[[#This Row],[QTY]]=0,"",CONCATENATE(Table1[[#This Row],[QTY]]," ",Table1[[#This Row],[STN]]))</f>
        <v>48 LSN</v>
      </c>
      <c r="N3223" t="str">
        <f>Table1[[#This Row],[SUPPLIER]]</f>
        <v/>
      </c>
      <c r="O3223" t="str">
        <f>Table1[[#This Row],[KATEGORI]]</f>
        <v>GLOBAL</v>
      </c>
    </row>
    <row r="3224" spans="1:15" hidden="1" x14ac:dyDescent="0.25">
      <c r="A3224">
        <v>5642</v>
      </c>
      <c r="B3224" t="s">
        <v>7</v>
      </c>
      <c r="C3224" t="s">
        <v>2371</v>
      </c>
      <c r="D3224" t="s">
        <v>7</v>
      </c>
      <c r="E3224">
        <v>48</v>
      </c>
      <c r="F3224" t="s">
        <v>8</v>
      </c>
      <c r="G3224" t="s">
        <v>9</v>
      </c>
      <c r="H3224" t="s">
        <v>7</v>
      </c>
      <c r="I3224">
        <v>52</v>
      </c>
      <c r="J3224" t="str">
        <f>PROPER(Table1[[#This Row],[NAMA]])</f>
        <v>Tipe-Ex Labu 1878</v>
      </c>
      <c r="K3224">
        <f>Table1[[#This Row],[STOCK]]</f>
        <v>52</v>
      </c>
      <c r="L3224" t="str">
        <f>IF(Table1[[#This Row],[KODE]]="","",Table1[[#This Row],[KODE]])</f>
        <v/>
      </c>
      <c r="M3224" t="str">
        <f>IF(Table1[[#This Row],[QTY]]=0,"",CONCATENATE(Table1[[#This Row],[QTY]]," ",Table1[[#This Row],[STN]]))</f>
        <v>48 LSN</v>
      </c>
      <c r="N3224" t="str">
        <f>Table1[[#This Row],[SUPPLIER]]</f>
        <v/>
      </c>
      <c r="O3224" t="str">
        <f>Table1[[#This Row],[KATEGORI]]</f>
        <v>GLOBAL</v>
      </c>
    </row>
    <row r="3225" spans="1:15" hidden="1" x14ac:dyDescent="0.25">
      <c r="A3225">
        <v>5643</v>
      </c>
      <c r="B3225" t="s">
        <v>7</v>
      </c>
      <c r="C3225" t="s">
        <v>5486</v>
      </c>
      <c r="D3225" t="s">
        <v>7</v>
      </c>
      <c r="E3225">
        <v>48</v>
      </c>
      <c r="F3225" t="s">
        <v>8</v>
      </c>
      <c r="G3225" t="s">
        <v>9</v>
      </c>
      <c r="H3225" t="s">
        <v>7</v>
      </c>
      <c r="I3225">
        <v>21</v>
      </c>
      <c r="J3225" t="str">
        <f>PROPER(Table1[[#This Row],[NAMA]])</f>
        <v>Tipe-Ex Microtop 737</v>
      </c>
      <c r="K3225">
        <f>Table1[[#This Row],[STOCK]]</f>
        <v>21</v>
      </c>
      <c r="L3225" t="str">
        <f>IF(Table1[[#This Row],[KODE]]="","",Table1[[#This Row],[KODE]])</f>
        <v/>
      </c>
      <c r="M3225" t="str">
        <f>IF(Table1[[#This Row],[QTY]]=0,"",CONCATENATE(Table1[[#This Row],[QTY]]," ",Table1[[#This Row],[STN]]))</f>
        <v>48 LSN</v>
      </c>
      <c r="N3225" t="str">
        <f>Table1[[#This Row],[SUPPLIER]]</f>
        <v/>
      </c>
      <c r="O3225" t="str">
        <f>Table1[[#This Row],[KATEGORI]]</f>
        <v>GLOBAL</v>
      </c>
    </row>
    <row r="3226" spans="1:15" hidden="1" x14ac:dyDescent="0.25">
      <c r="A3226">
        <v>5644</v>
      </c>
      <c r="B3226" t="s">
        <v>7</v>
      </c>
      <c r="C3226" t="s">
        <v>2455</v>
      </c>
      <c r="D3226" t="s">
        <v>22</v>
      </c>
      <c r="E3226">
        <v>30</v>
      </c>
      <c r="F3226" t="s">
        <v>43</v>
      </c>
      <c r="G3226" t="s">
        <v>9</v>
      </c>
      <c r="H3226" t="s">
        <v>7</v>
      </c>
      <c r="I3226">
        <v>1</v>
      </c>
      <c r="J3226" t="str">
        <f>PROPER(Table1[[#This Row],[NAMA]])</f>
        <v>Tipe-Ex Microtop Mt 767 (24)</v>
      </c>
      <c r="K3226">
        <f>Table1[[#This Row],[STOCK]]</f>
        <v>1</v>
      </c>
      <c r="L3226" t="str">
        <f>IF(Table1[[#This Row],[KODE]]="","",Table1[[#This Row],[KODE]])</f>
        <v/>
      </c>
      <c r="M3226" t="str">
        <f>IF(Table1[[#This Row],[QTY]]=0,"",CONCATENATE(Table1[[#This Row],[QTY]]," ",Table1[[#This Row],[STN]]))</f>
        <v>30 BOX</v>
      </c>
      <c r="N3226" t="str">
        <f>Table1[[#This Row],[SUPPLIER]]</f>
        <v>-</v>
      </c>
      <c r="O3226" t="str">
        <f>Table1[[#This Row],[KATEGORI]]</f>
        <v>GLOBAL</v>
      </c>
    </row>
    <row r="3227" spans="1:15" hidden="1" x14ac:dyDescent="0.25">
      <c r="A3227">
        <v>5645</v>
      </c>
      <c r="B3227" t="s">
        <v>7</v>
      </c>
      <c r="C3227" t="s">
        <v>2372</v>
      </c>
      <c r="D3227" t="s">
        <v>7</v>
      </c>
      <c r="E3227">
        <v>48</v>
      </c>
      <c r="F3227" t="s">
        <v>8</v>
      </c>
      <c r="G3227" t="s">
        <v>9</v>
      </c>
      <c r="H3227" t="s">
        <v>7</v>
      </c>
      <c r="I3227">
        <v>6</v>
      </c>
      <c r="J3227" t="str">
        <f>PROPER(Table1[[#This Row],[NAMA]])</f>
        <v>Tipe-Ex Sakura 328 Pjg</v>
      </c>
      <c r="K3227">
        <f>Table1[[#This Row],[STOCK]]</f>
        <v>6</v>
      </c>
      <c r="L3227" t="str">
        <f>IF(Table1[[#This Row],[KODE]]="","",Table1[[#This Row],[KODE]])</f>
        <v/>
      </c>
      <c r="M3227" t="str">
        <f>IF(Table1[[#This Row],[QTY]]=0,"",CONCATENATE(Table1[[#This Row],[QTY]]," ",Table1[[#This Row],[STN]]))</f>
        <v>48 LSN</v>
      </c>
      <c r="N3227" t="str">
        <f>Table1[[#This Row],[SUPPLIER]]</f>
        <v/>
      </c>
      <c r="O3227" t="str">
        <f>Table1[[#This Row],[KATEGORI]]</f>
        <v>GLOBAL</v>
      </c>
    </row>
    <row r="3228" spans="1:15" hidden="1" x14ac:dyDescent="0.25">
      <c r="A3228">
        <v>5646</v>
      </c>
      <c r="B3228" t="s">
        <v>7</v>
      </c>
      <c r="C3228" t="s">
        <v>2373</v>
      </c>
      <c r="D3228" t="s">
        <v>7</v>
      </c>
      <c r="E3228">
        <v>576</v>
      </c>
      <c r="F3228" t="s">
        <v>11</v>
      </c>
      <c r="G3228" t="s">
        <v>9</v>
      </c>
      <c r="H3228" t="s">
        <v>7</v>
      </c>
      <c r="I3228">
        <v>3</v>
      </c>
      <c r="J3228" t="str">
        <f>PROPER(Table1[[#This Row],[NAMA]])</f>
        <v>Tipe-Ex Senter 5000 Hk Mix Tt</v>
      </c>
      <c r="K3228">
        <f>Table1[[#This Row],[STOCK]]</f>
        <v>3</v>
      </c>
      <c r="L3228" t="str">
        <f>IF(Table1[[#This Row],[KODE]]="","",Table1[[#This Row],[KODE]])</f>
        <v/>
      </c>
      <c r="M3228" t="str">
        <f>IF(Table1[[#This Row],[QTY]]=0,"",CONCATENATE(Table1[[#This Row],[QTY]]," ",Table1[[#This Row],[STN]]))</f>
        <v>576 PCS</v>
      </c>
      <c r="N3228" t="str">
        <f>Table1[[#This Row],[SUPPLIER]]</f>
        <v/>
      </c>
      <c r="O3228" t="str">
        <f>Table1[[#This Row],[KATEGORI]]</f>
        <v>GLOBAL</v>
      </c>
    </row>
    <row r="3229" spans="1:15" hidden="1" x14ac:dyDescent="0.25">
      <c r="A3229">
        <v>5648</v>
      </c>
      <c r="B3229" t="s">
        <v>7</v>
      </c>
      <c r="C3229" t="s">
        <v>2374</v>
      </c>
      <c r="D3229" t="s">
        <v>7</v>
      </c>
      <c r="E3229">
        <v>60</v>
      </c>
      <c r="F3229" t="s">
        <v>8</v>
      </c>
      <c r="G3229" t="s">
        <v>9</v>
      </c>
      <c r="H3229" t="s">
        <v>7</v>
      </c>
      <c r="I3229">
        <v>2</v>
      </c>
      <c r="J3229" t="str">
        <f>PROPER(Table1[[#This Row],[NAMA]])</f>
        <v>Tipe-Ex Xdm 5026</v>
      </c>
      <c r="K3229">
        <f>Table1[[#This Row],[STOCK]]</f>
        <v>2</v>
      </c>
      <c r="L3229" t="str">
        <f>IF(Table1[[#This Row],[KODE]]="","",Table1[[#This Row],[KODE]])</f>
        <v/>
      </c>
      <c r="M3229" t="str">
        <f>IF(Table1[[#This Row],[QTY]]=0,"",CONCATENATE(Table1[[#This Row],[QTY]]," ",Table1[[#This Row],[STN]]))</f>
        <v>60 LSN</v>
      </c>
      <c r="N3229" t="str">
        <f>Table1[[#This Row],[SUPPLIER]]</f>
        <v/>
      </c>
      <c r="O3229" t="str">
        <f>Table1[[#This Row],[KATEGORI]]</f>
        <v>GLOBAL</v>
      </c>
    </row>
    <row r="3230" spans="1:15" hidden="1" x14ac:dyDescent="0.25">
      <c r="A3230">
        <v>5649</v>
      </c>
      <c r="B3230" t="s">
        <v>7</v>
      </c>
      <c r="C3230" t="s">
        <v>2375</v>
      </c>
      <c r="D3230" t="s">
        <v>7</v>
      </c>
      <c r="E3230">
        <v>60</v>
      </c>
      <c r="F3230" t="s">
        <v>8</v>
      </c>
      <c r="G3230" t="s">
        <v>9</v>
      </c>
      <c r="H3230" t="s">
        <v>7</v>
      </c>
      <c r="I3230">
        <v>2</v>
      </c>
      <c r="J3230" t="str">
        <f>PROPER(Table1[[#This Row],[NAMA]])</f>
        <v>Tipe-Ex Xdm 5037</v>
      </c>
      <c r="K3230">
        <f>Table1[[#This Row],[STOCK]]</f>
        <v>2</v>
      </c>
      <c r="L3230" t="str">
        <f>IF(Table1[[#This Row],[KODE]]="","",Table1[[#This Row],[KODE]])</f>
        <v/>
      </c>
      <c r="M3230" t="str">
        <f>IF(Table1[[#This Row],[QTY]]=0,"",CONCATENATE(Table1[[#This Row],[QTY]]," ",Table1[[#This Row],[STN]]))</f>
        <v>60 LSN</v>
      </c>
      <c r="N3230" t="str">
        <f>Table1[[#This Row],[SUPPLIER]]</f>
        <v/>
      </c>
      <c r="O3230" t="str">
        <f>Table1[[#This Row],[KATEGORI]]</f>
        <v>GLOBAL</v>
      </c>
    </row>
    <row r="3231" spans="1:15" hidden="1" x14ac:dyDescent="0.25">
      <c r="A3231">
        <v>5650</v>
      </c>
      <c r="B3231" t="s">
        <v>7</v>
      </c>
      <c r="C3231" t="s">
        <v>2376</v>
      </c>
      <c r="D3231" t="s">
        <v>7</v>
      </c>
      <c r="E3231">
        <v>60</v>
      </c>
      <c r="F3231" t="s">
        <v>8</v>
      </c>
      <c r="G3231" t="s">
        <v>9</v>
      </c>
      <c r="H3231" t="s">
        <v>7</v>
      </c>
      <c r="I3231">
        <v>3</v>
      </c>
      <c r="J3231" t="str">
        <f>PROPER(Table1[[#This Row],[NAMA]])</f>
        <v>Tipe-Ex Xdm 6080</v>
      </c>
      <c r="K3231">
        <f>Table1[[#This Row],[STOCK]]</f>
        <v>3</v>
      </c>
      <c r="L3231" t="str">
        <f>IF(Table1[[#This Row],[KODE]]="","",Table1[[#This Row],[KODE]])</f>
        <v/>
      </c>
      <c r="M3231" t="str">
        <f>IF(Table1[[#This Row],[QTY]]=0,"",CONCATENATE(Table1[[#This Row],[QTY]]," ",Table1[[#This Row],[STN]]))</f>
        <v>60 LSN</v>
      </c>
      <c r="N3231" t="str">
        <f>Table1[[#This Row],[SUPPLIER]]</f>
        <v/>
      </c>
      <c r="O3231" t="str">
        <f>Table1[[#This Row],[KATEGORI]]</f>
        <v>GLOBAL</v>
      </c>
    </row>
    <row r="3232" spans="1:15" hidden="1" x14ac:dyDescent="0.25">
      <c r="A3232">
        <v>5651</v>
      </c>
      <c r="B3232" t="s">
        <v>7</v>
      </c>
      <c r="C3232" t="s">
        <v>2377</v>
      </c>
      <c r="D3232" t="s">
        <v>7</v>
      </c>
      <c r="E3232">
        <v>76</v>
      </c>
      <c r="F3232" t="s">
        <v>11</v>
      </c>
      <c r="G3232" t="s">
        <v>9</v>
      </c>
      <c r="H3232" t="s">
        <v>7</v>
      </c>
      <c r="I3232">
        <v>3</v>
      </c>
      <c r="J3232" t="str">
        <f>PROPER(Table1[[#This Row],[NAMA]])</f>
        <v>Tipe-Ex Xdm 702</v>
      </c>
      <c r="K3232">
        <f>Table1[[#This Row],[STOCK]]</f>
        <v>3</v>
      </c>
      <c r="L3232" t="str">
        <f>IF(Table1[[#This Row],[KODE]]="","",Table1[[#This Row],[KODE]])</f>
        <v/>
      </c>
      <c r="M3232" t="str">
        <f>IF(Table1[[#This Row],[QTY]]=0,"",CONCATENATE(Table1[[#This Row],[QTY]]," ",Table1[[#This Row],[STN]]))</f>
        <v>76 PCS</v>
      </c>
      <c r="N3232" t="str">
        <f>Table1[[#This Row],[SUPPLIER]]</f>
        <v/>
      </c>
      <c r="O3232" t="str">
        <f>Table1[[#This Row],[KATEGORI]]</f>
        <v>GLOBAL</v>
      </c>
    </row>
    <row r="3233" spans="1:15" hidden="1" x14ac:dyDescent="0.25">
      <c r="A3233">
        <v>5653</v>
      </c>
      <c r="B3233" t="s">
        <v>7</v>
      </c>
      <c r="C3233" t="s">
        <v>2378</v>
      </c>
      <c r="D3233" t="s">
        <v>7</v>
      </c>
      <c r="E3233">
        <v>576</v>
      </c>
      <c r="F3233" t="s">
        <v>11</v>
      </c>
      <c r="G3233" t="s">
        <v>9</v>
      </c>
      <c r="H3233" t="s">
        <v>7</v>
      </c>
      <c r="I3233">
        <v>3</v>
      </c>
      <c r="J3233" t="str">
        <f>PROPER(Table1[[#This Row],[NAMA]])</f>
        <v>Tipe-Ex Ys 1082</v>
      </c>
      <c r="K3233">
        <f>Table1[[#This Row],[STOCK]]</f>
        <v>3</v>
      </c>
      <c r="L3233" t="str">
        <f>IF(Table1[[#This Row],[KODE]]="","",Table1[[#This Row],[KODE]])</f>
        <v/>
      </c>
      <c r="M3233" t="str">
        <f>IF(Table1[[#This Row],[QTY]]=0,"",CONCATENATE(Table1[[#This Row],[QTY]]," ",Table1[[#This Row],[STN]]))</f>
        <v>576 PCS</v>
      </c>
      <c r="N3233" t="str">
        <f>Table1[[#This Row],[SUPPLIER]]</f>
        <v/>
      </c>
      <c r="O3233" t="str">
        <f>Table1[[#This Row],[KATEGORI]]</f>
        <v>GLOBAL</v>
      </c>
    </row>
    <row r="3234" spans="1:15" hidden="1" x14ac:dyDescent="0.25">
      <c r="A3234">
        <v>5790</v>
      </c>
      <c r="B3234" t="s">
        <v>7</v>
      </c>
      <c r="C3234" t="s">
        <v>7154</v>
      </c>
      <c r="D3234" t="s">
        <v>22</v>
      </c>
      <c r="E3234">
        <v>1440</v>
      </c>
      <c r="F3234" t="s">
        <v>11</v>
      </c>
      <c r="G3234" t="s">
        <v>9</v>
      </c>
      <c r="H3234" t="s">
        <v>7</v>
      </c>
      <c r="I3234">
        <v>5</v>
      </c>
      <c r="J3234" t="str">
        <f>PROPER(Table1[[#This Row],[NAMA]])</f>
        <v>Tipex Kertas 12M 8701</v>
      </c>
      <c r="K3234">
        <f>Table1[[#This Row],[STOCK]]</f>
        <v>5</v>
      </c>
      <c r="L3234" t="str">
        <f>IF(Table1[[#This Row],[KODE]]="","",Table1[[#This Row],[KODE]])</f>
        <v/>
      </c>
      <c r="M3234" t="str">
        <f>IF(Table1[[#This Row],[QTY]]=0,"",CONCATENATE(Table1[[#This Row],[QTY]]," ",Table1[[#This Row],[STN]]))</f>
        <v>1440 PCS</v>
      </c>
      <c r="N3234" t="str">
        <f>Table1[[#This Row],[SUPPLIER]]</f>
        <v>-</v>
      </c>
      <c r="O3234" t="str">
        <f>Table1[[#This Row],[KATEGORI]]</f>
        <v>GLOBAL</v>
      </c>
    </row>
    <row r="3235" spans="1:15" hidden="1" x14ac:dyDescent="0.25">
      <c r="A3235">
        <v>5654</v>
      </c>
      <c r="B3235" t="s">
        <v>7</v>
      </c>
      <c r="C3235" t="s">
        <v>2379</v>
      </c>
      <c r="D3235" t="s">
        <v>7</v>
      </c>
      <c r="E3235">
        <v>250</v>
      </c>
      <c r="F3235" t="s">
        <v>103</v>
      </c>
      <c r="G3235" t="s">
        <v>9</v>
      </c>
      <c r="H3235" t="s">
        <v>7</v>
      </c>
      <c r="I3235">
        <v>2</v>
      </c>
      <c r="J3235" t="str">
        <f>PROPER(Table1[[#This Row],[NAMA]])</f>
        <v>Topeng Ultah 129/ 55 Isi 10</v>
      </c>
      <c r="K3235">
        <f>Table1[[#This Row],[STOCK]]</f>
        <v>2</v>
      </c>
      <c r="L3235" t="str">
        <f>IF(Table1[[#This Row],[KODE]]="","",Table1[[#This Row],[KODE]])</f>
        <v/>
      </c>
      <c r="M3235" t="str">
        <f>IF(Table1[[#This Row],[QTY]]=0,"",CONCATENATE(Table1[[#This Row],[QTY]]," ",Table1[[#This Row],[STN]]))</f>
        <v>250 PAK</v>
      </c>
      <c r="N3235" t="str">
        <f>Table1[[#This Row],[SUPPLIER]]</f>
        <v/>
      </c>
      <c r="O3235" t="str">
        <f>Table1[[#This Row],[KATEGORI]]</f>
        <v>GLOBAL</v>
      </c>
    </row>
    <row r="3236" spans="1:15" hidden="1" x14ac:dyDescent="0.25">
      <c r="A3236">
        <v>5655</v>
      </c>
      <c r="B3236" t="s">
        <v>7</v>
      </c>
      <c r="C3236" t="s">
        <v>2380</v>
      </c>
      <c r="D3236" t="s">
        <v>7</v>
      </c>
      <c r="E3236">
        <v>600</v>
      </c>
      <c r="F3236" t="s">
        <v>11</v>
      </c>
      <c r="G3236" t="s">
        <v>9</v>
      </c>
      <c r="H3236" t="s">
        <v>7</v>
      </c>
      <c r="I3236">
        <v>6</v>
      </c>
      <c r="J3236" t="str">
        <f>PROPER(Table1[[#This Row],[NAMA]])</f>
        <v>Topi Fancy Party Crown (Mahkota)</v>
      </c>
      <c r="K3236">
        <f>Table1[[#This Row],[STOCK]]</f>
        <v>6</v>
      </c>
      <c r="L3236" t="str">
        <f>IF(Table1[[#This Row],[KODE]]="","",Table1[[#This Row],[KODE]])</f>
        <v/>
      </c>
      <c r="M3236" t="str">
        <f>IF(Table1[[#This Row],[QTY]]=0,"",CONCATENATE(Table1[[#This Row],[QTY]]," ",Table1[[#This Row],[STN]]))</f>
        <v>600 PCS</v>
      </c>
      <c r="N3236" t="str">
        <f>Table1[[#This Row],[SUPPLIER]]</f>
        <v/>
      </c>
      <c r="O3236" t="str">
        <f>Table1[[#This Row],[KATEGORI]]</f>
        <v>GLOBAL</v>
      </c>
    </row>
    <row r="3237" spans="1:15" hidden="1" x14ac:dyDescent="0.25">
      <c r="A3237">
        <v>5656</v>
      </c>
      <c r="B3237" t="s">
        <v>7</v>
      </c>
      <c r="C3237" t="s">
        <v>2381</v>
      </c>
      <c r="D3237" t="s">
        <v>7</v>
      </c>
      <c r="E3237">
        <v>300</v>
      </c>
      <c r="F3237" t="s">
        <v>103</v>
      </c>
      <c r="G3237" t="s">
        <v>9</v>
      </c>
      <c r="H3237" t="s">
        <v>7</v>
      </c>
      <c r="I3237">
        <v>9</v>
      </c>
      <c r="J3237" t="str">
        <f>PROPER(Table1[[#This Row],[NAMA]])</f>
        <v>Topi Kerucut</v>
      </c>
      <c r="K3237">
        <f>Table1[[#This Row],[STOCK]]</f>
        <v>9</v>
      </c>
      <c r="L3237" t="str">
        <f>IF(Table1[[#This Row],[KODE]]="","",Table1[[#This Row],[KODE]])</f>
        <v/>
      </c>
      <c r="M3237" t="str">
        <f>IF(Table1[[#This Row],[QTY]]=0,"",CONCATENATE(Table1[[#This Row],[QTY]]," ",Table1[[#This Row],[STN]]))</f>
        <v>300 PAK</v>
      </c>
      <c r="N3237" t="str">
        <f>Table1[[#This Row],[SUPPLIER]]</f>
        <v/>
      </c>
      <c r="O3237" t="str">
        <f>Table1[[#This Row],[KATEGORI]]</f>
        <v>GLOBAL</v>
      </c>
    </row>
    <row r="3238" spans="1:15" hidden="1" x14ac:dyDescent="0.25">
      <c r="A3238">
        <v>5657</v>
      </c>
      <c r="B3238" t="s">
        <v>7</v>
      </c>
      <c r="C3238" t="s">
        <v>2382</v>
      </c>
      <c r="D3238" t="s">
        <v>7</v>
      </c>
      <c r="E3238">
        <v>600</v>
      </c>
      <c r="F3238" t="s">
        <v>11</v>
      </c>
      <c r="G3238" t="s">
        <v>9</v>
      </c>
      <c r="H3238" t="s">
        <v>7</v>
      </c>
      <c r="I3238">
        <v>15</v>
      </c>
      <c r="J3238" t="str">
        <f>PROPER(Table1[[#This Row],[NAMA]])</f>
        <v>Topi Kerucut (Parama)</v>
      </c>
      <c r="K3238">
        <f>Table1[[#This Row],[STOCK]]</f>
        <v>15</v>
      </c>
      <c r="L3238" t="str">
        <f>IF(Table1[[#This Row],[KODE]]="","",Table1[[#This Row],[KODE]])</f>
        <v/>
      </c>
      <c r="M3238" t="str">
        <f>IF(Table1[[#This Row],[QTY]]=0,"",CONCATENATE(Table1[[#This Row],[QTY]]," ",Table1[[#This Row],[STN]]))</f>
        <v>600 PCS</v>
      </c>
      <c r="N3238" t="str">
        <f>Table1[[#This Row],[SUPPLIER]]</f>
        <v/>
      </c>
      <c r="O3238" t="str">
        <f>Table1[[#This Row],[KATEGORI]]</f>
        <v>GLOBAL</v>
      </c>
    </row>
    <row r="3239" spans="1:15" hidden="1" x14ac:dyDescent="0.25">
      <c r="A3239">
        <v>5658</v>
      </c>
      <c r="B3239" t="s">
        <v>7</v>
      </c>
      <c r="C3239" t="s">
        <v>2383</v>
      </c>
      <c r="D3239" t="s">
        <v>7</v>
      </c>
      <c r="E3239">
        <v>288</v>
      </c>
      <c r="F3239" t="s">
        <v>11</v>
      </c>
      <c r="G3239" t="s">
        <v>9</v>
      </c>
      <c r="H3239" t="s">
        <v>7</v>
      </c>
      <c r="I3239">
        <v>21</v>
      </c>
      <c r="J3239" t="str">
        <f>PROPER(Table1[[#This Row],[NAMA]])</f>
        <v>Topi Kerucut 3D</v>
      </c>
      <c r="K3239">
        <f>Table1[[#This Row],[STOCK]]</f>
        <v>21</v>
      </c>
      <c r="L3239" t="str">
        <f>IF(Table1[[#This Row],[KODE]]="","",Table1[[#This Row],[KODE]])</f>
        <v/>
      </c>
      <c r="M3239" t="str">
        <f>IF(Table1[[#This Row],[QTY]]=0,"",CONCATENATE(Table1[[#This Row],[QTY]]," ",Table1[[#This Row],[STN]]))</f>
        <v>288 PCS</v>
      </c>
      <c r="N3239" t="str">
        <f>Table1[[#This Row],[SUPPLIER]]</f>
        <v/>
      </c>
      <c r="O3239" t="str">
        <f>Table1[[#This Row],[KATEGORI]]</f>
        <v>GLOBAL</v>
      </c>
    </row>
    <row r="3240" spans="1:15" hidden="1" x14ac:dyDescent="0.25">
      <c r="A3240">
        <v>5659</v>
      </c>
      <c r="B3240" t="s">
        <v>7</v>
      </c>
      <c r="C3240" t="s">
        <v>2384</v>
      </c>
      <c r="D3240" t="s">
        <v>7</v>
      </c>
      <c r="E3240">
        <v>250</v>
      </c>
      <c r="F3240" t="s">
        <v>103</v>
      </c>
      <c r="G3240" t="s">
        <v>9</v>
      </c>
      <c r="H3240" t="s">
        <v>7</v>
      </c>
      <c r="I3240">
        <v>8</v>
      </c>
      <c r="J3240" t="str">
        <f>PROPER(Table1[[#This Row],[NAMA]])</f>
        <v>Topi Kerucut Alpindo</v>
      </c>
      <c r="K3240">
        <f>Table1[[#This Row],[STOCK]]</f>
        <v>8</v>
      </c>
      <c r="L3240" t="str">
        <f>IF(Table1[[#This Row],[KODE]]="","",Table1[[#This Row],[KODE]])</f>
        <v/>
      </c>
      <c r="M3240" t="str">
        <f>IF(Table1[[#This Row],[QTY]]=0,"",CONCATENATE(Table1[[#This Row],[QTY]]," ",Table1[[#This Row],[STN]]))</f>
        <v>250 PAK</v>
      </c>
      <c r="N3240" t="str">
        <f>Table1[[#This Row],[SUPPLIER]]</f>
        <v/>
      </c>
      <c r="O3240" t="str">
        <f>Table1[[#This Row],[KATEGORI]]</f>
        <v>GLOBAL</v>
      </c>
    </row>
    <row r="3241" spans="1:15" hidden="1" x14ac:dyDescent="0.25">
      <c r="A3241">
        <v>5660</v>
      </c>
      <c r="B3241" t="s">
        <v>7</v>
      </c>
      <c r="C3241" t="s">
        <v>2385</v>
      </c>
      <c r="D3241" t="s">
        <v>7</v>
      </c>
      <c r="E3241">
        <v>600</v>
      </c>
      <c r="F3241" t="s">
        <v>11</v>
      </c>
      <c r="G3241" t="s">
        <v>9</v>
      </c>
      <c r="H3241" t="s">
        <v>7</v>
      </c>
      <c r="I3241">
        <v>1</v>
      </c>
      <c r="J3241" t="str">
        <f>PROPER(Table1[[#This Row],[NAMA]])</f>
        <v>Topi Mahkota Ratu Emas</v>
      </c>
      <c r="K3241">
        <f>Table1[[#This Row],[STOCK]]</f>
        <v>1</v>
      </c>
      <c r="L3241" t="str">
        <f>IF(Table1[[#This Row],[KODE]]="","",Table1[[#This Row],[KODE]])</f>
        <v/>
      </c>
      <c r="M3241" t="str">
        <f>IF(Table1[[#This Row],[QTY]]=0,"",CONCATENATE(Table1[[#This Row],[QTY]]," ",Table1[[#This Row],[STN]]))</f>
        <v>600 PCS</v>
      </c>
      <c r="N3241" t="str">
        <f>Table1[[#This Row],[SUPPLIER]]</f>
        <v/>
      </c>
      <c r="O3241" t="str">
        <f>Table1[[#This Row],[KATEGORI]]</f>
        <v>GLOBAL</v>
      </c>
    </row>
    <row r="3242" spans="1:15" hidden="1" x14ac:dyDescent="0.25">
      <c r="A3242">
        <v>5661</v>
      </c>
      <c r="B3242" t="s">
        <v>7</v>
      </c>
      <c r="C3242" t="s">
        <v>2386</v>
      </c>
      <c r="D3242" t="s">
        <v>7</v>
      </c>
      <c r="E3242">
        <v>300</v>
      </c>
      <c r="F3242" t="s">
        <v>11</v>
      </c>
      <c r="G3242" t="s">
        <v>9</v>
      </c>
      <c r="H3242" t="s">
        <v>7</v>
      </c>
      <c r="I3242">
        <v>4</v>
      </c>
      <c r="J3242" t="str">
        <f>PROPER(Table1[[#This Row],[NAMA]])</f>
        <v>Topi Ultah Disney</v>
      </c>
      <c r="K3242">
        <f>Table1[[#This Row],[STOCK]]</f>
        <v>4</v>
      </c>
      <c r="L3242" t="str">
        <f>IF(Table1[[#This Row],[KODE]]="","",Table1[[#This Row],[KODE]])</f>
        <v/>
      </c>
      <c r="M3242" t="str">
        <f>IF(Table1[[#This Row],[QTY]]=0,"",CONCATENATE(Table1[[#This Row],[QTY]]," ",Table1[[#This Row],[STN]]))</f>
        <v>300 PCS</v>
      </c>
      <c r="N3242" t="str">
        <f>Table1[[#This Row],[SUPPLIER]]</f>
        <v/>
      </c>
      <c r="O3242" t="str">
        <f>Table1[[#This Row],[KATEGORI]]</f>
        <v>GLOBAL</v>
      </c>
    </row>
    <row r="3243" spans="1:15" hidden="1" x14ac:dyDescent="0.25">
      <c r="A3243">
        <v>5662</v>
      </c>
      <c r="B3243" t="s">
        <v>7</v>
      </c>
      <c r="C3243" t="s">
        <v>2387</v>
      </c>
      <c r="D3243" t="s">
        <v>7</v>
      </c>
      <c r="E3243">
        <v>600</v>
      </c>
      <c r="F3243" t="s">
        <v>11</v>
      </c>
      <c r="G3243" t="s">
        <v>9</v>
      </c>
      <c r="H3243" t="s">
        <v>7</v>
      </c>
      <c r="I3243">
        <v>2</v>
      </c>
      <c r="J3243" t="str">
        <f>PROPER(Table1[[#This Row],[NAMA]])</f>
        <v>Topi Ultah Isi 5 Etj</v>
      </c>
      <c r="K3243">
        <f>Table1[[#This Row],[STOCK]]</f>
        <v>2</v>
      </c>
      <c r="L3243" t="str">
        <f>IF(Table1[[#This Row],[KODE]]="","",Table1[[#This Row],[KODE]])</f>
        <v/>
      </c>
      <c r="M3243" t="str">
        <f>IF(Table1[[#This Row],[QTY]]=0,"",CONCATENATE(Table1[[#This Row],[QTY]]," ",Table1[[#This Row],[STN]]))</f>
        <v>600 PCS</v>
      </c>
      <c r="N3243" t="str">
        <f>Table1[[#This Row],[SUPPLIER]]</f>
        <v/>
      </c>
      <c r="O3243" t="str">
        <f>Table1[[#This Row],[KATEGORI]]</f>
        <v>GLOBAL</v>
      </c>
    </row>
    <row r="3244" spans="1:15" hidden="1" x14ac:dyDescent="0.25">
      <c r="A3244">
        <v>5665</v>
      </c>
      <c r="B3244" t="s">
        <v>7</v>
      </c>
      <c r="C3244" t="s">
        <v>2388</v>
      </c>
      <c r="D3244" t="s">
        <v>7</v>
      </c>
      <c r="E3244">
        <v>240</v>
      </c>
      <c r="F3244" t="s">
        <v>11</v>
      </c>
      <c r="G3244" t="s">
        <v>9</v>
      </c>
      <c r="H3244" t="s">
        <v>7</v>
      </c>
      <c r="I3244">
        <v>11</v>
      </c>
      <c r="J3244" t="str">
        <f>PROPER(Table1[[#This Row],[NAMA]])</f>
        <v>Tusuk Surat Xingli Xl 001</v>
      </c>
      <c r="K3244">
        <f>Table1[[#This Row],[STOCK]]</f>
        <v>11</v>
      </c>
      <c r="L3244" t="str">
        <f>IF(Table1[[#This Row],[KODE]]="","",Table1[[#This Row],[KODE]])</f>
        <v/>
      </c>
      <c r="M3244" t="str">
        <f>IF(Table1[[#This Row],[QTY]]=0,"",CONCATENATE(Table1[[#This Row],[QTY]]," ",Table1[[#This Row],[STN]]))</f>
        <v>240 PCS</v>
      </c>
      <c r="N3244" t="str">
        <f>Table1[[#This Row],[SUPPLIER]]</f>
        <v/>
      </c>
      <c r="O3244" t="str">
        <f>Table1[[#This Row],[KATEGORI]]</f>
        <v>GLOBAL</v>
      </c>
    </row>
    <row r="3245" spans="1:15" hidden="1" x14ac:dyDescent="0.25">
      <c r="A3245">
        <v>5669</v>
      </c>
      <c r="B3245" t="s">
        <v>7</v>
      </c>
      <c r="C3245" t="s">
        <v>5441</v>
      </c>
      <c r="D3245" t="s">
        <v>22</v>
      </c>
      <c r="E3245">
        <v>100</v>
      </c>
      <c r="F3245" t="s">
        <v>11</v>
      </c>
      <c r="G3245" t="s">
        <v>9</v>
      </c>
      <c r="H3245" t="s">
        <v>7</v>
      </c>
      <c r="I3245">
        <v>9</v>
      </c>
      <c r="J3245" t="str">
        <f>PROPER(Table1[[#This Row],[NAMA]])</f>
        <v>Water Colour Paint Vtro</v>
      </c>
      <c r="K3245">
        <f>Table1[[#This Row],[STOCK]]</f>
        <v>9</v>
      </c>
      <c r="L3245" t="str">
        <f>IF(Table1[[#This Row],[KODE]]="","",Table1[[#This Row],[KODE]])</f>
        <v/>
      </c>
      <c r="M3245" t="str">
        <f>IF(Table1[[#This Row],[QTY]]=0,"",CONCATENATE(Table1[[#This Row],[QTY]]," ",Table1[[#This Row],[STN]]))</f>
        <v>100 PCS</v>
      </c>
      <c r="N3245" t="str">
        <f>Table1[[#This Row],[SUPPLIER]]</f>
        <v>-</v>
      </c>
      <c r="O3245" t="str">
        <f>Table1[[#This Row],[KATEGORI]]</f>
        <v>GLOBAL</v>
      </c>
    </row>
    <row r="3246" spans="1:15" hidden="1" x14ac:dyDescent="0.25">
      <c r="A3246">
        <v>5674</v>
      </c>
      <c r="B3246" t="s">
        <v>7</v>
      </c>
      <c r="C3246" t="s">
        <v>5337</v>
      </c>
      <c r="D3246" t="s">
        <v>7</v>
      </c>
      <c r="E3246">
        <v>16</v>
      </c>
      <c r="F3246" t="s">
        <v>8</v>
      </c>
      <c r="G3246" t="s">
        <v>9</v>
      </c>
      <c r="H3246" t="s">
        <v>7</v>
      </c>
      <c r="I3246">
        <v>9</v>
      </c>
      <c r="J3246" t="str">
        <f>PROPER(Table1[[#This Row],[NAMA]])</f>
        <v>Wc 12W Mozaki</v>
      </c>
      <c r="K3246">
        <f>Table1[[#This Row],[STOCK]]</f>
        <v>9</v>
      </c>
      <c r="L3246" t="str">
        <f>IF(Table1[[#This Row],[KODE]]="","",Table1[[#This Row],[KODE]])</f>
        <v/>
      </c>
      <c r="M3246" t="str">
        <f>IF(Table1[[#This Row],[QTY]]=0,"",CONCATENATE(Table1[[#This Row],[QTY]]," ",Table1[[#This Row],[STN]]))</f>
        <v>16 LSN</v>
      </c>
      <c r="N3246" t="str">
        <f>Table1[[#This Row],[SUPPLIER]]</f>
        <v/>
      </c>
      <c r="O3246" t="str">
        <f>Table1[[#This Row],[KATEGORI]]</f>
        <v>GLOBAL</v>
      </c>
    </row>
    <row r="3247" spans="1:15" hidden="1" x14ac:dyDescent="0.25">
      <c r="A3247">
        <v>5675</v>
      </c>
      <c r="B3247" t="s">
        <v>7</v>
      </c>
      <c r="C3247" t="s">
        <v>5340</v>
      </c>
      <c r="D3247" t="s">
        <v>22</v>
      </c>
      <c r="E3247">
        <v>16</v>
      </c>
      <c r="F3247" t="s">
        <v>8</v>
      </c>
      <c r="G3247" t="s">
        <v>9</v>
      </c>
      <c r="H3247" t="s">
        <v>7</v>
      </c>
      <c r="I3247">
        <v>3</v>
      </c>
      <c r="J3247" t="str">
        <f>PROPER(Table1[[#This Row],[NAMA]])</f>
        <v>Wc Acrylic 12W Mozaki</v>
      </c>
      <c r="K3247">
        <f>Table1[[#This Row],[STOCK]]</f>
        <v>3</v>
      </c>
      <c r="L3247" t="str">
        <f>IF(Table1[[#This Row],[KODE]]="","",Table1[[#This Row],[KODE]])</f>
        <v/>
      </c>
      <c r="M3247" t="str">
        <f>IF(Table1[[#This Row],[QTY]]=0,"",CONCATENATE(Table1[[#This Row],[QTY]]," ",Table1[[#This Row],[STN]]))</f>
        <v>16 LSN</v>
      </c>
      <c r="N3247" t="str">
        <f>Table1[[#This Row],[SUPPLIER]]</f>
        <v>-</v>
      </c>
      <c r="O3247" t="str">
        <f>Table1[[#This Row],[KATEGORI]]</f>
        <v>GLOBAL</v>
      </c>
    </row>
    <row r="3248" spans="1:15" hidden="1" x14ac:dyDescent="0.25">
      <c r="A3248">
        <v>5676</v>
      </c>
      <c r="B3248" t="s">
        <v>7</v>
      </c>
      <c r="C3248" t="s">
        <v>2389</v>
      </c>
      <c r="D3248" t="s">
        <v>7</v>
      </c>
      <c r="E3248">
        <v>60</v>
      </c>
      <c r="F3248" t="s">
        <v>11</v>
      </c>
      <c r="G3248" t="s">
        <v>9</v>
      </c>
      <c r="H3248" t="s">
        <v>7</v>
      </c>
      <c r="I3248">
        <v>26</v>
      </c>
      <c r="J3248" t="str">
        <f>PROPER(Table1[[#This Row],[NAMA]])</f>
        <v>Wc Marries 1306/ 12W 9M</v>
      </c>
      <c r="K3248">
        <f>Table1[[#This Row],[STOCK]]</f>
        <v>26</v>
      </c>
      <c r="L3248" t="str">
        <f>IF(Table1[[#This Row],[KODE]]="","",Table1[[#This Row],[KODE]])</f>
        <v/>
      </c>
      <c r="M3248" t="str">
        <f>IF(Table1[[#This Row],[QTY]]=0,"",CONCATENATE(Table1[[#This Row],[QTY]]," ",Table1[[#This Row],[STN]]))</f>
        <v>60 PCS</v>
      </c>
      <c r="N3248" t="str">
        <f>Table1[[#This Row],[SUPPLIER]]</f>
        <v/>
      </c>
      <c r="O3248" t="str">
        <f>Table1[[#This Row],[KATEGORI]]</f>
        <v>GLOBAL</v>
      </c>
    </row>
    <row r="3249" spans="1:15" hidden="1" x14ac:dyDescent="0.25">
      <c r="A3249">
        <v>5677</v>
      </c>
      <c r="B3249" t="s">
        <v>7</v>
      </c>
      <c r="C3249" t="s">
        <v>2390</v>
      </c>
      <c r="D3249" t="s">
        <v>7</v>
      </c>
      <c r="E3249">
        <v>12</v>
      </c>
      <c r="F3249" t="s">
        <v>8</v>
      </c>
      <c r="G3249" t="s">
        <v>9</v>
      </c>
      <c r="H3249" t="s">
        <v>7</v>
      </c>
      <c r="I3249">
        <v>2</v>
      </c>
      <c r="J3249" t="str">
        <f>PROPER(Table1[[#This Row],[NAMA]])</f>
        <v>Wc Marries 1325/ 12W Bt</v>
      </c>
      <c r="K3249">
        <f>Table1[[#This Row],[STOCK]]</f>
        <v>2</v>
      </c>
      <c r="L3249" t="str">
        <f>IF(Table1[[#This Row],[KODE]]="","",Table1[[#This Row],[KODE]])</f>
        <v/>
      </c>
      <c r="M3249" t="str">
        <f>IF(Table1[[#This Row],[QTY]]=0,"",CONCATENATE(Table1[[#This Row],[QTY]]," ",Table1[[#This Row],[STN]]))</f>
        <v>12 LSN</v>
      </c>
      <c r="N3249" t="str">
        <f>Table1[[#This Row],[SUPPLIER]]</f>
        <v/>
      </c>
      <c r="O3249" t="str">
        <f>Table1[[#This Row],[KATEGORI]]</f>
        <v>GLOBAL</v>
      </c>
    </row>
    <row r="3250" spans="1:15" hidden="1" x14ac:dyDescent="0.25">
      <c r="A3250">
        <v>5678</v>
      </c>
      <c r="B3250" t="s">
        <v>7</v>
      </c>
      <c r="C3250" t="s">
        <v>2391</v>
      </c>
      <c r="D3250" t="s">
        <v>7</v>
      </c>
      <c r="E3250">
        <v>96</v>
      </c>
      <c r="F3250" t="s">
        <v>11</v>
      </c>
      <c r="G3250" t="s">
        <v>9</v>
      </c>
      <c r="H3250" t="s">
        <v>7</v>
      </c>
      <c r="I3250">
        <v>115</v>
      </c>
      <c r="J3250" t="str">
        <f>PROPER(Table1[[#This Row],[NAMA]])</f>
        <v>Wc Marries 1325/ 12W Gm</v>
      </c>
      <c r="K3250">
        <f>Table1[[#This Row],[STOCK]]</f>
        <v>115</v>
      </c>
      <c r="L3250" t="str">
        <f>IF(Table1[[#This Row],[KODE]]="","",Table1[[#This Row],[KODE]])</f>
        <v/>
      </c>
      <c r="M3250" t="str">
        <f>IF(Table1[[#This Row],[QTY]]=0,"",CONCATENATE(Table1[[#This Row],[QTY]]," ",Table1[[#This Row],[STN]]))</f>
        <v>96 PCS</v>
      </c>
      <c r="N3250" t="str">
        <f>Table1[[#This Row],[SUPPLIER]]</f>
        <v/>
      </c>
      <c r="O3250" t="str">
        <f>Table1[[#This Row],[KATEGORI]]</f>
        <v>GLOBAL</v>
      </c>
    </row>
    <row r="3251" spans="1:15" hidden="1" x14ac:dyDescent="0.25">
      <c r="A3251">
        <v>5680</v>
      </c>
      <c r="B3251" t="s">
        <v>7</v>
      </c>
      <c r="C3251" t="s">
        <v>2392</v>
      </c>
      <c r="D3251" t="s">
        <v>7</v>
      </c>
      <c r="E3251">
        <v>3</v>
      </c>
      <c r="F3251" t="s">
        <v>8</v>
      </c>
      <c r="G3251" t="s">
        <v>9</v>
      </c>
      <c r="H3251" t="s">
        <v>7</v>
      </c>
      <c r="I3251">
        <v>3</v>
      </c>
      <c r="J3251" t="str">
        <f>PROPER(Table1[[#This Row],[NAMA]])</f>
        <v>Wc Marries E 1337 B/ 14W</v>
      </c>
      <c r="K3251">
        <f>Table1[[#This Row],[STOCK]]</f>
        <v>3</v>
      </c>
      <c r="L3251" t="str">
        <f>IF(Table1[[#This Row],[KODE]]="","",Table1[[#This Row],[KODE]])</f>
        <v/>
      </c>
      <c r="M3251" t="str">
        <f>IF(Table1[[#This Row],[QTY]]=0,"",CONCATENATE(Table1[[#This Row],[QTY]]," ",Table1[[#This Row],[STN]]))</f>
        <v>3 LSN</v>
      </c>
      <c r="N3251" t="str">
        <f>Table1[[#This Row],[SUPPLIER]]</f>
        <v/>
      </c>
      <c r="O3251" t="str">
        <f>Table1[[#This Row],[KATEGORI]]</f>
        <v>GLOBAL</v>
      </c>
    </row>
    <row r="3252" spans="1:15" hidden="1" x14ac:dyDescent="0.25">
      <c r="A3252">
        <v>5681</v>
      </c>
      <c r="B3252" t="s">
        <v>7</v>
      </c>
      <c r="C3252" t="s">
        <v>2427</v>
      </c>
      <c r="D3252" t="s">
        <v>22</v>
      </c>
      <c r="E3252">
        <v>144</v>
      </c>
      <c r="F3252" t="s">
        <v>11</v>
      </c>
      <c r="G3252" t="s">
        <v>9</v>
      </c>
      <c r="H3252" t="s">
        <v>7</v>
      </c>
      <c r="I3252">
        <v>8</v>
      </c>
      <c r="J3252" t="str">
        <f>PROPER(Table1[[#This Row],[NAMA]])</f>
        <v>Wc Osama 110</v>
      </c>
      <c r="K3252">
        <f>Table1[[#This Row],[STOCK]]</f>
        <v>8</v>
      </c>
      <c r="L3252" t="str">
        <f>IF(Table1[[#This Row],[KODE]]="","",Table1[[#This Row],[KODE]])</f>
        <v/>
      </c>
      <c r="M3252" t="str">
        <f>IF(Table1[[#This Row],[QTY]]=0,"",CONCATENATE(Table1[[#This Row],[QTY]]," ",Table1[[#This Row],[STN]]))</f>
        <v>144 PCS</v>
      </c>
      <c r="N3252" t="str">
        <f>Table1[[#This Row],[SUPPLIER]]</f>
        <v>-</v>
      </c>
      <c r="O3252" t="str">
        <f>Table1[[#This Row],[KATEGORI]]</f>
        <v>GLOBAL</v>
      </c>
    </row>
    <row r="3253" spans="1:15" hidden="1" x14ac:dyDescent="0.25">
      <c r="A3253">
        <v>5682</v>
      </c>
      <c r="B3253" t="s">
        <v>7</v>
      </c>
      <c r="C3253" t="s">
        <v>2393</v>
      </c>
      <c r="D3253" t="s">
        <v>7</v>
      </c>
      <c r="E3253">
        <v>96</v>
      </c>
      <c r="F3253" t="s">
        <v>28</v>
      </c>
      <c r="G3253" t="s">
        <v>9</v>
      </c>
      <c r="H3253" t="s">
        <v>7</v>
      </c>
      <c r="I3253">
        <v>43</v>
      </c>
      <c r="J3253" t="str">
        <f>PROPER(Table1[[#This Row],[NAMA]])</f>
        <v>Wc Tf Wc 1331 Pp</v>
      </c>
      <c r="K3253">
        <f>Table1[[#This Row],[STOCK]]</f>
        <v>43</v>
      </c>
      <c r="L3253" t="str">
        <f>IF(Table1[[#This Row],[KODE]]="","",Table1[[#This Row],[KODE]])</f>
        <v/>
      </c>
      <c r="M3253" t="str">
        <f>IF(Table1[[#This Row],[QTY]]=0,"",CONCATENATE(Table1[[#This Row],[QTY]]," ",Table1[[#This Row],[STN]]))</f>
        <v>96 SET</v>
      </c>
      <c r="N3253" t="str">
        <f>Table1[[#This Row],[SUPPLIER]]</f>
        <v/>
      </c>
      <c r="O3253" t="str">
        <f>Table1[[#This Row],[KATEGORI]]</f>
        <v>GLOBAL</v>
      </c>
    </row>
    <row r="3254" spans="1:15" hidden="1" x14ac:dyDescent="0.25">
      <c r="A3254">
        <v>5685</v>
      </c>
      <c r="B3254" t="s">
        <v>7</v>
      </c>
      <c r="C3254" t="s">
        <v>2394</v>
      </c>
      <c r="D3254" t="s">
        <v>7</v>
      </c>
      <c r="E3254">
        <v>48</v>
      </c>
      <c r="F3254" t="s">
        <v>8</v>
      </c>
      <c r="G3254" t="s">
        <v>9</v>
      </c>
      <c r="H3254" t="s">
        <v>7</v>
      </c>
      <c r="I3254">
        <v>1</v>
      </c>
      <c r="J3254" t="str">
        <f>PROPER(Table1[[#This Row],[NAMA]])</f>
        <v>Zipper Data Envelope De F4 Lama</v>
      </c>
      <c r="K3254">
        <f>Table1[[#This Row],[STOCK]]</f>
        <v>1</v>
      </c>
      <c r="L3254" t="str">
        <f>IF(Table1[[#This Row],[KODE]]="","",Table1[[#This Row],[KODE]])</f>
        <v/>
      </c>
      <c r="M3254" t="str">
        <f>IF(Table1[[#This Row],[QTY]]=0,"",CONCATENATE(Table1[[#This Row],[QTY]]," ",Table1[[#This Row],[STN]]))</f>
        <v>48 LSN</v>
      </c>
      <c r="N3254" t="str">
        <f>Table1[[#This Row],[SUPPLIER]]</f>
        <v/>
      </c>
      <c r="O3254" t="str">
        <f>Table1[[#This Row],[KATEGORI]]</f>
        <v>GLOBAL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39" workbookViewId="0">
      <selection activeCell="A92" sqref="A92:C146"/>
    </sheetView>
  </sheetViews>
  <sheetFormatPr defaultRowHeight="15.75" x14ac:dyDescent="0.25"/>
  <cols>
    <col min="1" max="1" width="44.625" bestFit="1" customWidth="1"/>
    <col min="2" max="2" width="10.25" customWidth="1"/>
    <col min="4" max="4" width="36.875" customWidth="1"/>
    <col min="6" max="6" width="10.25" customWidth="1"/>
  </cols>
  <sheetData>
    <row r="1" spans="1:5" x14ac:dyDescent="0.25">
      <c r="A1" t="s">
        <v>2456</v>
      </c>
      <c r="B1" t="s">
        <v>2457</v>
      </c>
      <c r="C1" t="s">
        <v>2459</v>
      </c>
      <c r="D1" t="s">
        <v>2458</v>
      </c>
      <c r="E1" t="s">
        <v>2594</v>
      </c>
    </row>
    <row r="2" spans="1:5" x14ac:dyDescent="0.25">
      <c r="A2" t="s">
        <v>2460</v>
      </c>
      <c r="B2">
        <v>1</v>
      </c>
      <c r="C2" t="s">
        <v>2461</v>
      </c>
      <c r="D2" t="str">
        <f>_xlfn.IFNA(INDEX(Table3[Column4],Table4[[#This Row],[``]]),"")</f>
        <v>F.BCL.JK3</v>
      </c>
      <c r="E2">
        <f>MATCH(Table4[[#This Row],[Column1]],Table3[Column1],0)</f>
        <v>1</v>
      </c>
    </row>
    <row r="3" spans="1:5" x14ac:dyDescent="0.25">
      <c r="A3" t="s">
        <v>2462</v>
      </c>
      <c r="B3">
        <v>1</v>
      </c>
      <c r="C3" t="s">
        <v>2463</v>
      </c>
      <c r="D3" t="str">
        <f>_xlfn.IFNA(INDEX(Table3[Column4],Table4[[#This Row],[``]]),"")</f>
        <v>F.BCL.JK6</v>
      </c>
      <c r="E3">
        <f>MATCH(Table4[[#This Row],[Column1]],Table3[Column1],0)</f>
        <v>2</v>
      </c>
    </row>
    <row r="4" spans="1:5" x14ac:dyDescent="0.25">
      <c r="A4" t="s">
        <v>5592</v>
      </c>
      <c r="B4">
        <v>1</v>
      </c>
      <c r="C4" t="s">
        <v>5341</v>
      </c>
      <c r="D4" t="str">
        <f>_xlfn.IFNA(INDEX(Table3[Column4],Table4[[#This Row],[``]]),"")</f>
        <v/>
      </c>
      <c r="E4" t="e">
        <f>MATCH(Table4[[#This Row],[Column1]],Table3[Column1],0)</f>
        <v>#N/A</v>
      </c>
    </row>
    <row r="5" spans="1:5" x14ac:dyDescent="0.25">
      <c r="A5" t="s">
        <v>5593</v>
      </c>
      <c r="B5">
        <v>4</v>
      </c>
      <c r="C5" t="s">
        <v>2465</v>
      </c>
      <c r="D5" t="str">
        <f>_xlfn.IFNA(INDEX(Table3[Column4],Table4[[#This Row],[``]]),"")</f>
        <v/>
      </c>
      <c r="E5" t="e">
        <f>MATCH(Table4[[#This Row],[Column1]],Table3[Column1],0)</f>
        <v>#N/A</v>
      </c>
    </row>
    <row r="6" spans="1:5" x14ac:dyDescent="0.25">
      <c r="A6" t="s">
        <v>2549</v>
      </c>
      <c r="B6">
        <v>2</v>
      </c>
      <c r="C6" t="s">
        <v>2461</v>
      </c>
      <c r="D6" t="str">
        <f>_xlfn.IFNA(INDEX(Table3[Column4],Table4[[#This Row],[``]]),"")</f>
        <v>F.BCL.KN11</v>
      </c>
      <c r="E6">
        <f>MATCH(Table4[[#This Row],[Column1]],Table3[Column1],0)</f>
        <v>3</v>
      </c>
    </row>
    <row r="7" spans="1:5" x14ac:dyDescent="0.25">
      <c r="A7" t="s">
        <v>5353</v>
      </c>
      <c r="B7">
        <v>1</v>
      </c>
      <c r="C7" t="s">
        <v>2461</v>
      </c>
      <c r="D7" t="str">
        <f>_xlfn.IFNA(INDEX(Table3[Column4],Table4[[#This Row],[``]]),"")</f>
        <v/>
      </c>
      <c r="E7" t="e">
        <f>MATCH(Table4[[#This Row],[Column1]],Table3[Column1],0)</f>
        <v>#N/A</v>
      </c>
    </row>
    <row r="8" spans="1:5" x14ac:dyDescent="0.25">
      <c r="A8" t="s">
        <v>2464</v>
      </c>
      <c r="B8">
        <v>3</v>
      </c>
      <c r="C8" t="s">
        <v>2465</v>
      </c>
      <c r="D8" t="str">
        <f>_xlfn.IFNA(INDEX(Table3[Column4],Table4[[#This Row],[``]]),"")</f>
        <v>F.BCL.KN16</v>
      </c>
      <c r="E8">
        <f>MATCH(Table4[[#This Row],[Column1]],Table3[Column1],0)</f>
        <v>4</v>
      </c>
    </row>
    <row r="9" spans="1:5" x14ac:dyDescent="0.25">
      <c r="A9" t="s">
        <v>2739</v>
      </c>
      <c r="B9">
        <v>2</v>
      </c>
      <c r="C9" t="s">
        <v>2732</v>
      </c>
      <c r="D9" t="str">
        <f>_xlfn.IFNA(INDEX(Table3[Column4],Table4[[#This Row],[``]]),"")</f>
        <v>F.BCL.KN19</v>
      </c>
      <c r="E9">
        <f>MATCH(Table4[[#This Row],[Column1]],Table3[Column1],0)</f>
        <v>5</v>
      </c>
    </row>
    <row r="10" spans="1:5" x14ac:dyDescent="0.25">
      <c r="A10" t="s">
        <v>6461</v>
      </c>
      <c r="B10">
        <v>1</v>
      </c>
      <c r="C10" t="s">
        <v>2485</v>
      </c>
      <c r="D10" t="str">
        <f>_xlfn.IFNA(INDEX(Table3[Column4],Table4[[#This Row],[``]]),"")</f>
        <v/>
      </c>
      <c r="E10" t="e">
        <f>MATCH(Table4[[#This Row],[Column1]],Table3[Column1],0)</f>
        <v>#N/A</v>
      </c>
    </row>
    <row r="11" spans="1:5" x14ac:dyDescent="0.25">
      <c r="A11" t="s">
        <v>6462</v>
      </c>
      <c r="B11">
        <v>1</v>
      </c>
      <c r="C11" t="s">
        <v>2485</v>
      </c>
      <c r="D11" t="str">
        <f>_xlfn.IFNA(INDEX(Table3[Column4],Table4[[#This Row],[``]]),"")</f>
        <v/>
      </c>
      <c r="E11" t="e">
        <f>MATCH(Table4[[#This Row],[Column1]],Table3[Column1],0)</f>
        <v>#N/A</v>
      </c>
    </row>
    <row r="12" spans="1:5" x14ac:dyDescent="0.25">
      <c r="A12" t="s">
        <v>6463</v>
      </c>
      <c r="B12">
        <v>1</v>
      </c>
      <c r="C12" t="s">
        <v>2485</v>
      </c>
      <c r="D12" t="str">
        <f>_xlfn.IFNA(INDEX(Table3[Column4],Table4[[#This Row],[``]]),"")</f>
        <v/>
      </c>
      <c r="E12" t="e">
        <f>MATCH(Table4[[#This Row],[Column1]],Table3[Column1],0)</f>
        <v>#N/A</v>
      </c>
    </row>
    <row r="13" spans="1:5" x14ac:dyDescent="0.25">
      <c r="A13" t="s">
        <v>6464</v>
      </c>
      <c r="B13">
        <v>1</v>
      </c>
      <c r="C13" t="s">
        <v>2485</v>
      </c>
      <c r="D13" t="str">
        <f>_xlfn.IFNA(INDEX(Table3[Column4],Table4[[#This Row],[``]]),"")</f>
        <v/>
      </c>
      <c r="E13" t="e">
        <f>MATCH(Table4[[#This Row],[Column1]],Table3[Column1],0)</f>
        <v>#N/A</v>
      </c>
    </row>
    <row r="14" spans="1:5" x14ac:dyDescent="0.25">
      <c r="A14" t="s">
        <v>6163</v>
      </c>
      <c r="B14">
        <v>1</v>
      </c>
      <c r="C14" t="s">
        <v>2485</v>
      </c>
      <c r="D14" t="str">
        <f>_xlfn.IFNA(INDEX(Table3[Column4],Table4[[#This Row],[``]]),"")</f>
        <v/>
      </c>
      <c r="E14" t="e">
        <f>MATCH(Table4[[#This Row],[Column1]],Table3[Column1],0)</f>
        <v>#N/A</v>
      </c>
    </row>
    <row r="15" spans="1:5" x14ac:dyDescent="0.25">
      <c r="A15" t="s">
        <v>6164</v>
      </c>
      <c r="B15">
        <v>1</v>
      </c>
      <c r="C15" t="s">
        <v>2485</v>
      </c>
      <c r="D15" t="str">
        <f>_xlfn.IFNA(INDEX(Table3[Column4],Table4[[#This Row],[``]]),"")</f>
        <v/>
      </c>
      <c r="E15" t="e">
        <f>MATCH(Table4[[#This Row],[Column1]],Table3[Column1],0)</f>
        <v>#N/A</v>
      </c>
    </row>
    <row r="16" spans="1:5" x14ac:dyDescent="0.25">
      <c r="A16" t="s">
        <v>5594</v>
      </c>
      <c r="B16">
        <v>1</v>
      </c>
      <c r="C16" t="s">
        <v>2467</v>
      </c>
      <c r="D16" t="str">
        <f>_xlfn.IFNA(INDEX(Table3[Column4],Table4[[#This Row],[``]]),"")</f>
        <v/>
      </c>
      <c r="E16" t="e">
        <f>MATCH(Table4[[#This Row],[Column1]],Table3[Column1],0)</f>
        <v>#N/A</v>
      </c>
    </row>
    <row r="17" spans="1:5" x14ac:dyDescent="0.25">
      <c r="A17" t="s">
        <v>2468</v>
      </c>
      <c r="B17">
        <v>6</v>
      </c>
      <c r="C17" t="s">
        <v>2467</v>
      </c>
      <c r="D17" t="str">
        <f>_xlfn.IFNA(INDEX(Table3[Column4],Table4[[#This Row],[``]]),"")</f>
        <v>F.BOL.JK9</v>
      </c>
      <c r="E17">
        <f>MATCH(Table4[[#This Row],[Column1]],Table3[Column1],0)</f>
        <v>7</v>
      </c>
    </row>
    <row r="18" spans="1:5" x14ac:dyDescent="0.25">
      <c r="A18" t="s">
        <v>5885</v>
      </c>
      <c r="B18">
        <v>1</v>
      </c>
      <c r="C18" t="s">
        <v>2467</v>
      </c>
      <c r="D18" t="str">
        <f>_xlfn.IFNA(INDEX(Table3[Column4],Table4[[#This Row],[``]]),"")</f>
        <v/>
      </c>
      <c r="E18" t="e">
        <f>MATCH(Table4[[#This Row],[Column1]],Table3[Column1],0)</f>
        <v>#N/A</v>
      </c>
    </row>
    <row r="19" spans="1:5" x14ac:dyDescent="0.25">
      <c r="A19" t="s">
        <v>5817</v>
      </c>
      <c r="B19">
        <v>2</v>
      </c>
      <c r="C19" t="s">
        <v>2467</v>
      </c>
      <c r="D19" t="str">
        <f>_xlfn.IFNA(INDEX(Table3[Column4],Table4[[#This Row],[``]]),"")</f>
        <v/>
      </c>
      <c r="E19" t="e">
        <f>MATCH(Table4[[#This Row],[Column1]],Table3[Column1],0)</f>
        <v>#N/A</v>
      </c>
    </row>
    <row r="20" spans="1:5" x14ac:dyDescent="0.25">
      <c r="A20" t="s">
        <v>2471</v>
      </c>
      <c r="B20">
        <v>1</v>
      </c>
      <c r="C20" t="s">
        <v>2467</v>
      </c>
      <c r="D20" t="str">
        <f>_xlfn.IFNA(INDEX(Table3[Column4],Table4[[#This Row],[``]]),"")</f>
        <v>F.BOL.KN18</v>
      </c>
      <c r="E20">
        <f>MATCH(Table4[[#This Row],[Column1]],Table3[Column1],0)</f>
        <v>10</v>
      </c>
    </row>
    <row r="21" spans="1:5" x14ac:dyDescent="0.25">
      <c r="A21" t="s">
        <v>5354</v>
      </c>
      <c r="B21">
        <v>2</v>
      </c>
      <c r="C21" t="s">
        <v>2467</v>
      </c>
      <c r="D21" t="str">
        <f>_xlfn.IFNA(INDEX(Table3[Column4],Table4[[#This Row],[``]]),"")</f>
        <v/>
      </c>
      <c r="E21" t="e">
        <f>MATCH(Table4[[#This Row],[Column1]],Table3[Column1],0)</f>
        <v>#N/A</v>
      </c>
    </row>
    <row r="22" spans="1:5" x14ac:dyDescent="0.25">
      <c r="A22" t="s">
        <v>2542</v>
      </c>
      <c r="B22">
        <v>3</v>
      </c>
      <c r="C22" t="s">
        <v>2467</v>
      </c>
      <c r="D22" t="str">
        <f>_xlfn.IFNA(INDEX(Table3[Column4],Table4[[#This Row],[``]]),"")</f>
        <v>F.BOL.KN56</v>
      </c>
      <c r="E22">
        <f>MATCH(Table4[[#This Row],[Column1]],Table3[Column1],0)</f>
        <v>11</v>
      </c>
    </row>
    <row r="23" spans="1:5" x14ac:dyDescent="0.25">
      <c r="A23" t="s">
        <v>2473</v>
      </c>
      <c r="B23">
        <v>8</v>
      </c>
      <c r="C23" t="s">
        <v>2467</v>
      </c>
      <c r="D23" t="str">
        <f>_xlfn.IFNA(INDEX(Table3[Column4],Table4[[#This Row],[``]]),"")</f>
        <v>F.BOL.KN28</v>
      </c>
      <c r="E23">
        <f>MATCH(Table4[[#This Row],[Column1]],Table3[Column1],0)</f>
        <v>13</v>
      </c>
    </row>
    <row r="24" spans="1:5" x14ac:dyDescent="0.25">
      <c r="A24" t="s">
        <v>2474</v>
      </c>
      <c r="B24">
        <v>26</v>
      </c>
      <c r="C24" t="s">
        <v>2467</v>
      </c>
      <c r="D24" t="str">
        <f>_xlfn.IFNA(INDEX(Table3[Column4],Table4[[#This Row],[``]]),"")</f>
        <v/>
      </c>
      <c r="E24" t="e">
        <f>MATCH(Table4[[#This Row],[Column1]],Table3[Column1],0)</f>
        <v>#N/A</v>
      </c>
    </row>
    <row r="25" spans="1:5" x14ac:dyDescent="0.25">
      <c r="A25" t="s">
        <v>2475</v>
      </c>
      <c r="B25">
        <v>11</v>
      </c>
      <c r="C25" t="s">
        <v>2467</v>
      </c>
      <c r="D25" t="str">
        <f>_xlfn.IFNA(INDEX(Table3[Column4],Table4[[#This Row],[``]]),"")</f>
        <v/>
      </c>
      <c r="E25" t="e">
        <f>MATCH(Table4[[#This Row],[Column1]],Table3[Column1],0)</f>
        <v>#N/A</v>
      </c>
    </row>
    <row r="26" spans="1:5" x14ac:dyDescent="0.25">
      <c r="A26" t="s">
        <v>2740</v>
      </c>
      <c r="B26">
        <v>3</v>
      </c>
      <c r="C26" t="s">
        <v>2467</v>
      </c>
      <c r="D26" t="str">
        <f>_xlfn.IFNA(INDEX(Table3[Column4],Table4[[#This Row],[``]]),"")</f>
        <v/>
      </c>
      <c r="E26" t="e">
        <f>MATCH(Table4[[#This Row],[Column1]],Table3[Column1],0)</f>
        <v>#N/A</v>
      </c>
    </row>
    <row r="27" spans="1:5" x14ac:dyDescent="0.25">
      <c r="A27" t="s">
        <v>2476</v>
      </c>
      <c r="B27">
        <v>20</v>
      </c>
      <c r="C27" t="s">
        <v>2467</v>
      </c>
      <c r="D27" t="str">
        <f>_xlfn.IFNA(INDEX(Table3[Column4],Table4[[#This Row],[``]]),"")</f>
        <v/>
      </c>
      <c r="E27" t="e">
        <f>MATCH(Table4[[#This Row],[Column1]],Table3[Column1],0)</f>
        <v>#N/A</v>
      </c>
    </row>
    <row r="28" spans="1:5" x14ac:dyDescent="0.25">
      <c r="A28" t="s">
        <v>2480</v>
      </c>
      <c r="B28">
        <v>2</v>
      </c>
      <c r="C28" t="s">
        <v>2481</v>
      </c>
      <c r="D28" t="str">
        <f>_xlfn.IFNA(INDEX(Table3[Column4],Table4[[#This Row],[``]]),"")</f>
        <v>F.CAL.JK20</v>
      </c>
      <c r="E28">
        <f>MATCH(Table4[[#This Row],[Column1]],Table3[Column1],0)</f>
        <v>17</v>
      </c>
    </row>
    <row r="29" spans="1:5" x14ac:dyDescent="0.25">
      <c r="A29" t="s">
        <v>2482</v>
      </c>
      <c r="B29">
        <v>1</v>
      </c>
      <c r="C29" t="s">
        <v>2483</v>
      </c>
      <c r="D29" t="str">
        <f>_xlfn.IFNA(INDEX(Table3[Column4],Table4[[#This Row],[``]]),"")</f>
        <v>F.CAL.JK21</v>
      </c>
      <c r="E29">
        <f>MATCH(Table4[[#This Row],[Column1]],Table3[Column1],0)</f>
        <v>18</v>
      </c>
    </row>
    <row r="30" spans="1:5" x14ac:dyDescent="0.25">
      <c r="A30" t="s">
        <v>5886</v>
      </c>
      <c r="B30">
        <v>1</v>
      </c>
      <c r="C30" t="s">
        <v>2490</v>
      </c>
      <c r="D30" t="str">
        <f>_xlfn.IFNA(INDEX(Table3[Column4],Table4[[#This Row],[``]]),"")</f>
        <v/>
      </c>
      <c r="E30" t="e">
        <f>MATCH(Table4[[#This Row],[Column1]],Table3[Column1],0)</f>
        <v>#N/A</v>
      </c>
    </row>
    <row r="31" spans="1:5" x14ac:dyDescent="0.25">
      <c r="A31" t="s">
        <v>2484</v>
      </c>
      <c r="B31">
        <v>1</v>
      </c>
      <c r="C31" t="s">
        <v>2485</v>
      </c>
      <c r="D31" t="str">
        <f>_xlfn.IFNA(INDEX(Table3[Column4],Table4[[#This Row],[``]]),"")</f>
        <v/>
      </c>
      <c r="E31" t="e">
        <f>MATCH(Table4[[#This Row],[Column1]],Table3[Column1],0)</f>
        <v>#N/A</v>
      </c>
    </row>
    <row r="32" spans="1:5" x14ac:dyDescent="0.25">
      <c r="A32" t="s">
        <v>2486</v>
      </c>
      <c r="B32">
        <v>18</v>
      </c>
      <c r="C32" t="s">
        <v>2485</v>
      </c>
      <c r="D32" t="str">
        <f>_xlfn.IFNA(INDEX(Table3[Column4],Table4[[#This Row],[``]]),"")</f>
        <v/>
      </c>
      <c r="E32" t="e">
        <f>MATCH(Table4[[#This Row],[Column1]],Table3[Column1],0)</f>
        <v>#N/A</v>
      </c>
    </row>
    <row r="33" spans="1:5" x14ac:dyDescent="0.25">
      <c r="A33" t="s">
        <v>2487</v>
      </c>
      <c r="B33">
        <v>4</v>
      </c>
      <c r="C33" t="s">
        <v>2488</v>
      </c>
      <c r="D33" t="str">
        <f>_xlfn.IFNA(INDEX(Table3[Column4],Table4[[#This Row],[``]]),"")</f>
        <v>F.CRA.JK5</v>
      </c>
      <c r="E33">
        <f>MATCH(Table4[[#This Row],[Column1]],Table3[Column1],0)</f>
        <v>19</v>
      </c>
    </row>
    <row r="34" spans="1:5" x14ac:dyDescent="0.25">
      <c r="A34" t="s">
        <v>2489</v>
      </c>
      <c r="B34">
        <v>13</v>
      </c>
      <c r="C34" t="s">
        <v>2488</v>
      </c>
      <c r="D34" t="str">
        <f>_xlfn.IFNA(INDEX(Table3[Column4],Table4[[#This Row],[``]]),"")</f>
        <v>F.CRA.JK20</v>
      </c>
      <c r="E34">
        <f>MATCH(Table4[[#This Row],[Column1]],Table3[Column1],0)</f>
        <v>20</v>
      </c>
    </row>
    <row r="35" spans="1:5" x14ac:dyDescent="0.25">
      <c r="A35" t="s">
        <v>6465</v>
      </c>
      <c r="B35">
        <v>1</v>
      </c>
      <c r="C35" t="s">
        <v>2491</v>
      </c>
      <c r="D35" t="str">
        <f>_xlfn.IFNA(INDEX(Table3[Column4],Table4[[#This Row],[``]]),"")</f>
        <v/>
      </c>
      <c r="E35" t="e">
        <f>MATCH(Table4[[#This Row],[Column1]],Table3[Column1],0)</f>
        <v>#N/A</v>
      </c>
    </row>
    <row r="36" spans="1:5" x14ac:dyDescent="0.25">
      <c r="A36" t="s">
        <v>5945</v>
      </c>
      <c r="B36">
        <v>5</v>
      </c>
      <c r="C36" t="s">
        <v>2492</v>
      </c>
      <c r="D36" t="str">
        <f>_xlfn.IFNA(INDEX(Table3[Column4],Table4[[#This Row],[``]]),"")</f>
        <v/>
      </c>
      <c r="E36" t="e">
        <f>MATCH(Table4[[#This Row],[Column1]],Table3[Column1],0)</f>
        <v>#N/A</v>
      </c>
    </row>
    <row r="37" spans="1:5" x14ac:dyDescent="0.25">
      <c r="A37" t="s">
        <v>6761</v>
      </c>
      <c r="B37">
        <v>3</v>
      </c>
      <c r="C37" t="s">
        <v>2535</v>
      </c>
      <c r="D37" t="str">
        <f>_xlfn.IFNA(INDEX(Table3[Column4],Table4[[#This Row],[``]]),"")</f>
        <v/>
      </c>
      <c r="E37" t="e">
        <f>MATCH(Table4[[#This Row],[Column1]],Table3[Column1],0)</f>
        <v>#N/A</v>
      </c>
    </row>
    <row r="38" spans="1:5" x14ac:dyDescent="0.25">
      <c r="A38" t="s">
        <v>7160</v>
      </c>
      <c r="B38">
        <v>2</v>
      </c>
      <c r="C38" t="s">
        <v>2535</v>
      </c>
      <c r="D38" t="str">
        <f>_xlfn.IFNA(INDEX(Table3[Column4],Table4[[#This Row],[``]]),"")</f>
        <v/>
      </c>
      <c r="E38" t="e">
        <f>MATCH(Table4[[#This Row],[Column1]],Table3[Column1],0)</f>
        <v>#N/A</v>
      </c>
    </row>
    <row r="39" spans="1:5" x14ac:dyDescent="0.25">
      <c r="A39" t="s">
        <v>6762</v>
      </c>
      <c r="B39">
        <v>2</v>
      </c>
      <c r="C39" t="s">
        <v>2534</v>
      </c>
      <c r="D39" t="str">
        <f>_xlfn.IFNA(INDEX(Table3[Column4],Table4[[#This Row],[``]]),"")</f>
        <v/>
      </c>
      <c r="E39" t="e">
        <f>MATCH(Table4[[#This Row],[Column1]],Table3[Column1],0)</f>
        <v>#N/A</v>
      </c>
    </row>
    <row r="40" spans="1:5" x14ac:dyDescent="0.25">
      <c r="A40" t="s">
        <v>5541</v>
      </c>
      <c r="B40">
        <v>1</v>
      </c>
      <c r="C40" t="s">
        <v>2653</v>
      </c>
      <c r="D40" t="str">
        <f>_xlfn.IFNA(INDEX(Table3[Column4],Table4[[#This Row],[``]]),"")</f>
        <v/>
      </c>
      <c r="E40" t="e">
        <f>MATCH(Table4[[#This Row],[Column1]],Table3[Column1],0)</f>
        <v>#N/A</v>
      </c>
    </row>
    <row r="41" spans="1:5" x14ac:dyDescent="0.25">
      <c r="A41" t="s">
        <v>2496</v>
      </c>
      <c r="B41">
        <v>6</v>
      </c>
      <c r="C41" t="s">
        <v>2497</v>
      </c>
      <c r="D41" t="str">
        <f>_xlfn.IFNA(INDEX(Table3[Column4],Table4[[#This Row],[``]]),"")</f>
        <v>F.IST.KN2</v>
      </c>
      <c r="E41">
        <f>MATCH(Table4[[#This Row],[Column1]],Table3[Column1],0)</f>
        <v>25</v>
      </c>
    </row>
    <row r="42" spans="1:5" x14ac:dyDescent="0.25">
      <c r="A42" t="s">
        <v>5643</v>
      </c>
      <c r="B42">
        <v>1</v>
      </c>
      <c r="C42" t="s">
        <v>4200</v>
      </c>
      <c r="D42" t="str">
        <f>_xlfn.IFNA(INDEX(Table3[Column4],Table4[[#This Row],[``]]),"")</f>
        <v/>
      </c>
      <c r="E42" t="e">
        <f>MATCH(Table4[[#This Row],[Column1]],Table3[Column1],0)</f>
        <v>#N/A</v>
      </c>
    </row>
    <row r="43" spans="1:5" x14ac:dyDescent="0.25">
      <c r="A43" t="s">
        <v>2498</v>
      </c>
      <c r="B43">
        <v>54</v>
      </c>
      <c r="C43" t="s">
        <v>2483</v>
      </c>
      <c r="D43" t="str">
        <f>_xlfn.IFNA(INDEX(Table3[Column4],Table4[[#This Row],[``]]),"")</f>
        <v/>
      </c>
      <c r="E43" t="e">
        <f>MATCH(Table4[[#This Row],[Column1]],Table3[Column1],0)</f>
        <v>#N/A</v>
      </c>
    </row>
    <row r="44" spans="1:5" x14ac:dyDescent="0.25">
      <c r="A44" t="s">
        <v>5730</v>
      </c>
      <c r="B44">
        <v>2</v>
      </c>
      <c r="C44" t="s">
        <v>3152</v>
      </c>
      <c r="D44" t="str">
        <f>_xlfn.IFNA(INDEX(Table3[Column4],Table4[[#This Row],[``]]),"")</f>
        <v/>
      </c>
      <c r="E44" t="e">
        <f>MATCH(Table4[[#This Row],[Column1]],Table3[Column1],0)</f>
        <v>#N/A</v>
      </c>
    </row>
    <row r="45" spans="1:5" x14ac:dyDescent="0.25">
      <c r="A45" t="s">
        <v>5946</v>
      </c>
      <c r="B45">
        <v>3</v>
      </c>
      <c r="C45" t="s">
        <v>3152</v>
      </c>
      <c r="D45" t="str">
        <f>_xlfn.IFNA(INDEX(Table3[Column4],Table4[[#This Row],[``]]),"")</f>
        <v/>
      </c>
      <c r="E45" t="e">
        <f>MATCH(Table4[[#This Row],[Column1]],Table3[Column1],0)</f>
        <v>#N/A</v>
      </c>
    </row>
    <row r="46" spans="1:5" x14ac:dyDescent="0.25">
      <c r="A46" t="s">
        <v>5595</v>
      </c>
      <c r="B46">
        <v>1</v>
      </c>
      <c r="C46" t="s">
        <v>2632</v>
      </c>
      <c r="D46" t="str">
        <f>_xlfn.IFNA(INDEX(Table3[Column4],Table4[[#This Row],[``]]),"")</f>
        <v/>
      </c>
      <c r="E46" t="e">
        <f>MATCH(Table4[[#This Row],[Column1]],Table3[Column1],0)</f>
        <v>#N/A</v>
      </c>
    </row>
    <row r="47" spans="1:5" x14ac:dyDescent="0.25">
      <c r="A47" t="s">
        <v>2503</v>
      </c>
      <c r="B47">
        <v>1</v>
      </c>
      <c r="C47" t="s">
        <v>2504</v>
      </c>
      <c r="D47" t="str">
        <f>_xlfn.IFNA(INDEX(Table3[Column4],Table4[[#This Row],[``]]),"")</f>
        <v>F.LEM.KN3</v>
      </c>
      <c r="E47">
        <f>MATCH(Table4[[#This Row],[Column1]],Table3[Column1],0)</f>
        <v>28</v>
      </c>
    </row>
    <row r="48" spans="1:5" x14ac:dyDescent="0.25">
      <c r="A48" t="s">
        <v>5731</v>
      </c>
      <c r="B48">
        <v>1</v>
      </c>
      <c r="C48" t="s">
        <v>3289</v>
      </c>
      <c r="D48" t="str">
        <f>_xlfn.IFNA(INDEX(Table3[Column4],Table4[[#This Row],[``]]),"")</f>
        <v/>
      </c>
      <c r="E48" t="e">
        <f>MATCH(Table4[[#This Row],[Column1]],Table3[Column1],0)</f>
        <v>#N/A</v>
      </c>
    </row>
    <row r="49" spans="1:5" x14ac:dyDescent="0.25">
      <c r="A49" t="s">
        <v>5356</v>
      </c>
      <c r="B49">
        <v>15</v>
      </c>
      <c r="C49" t="s">
        <v>2491</v>
      </c>
      <c r="D49" t="str">
        <f>_xlfn.IFNA(INDEX(Table3[Column4],Table4[[#This Row],[``]]),"")</f>
        <v/>
      </c>
      <c r="E49" t="e">
        <f>MATCH(Table4[[#This Row],[Column1]],Table3[Column1],0)</f>
        <v>#N/A</v>
      </c>
    </row>
    <row r="50" spans="1:5" x14ac:dyDescent="0.25">
      <c r="A50" t="s">
        <v>6763</v>
      </c>
      <c r="B50">
        <v>2</v>
      </c>
      <c r="C50" t="s">
        <v>5597</v>
      </c>
      <c r="D50" t="str">
        <f>_xlfn.IFNA(INDEX(Table3[Column4],Table4[[#This Row],[``]]),"")</f>
        <v/>
      </c>
      <c r="E50" t="e">
        <f>MATCH(Table4[[#This Row],[Column1]],Table3[Column1],0)</f>
        <v>#N/A</v>
      </c>
    </row>
    <row r="51" spans="1:5" x14ac:dyDescent="0.25">
      <c r="A51" t="s">
        <v>5596</v>
      </c>
      <c r="B51">
        <v>2</v>
      </c>
      <c r="C51" t="s">
        <v>2539</v>
      </c>
      <c r="D51" t="str">
        <f>_xlfn.IFNA(INDEX(Table3[Column4],Table4[[#This Row],[``]]),"")</f>
        <v/>
      </c>
      <c r="E51" t="e">
        <f>MATCH(Table4[[#This Row],[Column1]],Table3[Column1],0)</f>
        <v>#N/A</v>
      </c>
    </row>
    <row r="52" spans="1:5" x14ac:dyDescent="0.25">
      <c r="A52" t="s">
        <v>2505</v>
      </c>
      <c r="B52">
        <v>1</v>
      </c>
      <c r="C52" t="s">
        <v>2506</v>
      </c>
      <c r="D52" t="str">
        <f>_xlfn.IFNA(INDEX(Table3[Column4],Table4[[#This Row],[``]]),"")</f>
        <v>F.LEM.KN18</v>
      </c>
      <c r="E52">
        <f>MATCH(Table4[[#This Row],[Column1]],Table3[Column1],0)</f>
        <v>29</v>
      </c>
    </row>
    <row r="53" spans="1:5" x14ac:dyDescent="0.25">
      <c r="A53" t="s">
        <v>2507</v>
      </c>
      <c r="B53">
        <v>2</v>
      </c>
      <c r="C53" t="s">
        <v>2495</v>
      </c>
      <c r="D53" t="str">
        <f>_xlfn.IFNA(INDEX(Table3[Column4],Table4[[#This Row],[``]]),"")</f>
        <v/>
      </c>
      <c r="E53" t="e">
        <f>MATCH(Table4[[#This Row],[Column1]],Table3[Column1],0)</f>
        <v>#N/A</v>
      </c>
    </row>
    <row r="54" spans="1:5" x14ac:dyDescent="0.25">
      <c r="A54" t="s">
        <v>5859</v>
      </c>
      <c r="B54">
        <v>9</v>
      </c>
      <c r="C54" t="s">
        <v>2488</v>
      </c>
      <c r="D54" t="str">
        <f>_xlfn.IFNA(INDEX(Table3[Column4],Table4[[#This Row],[``]]),"")</f>
        <v/>
      </c>
      <c r="E54" t="e">
        <f>MATCH(Table4[[#This Row],[Column1]],Table3[Column1],0)</f>
        <v>#N/A</v>
      </c>
    </row>
    <row r="55" spans="1:5" x14ac:dyDescent="0.25">
      <c r="A55" t="s">
        <v>5887</v>
      </c>
      <c r="B55">
        <v>5</v>
      </c>
      <c r="C55" t="s">
        <v>2509</v>
      </c>
      <c r="D55" t="str">
        <f>_xlfn.IFNA(INDEX(Table3[Column4],Table4[[#This Row],[``]]),"")</f>
        <v/>
      </c>
      <c r="E55" t="e">
        <f>MATCH(Table4[[#This Row],[Column1]],Table3[Column1],0)</f>
        <v>#N/A</v>
      </c>
    </row>
    <row r="56" spans="1:5" x14ac:dyDescent="0.25">
      <c r="A56" t="s">
        <v>2511</v>
      </c>
      <c r="B56">
        <v>2</v>
      </c>
      <c r="C56" t="s">
        <v>5358</v>
      </c>
      <c r="D56" t="str">
        <f>_xlfn.IFNA(INDEX(Table3[Column4],Table4[[#This Row],[``]]),"")</f>
        <v>F.OIL.JK8</v>
      </c>
      <c r="E56">
        <f>MATCH(Table4[[#This Row],[Column1]],Table3[Column1],0)</f>
        <v>31</v>
      </c>
    </row>
    <row r="57" spans="1:5" x14ac:dyDescent="0.25">
      <c r="A57" t="s">
        <v>2512</v>
      </c>
      <c r="B57">
        <v>9</v>
      </c>
      <c r="C57" t="s">
        <v>5358</v>
      </c>
      <c r="D57" t="str">
        <f>_xlfn.IFNA(INDEX(Table3[Column4],Table4[[#This Row],[``]]),"")</f>
        <v>F.OIL.JK9</v>
      </c>
      <c r="E57">
        <f>MATCH(Table4[[#This Row],[Column1]],Table3[Column1],0)</f>
        <v>32</v>
      </c>
    </row>
    <row r="58" spans="1:5" x14ac:dyDescent="0.25">
      <c r="A58" t="s">
        <v>6165</v>
      </c>
      <c r="B58">
        <v>1</v>
      </c>
      <c r="C58" t="s">
        <v>3283</v>
      </c>
      <c r="D58" t="str">
        <f>_xlfn.IFNA(INDEX(Table3[Column4],Table4[[#This Row],[``]]),"")</f>
        <v/>
      </c>
      <c r="E58" t="e">
        <f>MATCH(Table4[[#This Row],[Column1]],Table3[Column1],0)</f>
        <v>#N/A</v>
      </c>
    </row>
    <row r="59" spans="1:5" x14ac:dyDescent="0.25">
      <c r="A59" t="s">
        <v>7161</v>
      </c>
      <c r="B59">
        <v>1</v>
      </c>
      <c r="C59" t="s">
        <v>7162</v>
      </c>
      <c r="D59" t="str">
        <f>_xlfn.IFNA(INDEX(Table3[Column4],Table4[[#This Row],[``]]),"")</f>
        <v/>
      </c>
      <c r="E59" t="e">
        <f>MATCH(Table4[[#This Row],[Column1]],Table3[Column1],0)</f>
        <v>#N/A</v>
      </c>
    </row>
    <row r="60" spans="1:5" x14ac:dyDescent="0.25">
      <c r="A60" t="s">
        <v>6166</v>
      </c>
      <c r="B60">
        <v>6</v>
      </c>
      <c r="C60" t="s">
        <v>2525</v>
      </c>
      <c r="D60" t="str">
        <f>_xlfn.IFNA(INDEX(Table3[Column4],Table4[[#This Row],[``]]),"")</f>
        <v/>
      </c>
      <c r="E60" t="e">
        <f>MATCH(Table4[[#This Row],[Column1]],Table3[Column1],0)</f>
        <v>#N/A</v>
      </c>
    </row>
    <row r="61" spans="1:5" x14ac:dyDescent="0.25">
      <c r="A61" t="s">
        <v>5818</v>
      </c>
      <c r="B61">
        <v>1</v>
      </c>
      <c r="C61" t="s">
        <v>2525</v>
      </c>
      <c r="D61" t="str">
        <f>_xlfn.IFNA(INDEX(Table3[Column4],Table4[[#This Row],[``]]),"")</f>
        <v/>
      </c>
      <c r="E61" t="e">
        <f>MATCH(Table4[[#This Row],[Column1]],Table3[Column1],0)</f>
        <v>#N/A</v>
      </c>
    </row>
    <row r="62" spans="1:5" x14ac:dyDescent="0.25">
      <c r="A62" t="s">
        <v>5819</v>
      </c>
      <c r="B62">
        <v>2</v>
      </c>
      <c r="C62" t="s">
        <v>3289</v>
      </c>
      <c r="D62" t="str">
        <f>_xlfn.IFNA(INDEX(Table3[Column4],Table4[[#This Row],[``]]),"")</f>
        <v/>
      </c>
      <c r="E62" t="e">
        <f>MATCH(Table4[[#This Row],[Column1]],Table3[Column1],0)</f>
        <v>#N/A</v>
      </c>
    </row>
    <row r="63" spans="1:5" x14ac:dyDescent="0.25">
      <c r="A63" t="s">
        <v>5820</v>
      </c>
      <c r="B63">
        <v>1</v>
      </c>
      <c r="C63" t="s">
        <v>3289</v>
      </c>
      <c r="D63" t="str">
        <f>_xlfn.IFNA(INDEX(Table3[Column4],Table4[[#This Row],[``]]),"")</f>
        <v/>
      </c>
      <c r="E63" t="e">
        <f>MATCH(Table4[[#This Row],[Column1]],Table3[Column1],0)</f>
        <v>#N/A</v>
      </c>
    </row>
    <row r="64" spans="1:5" x14ac:dyDescent="0.25">
      <c r="A64" t="s">
        <v>5821</v>
      </c>
      <c r="B64">
        <v>9</v>
      </c>
      <c r="C64" t="s">
        <v>2525</v>
      </c>
      <c r="D64" t="str">
        <f>_xlfn.IFNA(INDEX(Table3[Column4],Table4[[#This Row],[``]]),"")</f>
        <v/>
      </c>
      <c r="E64" t="e">
        <f>MATCH(Table4[[#This Row],[Column1]],Table3[Column1],0)</f>
        <v>#N/A</v>
      </c>
    </row>
    <row r="65" spans="1:5" x14ac:dyDescent="0.25">
      <c r="A65" t="s">
        <v>5860</v>
      </c>
      <c r="B65">
        <v>1</v>
      </c>
      <c r="C65" t="s">
        <v>2516</v>
      </c>
      <c r="D65" t="str">
        <f>_xlfn.IFNA(INDEX(Table3[Column4],Table4[[#This Row],[``]]),"")</f>
        <v/>
      </c>
      <c r="E65" t="e">
        <f>MATCH(Table4[[#This Row],[Column1]],Table3[Column1],0)</f>
        <v>#N/A</v>
      </c>
    </row>
    <row r="66" spans="1:5" x14ac:dyDescent="0.25">
      <c r="A66" t="s">
        <v>5947</v>
      </c>
      <c r="B66">
        <v>1</v>
      </c>
      <c r="C66" t="s">
        <v>5951</v>
      </c>
      <c r="D66" t="str">
        <f>_xlfn.IFNA(INDEX(Table3[Column4],Table4[[#This Row],[``]]),"")</f>
        <v/>
      </c>
      <c r="E66" t="e">
        <f>MATCH(Table4[[#This Row],[Column1]],Table3[Column1],0)</f>
        <v>#N/A</v>
      </c>
    </row>
    <row r="67" spans="1:5" x14ac:dyDescent="0.25">
      <c r="A67" t="s">
        <v>2517</v>
      </c>
      <c r="B67">
        <v>3</v>
      </c>
      <c r="C67" t="s">
        <v>2485</v>
      </c>
      <c r="D67" t="str">
        <f>_xlfn.IFNA(INDEX(Table3[Column4],Table4[[#This Row],[``]]),"")</f>
        <v>F.PLA.KN2</v>
      </c>
      <c r="E67">
        <f>MATCH(Table4[[#This Row],[Column1]],Table3[Column1],0)</f>
        <v>40</v>
      </c>
    </row>
    <row r="68" spans="1:5" x14ac:dyDescent="0.25">
      <c r="A68" t="s">
        <v>2741</v>
      </c>
      <c r="B68">
        <v>13</v>
      </c>
      <c r="C68" t="s">
        <v>2733</v>
      </c>
      <c r="D68" t="str">
        <f>_xlfn.IFNA(INDEX(Table3[Column4],Table4[[#This Row],[``]]),"")</f>
        <v>F.PLA.KN1</v>
      </c>
      <c r="E68">
        <f>MATCH(Table4[[#This Row],[Column1]],Table3[Column1],0)</f>
        <v>41</v>
      </c>
    </row>
    <row r="69" spans="1:5" x14ac:dyDescent="0.25">
      <c r="A69" t="s">
        <v>2518</v>
      </c>
      <c r="B69">
        <v>1</v>
      </c>
      <c r="C69" t="s">
        <v>2519</v>
      </c>
      <c r="D69" t="str">
        <f>_xlfn.IFNA(INDEX(Table3[Column4],Table4[[#This Row],[``]]),"")</f>
        <v>F.PUN.JK4</v>
      </c>
      <c r="E69">
        <f>MATCH(Table4[[#This Row],[Column1]],Table3[Column1],0)</f>
        <v>42</v>
      </c>
    </row>
    <row r="70" spans="1:5" x14ac:dyDescent="0.25">
      <c r="A70" t="s">
        <v>5888</v>
      </c>
      <c r="B70">
        <v>1</v>
      </c>
      <c r="C70" t="s">
        <v>2519</v>
      </c>
      <c r="D70" t="str">
        <f>_xlfn.IFNA(INDEX(Table3[Column4],Table4[[#This Row],[``]]),"")</f>
        <v/>
      </c>
      <c r="E70" t="e">
        <f>MATCH(Table4[[#This Row],[Column1]],Table3[Column1],0)</f>
        <v>#N/A</v>
      </c>
    </row>
    <row r="71" spans="1:5" x14ac:dyDescent="0.25">
      <c r="A71" t="s">
        <v>5889</v>
      </c>
      <c r="B71">
        <v>3</v>
      </c>
      <c r="C71" t="s">
        <v>2525</v>
      </c>
      <c r="D71" t="str">
        <f>_xlfn.IFNA(INDEX(Table3[Column4],Table4[[#This Row],[``]]),"")</f>
        <v/>
      </c>
      <c r="E71" t="e">
        <f>MATCH(Table4[[#This Row],[Column1]],Table3[Column1],0)</f>
        <v>#N/A</v>
      </c>
    </row>
    <row r="72" spans="1:5" x14ac:dyDescent="0.25">
      <c r="A72" t="s">
        <v>5363</v>
      </c>
      <c r="B72">
        <v>3</v>
      </c>
      <c r="C72" t="s">
        <v>2525</v>
      </c>
      <c r="D72" t="str">
        <f>_xlfn.IFNA(INDEX(Table3[Column4],Table4[[#This Row],[``]]),"")</f>
        <v/>
      </c>
      <c r="E72" t="e">
        <f>MATCH(Table4[[#This Row],[Column1]],Table3[Column1],0)</f>
        <v>#N/A</v>
      </c>
    </row>
    <row r="73" spans="1:5" x14ac:dyDescent="0.25">
      <c r="A73" t="s">
        <v>5442</v>
      </c>
      <c r="B73">
        <v>4</v>
      </c>
      <c r="C73" t="s">
        <v>2525</v>
      </c>
      <c r="D73" t="str">
        <f>_xlfn.IFNA(INDEX(Table3[Column4],Table4[[#This Row],[``]]),"")</f>
        <v/>
      </c>
      <c r="E73" t="e">
        <f>MATCH(Table4[[#This Row],[Column1]],Table3[Column1],0)</f>
        <v>#N/A</v>
      </c>
    </row>
    <row r="74" spans="1:5" x14ac:dyDescent="0.25">
      <c r="A74" t="s">
        <v>5377</v>
      </c>
      <c r="B74">
        <v>3</v>
      </c>
      <c r="C74" t="s">
        <v>2525</v>
      </c>
      <c r="D74" t="str">
        <f>_xlfn.IFNA(INDEX(Table3[Column4],Table4[[#This Row],[``]]),"")</f>
        <v/>
      </c>
      <c r="E74" t="e">
        <f>MATCH(Table4[[#This Row],[Column1]],Table3[Column1],0)</f>
        <v>#N/A</v>
      </c>
    </row>
    <row r="75" spans="1:5" x14ac:dyDescent="0.25">
      <c r="A75" t="s">
        <v>5378</v>
      </c>
      <c r="B75">
        <v>4</v>
      </c>
      <c r="C75" t="s">
        <v>2525</v>
      </c>
      <c r="D75" t="str">
        <f>_xlfn.IFNA(INDEX(Table3[Column4],Table4[[#This Row],[``]]),"")</f>
        <v/>
      </c>
      <c r="E75" t="e">
        <f>MATCH(Table4[[#This Row],[Column1]],Table3[Column1],0)</f>
        <v>#N/A</v>
      </c>
    </row>
    <row r="76" spans="1:5" x14ac:dyDescent="0.25">
      <c r="A76" t="s">
        <v>7163</v>
      </c>
      <c r="B76">
        <v>2</v>
      </c>
      <c r="C76" t="s">
        <v>2678</v>
      </c>
      <c r="D76" t="str">
        <f>_xlfn.IFNA(INDEX(Table3[Column4],Table4[[#This Row],[``]]),"")</f>
        <v/>
      </c>
      <c r="E76" t="e">
        <f>MATCH(Table4[[#This Row],[Column1]],Table3[Column1],0)</f>
        <v>#N/A</v>
      </c>
    </row>
    <row r="77" spans="1:5" x14ac:dyDescent="0.25">
      <c r="A77" t="s">
        <v>2527</v>
      </c>
      <c r="B77">
        <v>2</v>
      </c>
      <c r="C77" t="s">
        <v>2467</v>
      </c>
      <c r="D77" t="str">
        <f>_xlfn.IFNA(INDEX(Table3[Column4],Table4[[#This Row],[``]]),"")</f>
        <v/>
      </c>
      <c r="E77" t="e">
        <f>MATCH(Table4[[#This Row],[Column1]],Table3[Column1],0)</f>
        <v>#N/A</v>
      </c>
    </row>
    <row r="78" spans="1:5" x14ac:dyDescent="0.25">
      <c r="A78" t="s">
        <v>2528</v>
      </c>
      <c r="B78">
        <v>5</v>
      </c>
      <c r="C78" t="s">
        <v>2467</v>
      </c>
      <c r="D78" t="str">
        <f>_xlfn.IFNA(INDEX(Table3[Column4],Table4[[#This Row],[``]]),"")</f>
        <v/>
      </c>
      <c r="E78" t="e">
        <f>MATCH(Table4[[#This Row],[Column1]],Table3[Column1],0)</f>
        <v>#N/A</v>
      </c>
    </row>
    <row r="79" spans="1:5" x14ac:dyDescent="0.25">
      <c r="A79" t="s">
        <v>2529</v>
      </c>
      <c r="B79">
        <v>5</v>
      </c>
      <c r="C79" t="s">
        <v>2495</v>
      </c>
      <c r="D79" t="str">
        <f>_xlfn.IFNA(INDEX(Table3[Column4],Table4[[#This Row],[``]]),"")</f>
        <v/>
      </c>
      <c r="E79" t="e">
        <f>MATCH(Table4[[#This Row],[Column1]],Table3[Column1],0)</f>
        <v>#N/A</v>
      </c>
    </row>
    <row r="80" spans="1:5" x14ac:dyDescent="0.25">
      <c r="A80" t="s">
        <v>5948</v>
      </c>
      <c r="B80">
        <v>2</v>
      </c>
      <c r="C80" t="s">
        <v>2495</v>
      </c>
      <c r="D80" t="str">
        <f>_xlfn.IFNA(INDEX(Table3[Column4],Table4[[#This Row],[``]]),"")</f>
        <v/>
      </c>
      <c r="E80" t="e">
        <f>MATCH(Table4[[#This Row],[Column1]],Table3[Column1],0)</f>
        <v>#N/A</v>
      </c>
    </row>
    <row r="81" spans="1:5" x14ac:dyDescent="0.25">
      <c r="A81" t="s">
        <v>2546</v>
      </c>
      <c r="B81">
        <v>1</v>
      </c>
      <c r="C81" t="s">
        <v>2490</v>
      </c>
      <c r="D81" t="str">
        <f>_xlfn.IFNA(INDEX(Table3[Column4],Table4[[#This Row],[``]]),"")</f>
        <v>F.SPI.JK12</v>
      </c>
      <c r="E81">
        <f>MATCH(Table4[[#This Row],[Column1]],Table3[Column1],0)</f>
        <v>49</v>
      </c>
    </row>
    <row r="82" spans="1:5" x14ac:dyDescent="0.25">
      <c r="A82" t="s">
        <v>2530</v>
      </c>
      <c r="B82">
        <v>5</v>
      </c>
      <c r="C82" t="s">
        <v>2490</v>
      </c>
      <c r="D82" t="str">
        <f>_xlfn.IFNA(INDEX(Table3[Column4],Table4[[#This Row],[``]]),"")</f>
        <v>F.SPI.JK15</v>
      </c>
      <c r="E82">
        <f>MATCH(Table4[[#This Row],[Column1]],Table3[Column1],0)</f>
        <v>50</v>
      </c>
    </row>
    <row r="83" spans="1:5" x14ac:dyDescent="0.25">
      <c r="A83" t="s">
        <v>2531</v>
      </c>
      <c r="B83">
        <v>4</v>
      </c>
      <c r="C83" t="s">
        <v>2532</v>
      </c>
      <c r="D83" t="str">
        <f>_xlfn.IFNA(INDEX(Table3[Column4],Table4[[#This Row],[``]]),"")</f>
        <v/>
      </c>
      <c r="E83" t="e">
        <f>MATCH(Table4[[#This Row],[Column1]],Table3[Column1],0)</f>
        <v>#N/A</v>
      </c>
    </row>
    <row r="84" spans="1:5" x14ac:dyDescent="0.25">
      <c r="A84" t="s">
        <v>7164</v>
      </c>
      <c r="B84">
        <v>2</v>
      </c>
      <c r="C84" t="s">
        <v>2678</v>
      </c>
      <c r="D84" t="str">
        <f>_xlfn.IFNA(INDEX(Table3[Column4],Table4[[#This Row],[``]]),"")</f>
        <v/>
      </c>
      <c r="E84" t="e">
        <f>MATCH(Table4[[#This Row],[Column1]],Table3[Column1],0)</f>
        <v>#N/A</v>
      </c>
    </row>
    <row r="85" spans="1:5" x14ac:dyDescent="0.25">
      <c r="A85" t="s">
        <v>6764</v>
      </c>
      <c r="B85">
        <v>1</v>
      </c>
      <c r="C85" t="s">
        <v>2534</v>
      </c>
      <c r="D85" t="str">
        <f>_xlfn.IFNA(INDEX(Table3[Column4],Table4[[#This Row],[``]]),"")</f>
        <v/>
      </c>
      <c r="E85" t="e">
        <f>MATCH(Table4[[#This Row],[Column1]],Table3[Column1],0)</f>
        <v>#N/A</v>
      </c>
    </row>
    <row r="86" spans="1:5" x14ac:dyDescent="0.25">
      <c r="A86" t="s">
        <v>5861</v>
      </c>
      <c r="B86">
        <v>1</v>
      </c>
      <c r="C86" t="s">
        <v>2490</v>
      </c>
      <c r="D86" t="str">
        <f>_xlfn.IFNA(INDEX(Table3[Column4],Table4[[#This Row],[``]]),"")</f>
        <v/>
      </c>
      <c r="E86" t="e">
        <f>MATCH(Table4[[#This Row],[Column1]],Table3[Column1],0)</f>
        <v>#N/A</v>
      </c>
    </row>
    <row r="87" spans="1:5" x14ac:dyDescent="0.25">
      <c r="A87" t="s">
        <v>6466</v>
      </c>
      <c r="B87">
        <v>1</v>
      </c>
      <c r="C87" t="s">
        <v>2490</v>
      </c>
      <c r="D87" t="str">
        <f>_xlfn.IFNA(INDEX(Table3[Column4],Table4[[#This Row],[``]]),"")</f>
        <v/>
      </c>
      <c r="E87" t="e">
        <f>MATCH(Table4[[#This Row],[Column1]],Table3[Column1],0)</f>
        <v>#N/A</v>
      </c>
    </row>
    <row r="88" spans="1:5" x14ac:dyDescent="0.25">
      <c r="A88" t="s">
        <v>6467</v>
      </c>
      <c r="B88">
        <v>9</v>
      </c>
      <c r="C88" t="s">
        <v>2490</v>
      </c>
      <c r="D88" t="str">
        <f>_xlfn.IFNA(INDEX(Table3[Column4],Table4[[#This Row],[``]]),"")</f>
        <v/>
      </c>
      <c r="E88" t="e">
        <f>MATCH(Table4[[#This Row],[Column1]],Table3[Column1],0)</f>
        <v>#N/A</v>
      </c>
    </row>
    <row r="89" spans="1:5" x14ac:dyDescent="0.25">
      <c r="A89" t="s">
        <v>5364</v>
      </c>
      <c r="B89">
        <v>3</v>
      </c>
      <c r="C89" t="s">
        <v>2539</v>
      </c>
      <c r="D89" t="str">
        <f>_xlfn.IFNA(INDEX(Table3[Column4],Table4[[#This Row],[``]]),"")</f>
        <v>F.TIP.KN50</v>
      </c>
      <c r="E89">
        <f>MATCH(Table4[[#This Row],[Column1]],Table3[Column1],0)</f>
        <v>54</v>
      </c>
    </row>
    <row r="90" spans="1:5" x14ac:dyDescent="0.25">
      <c r="A90" t="s">
        <v>5950</v>
      </c>
      <c r="B90">
        <v>1</v>
      </c>
      <c r="C90" t="s">
        <v>2490</v>
      </c>
      <c r="D90" t="str">
        <f>_xlfn.IFNA(INDEX(Table3[Column4],Table4[[#This Row],[``]]),"")</f>
        <v/>
      </c>
      <c r="E90" t="e">
        <f>MATCH(Table4[[#This Row],[Column1]],Table3[Column1],0)</f>
        <v>#N/A</v>
      </c>
    </row>
    <row r="91" spans="1:5" x14ac:dyDescent="0.25">
      <c r="A91" t="s">
        <v>5365</v>
      </c>
      <c r="B91">
        <v>4</v>
      </c>
      <c r="C91" t="s">
        <v>2539</v>
      </c>
      <c r="D91" t="str">
        <f>_xlfn.IFNA(INDEX(Table3[Column4],Table4[[#This Row],[``]]),"")</f>
        <v>F.TIP.KN54</v>
      </c>
      <c r="E91">
        <f>MATCH(Table4[[#This Row],[Column1]],Table3[Column1],0)</f>
        <v>55</v>
      </c>
    </row>
    <row r="92" spans="1:5" x14ac:dyDescent="0.25">
      <c r="A92" t="s">
        <v>2595</v>
      </c>
      <c r="B92">
        <v>18</v>
      </c>
      <c r="C92" t="s">
        <v>2597</v>
      </c>
      <c r="D92" t="str">
        <f>_xlfn.IFNA(INDEX(Table3[Column4],Table4[[#This Row],[``]]),"")</f>
        <v>F.BEN.NB1</v>
      </c>
      <c r="E92">
        <f>MATCH(Table4[[#This Row],[Column1]],Table3[Column1],0)</f>
        <v>58</v>
      </c>
    </row>
    <row r="93" spans="1:5" x14ac:dyDescent="0.25">
      <c r="A93" t="s">
        <v>5952</v>
      </c>
      <c r="B93">
        <v>1</v>
      </c>
      <c r="C93" t="s">
        <v>2467</v>
      </c>
      <c r="D93" t="str">
        <f>_xlfn.IFNA(INDEX(Table3[Column4],Table4[[#This Row],[``]]),"")</f>
        <v/>
      </c>
      <c r="E93" t="e">
        <f>MATCH(Table4[[#This Row],[Column1]],Table3[Column1],0)</f>
        <v>#N/A</v>
      </c>
    </row>
    <row r="94" spans="1:5" x14ac:dyDescent="0.25">
      <c r="A94" t="s">
        <v>5953</v>
      </c>
      <c r="B94">
        <v>1</v>
      </c>
      <c r="C94" t="s">
        <v>2467</v>
      </c>
      <c r="D94" t="str">
        <f>_xlfn.IFNA(INDEX(Table3[Column4],Table4[[#This Row],[``]]),"")</f>
        <v/>
      </c>
      <c r="E94" t="e">
        <f>MATCH(Table4[[#This Row],[Column1]],Table3[Column1],0)</f>
        <v>#N/A</v>
      </c>
    </row>
    <row r="95" spans="1:5" x14ac:dyDescent="0.25">
      <c r="A95" t="s">
        <v>2605</v>
      </c>
      <c r="B95">
        <v>3</v>
      </c>
      <c r="C95" t="s">
        <v>2607</v>
      </c>
      <c r="D95" t="str">
        <f>_xlfn.IFNA(INDEX(Table3[Column4],Table4[[#This Row],[``]]),"")</f>
        <v>F.BOL.NB2</v>
      </c>
      <c r="E95">
        <f>MATCH(Table4[[#This Row],[Column1]],Table3[Column1],0)</f>
        <v>62</v>
      </c>
    </row>
    <row r="96" spans="1:5" x14ac:dyDescent="0.25">
      <c r="A96" t="s">
        <v>2608</v>
      </c>
      <c r="B96">
        <v>2</v>
      </c>
      <c r="C96" t="s">
        <v>2607</v>
      </c>
      <c r="D96" t="str">
        <f>_xlfn.IFNA(INDEX(Table3[Column4],Table4[[#This Row],[``]]),"")</f>
        <v>F.BOL.NB3</v>
      </c>
      <c r="E96">
        <f>MATCH(Table4[[#This Row],[Column1]],Table3[Column1],0)</f>
        <v>63</v>
      </c>
    </row>
    <row r="97" spans="1:5" x14ac:dyDescent="0.25">
      <c r="A97" t="s">
        <v>2610</v>
      </c>
      <c r="B97">
        <v>3</v>
      </c>
      <c r="C97" t="s">
        <v>2607</v>
      </c>
      <c r="D97" t="str">
        <f>_xlfn.IFNA(INDEX(Table3[Column4],Table4[[#This Row],[``]]),"")</f>
        <v>F.BOL.NB4</v>
      </c>
      <c r="E97">
        <f>MATCH(Table4[[#This Row],[Column1]],Table3[Column1],0)</f>
        <v>64</v>
      </c>
    </row>
    <row r="98" spans="1:5" x14ac:dyDescent="0.25">
      <c r="A98" t="s">
        <v>2735</v>
      </c>
      <c r="B98">
        <v>1</v>
      </c>
      <c r="C98" t="s">
        <v>2617</v>
      </c>
      <c r="D98" t="str">
        <f>_xlfn.IFNA(INDEX(Table3[Column4],Table4[[#This Row],[``]]),"")</f>
        <v/>
      </c>
      <c r="E98" t="e">
        <f>MATCH(Table4[[#This Row],[Column1]],Table3[Column1],0)</f>
        <v>#N/A</v>
      </c>
    </row>
    <row r="99" spans="1:5" x14ac:dyDescent="0.25">
      <c r="A99" t="s">
        <v>2736</v>
      </c>
      <c r="B99">
        <v>5</v>
      </c>
      <c r="C99" t="s">
        <v>2467</v>
      </c>
      <c r="D99" t="str">
        <f>_xlfn.IFNA(INDEX(Table3[Column4],Table4[[#This Row],[``]]),"")</f>
        <v/>
      </c>
      <c r="E99" t="e">
        <f>MATCH(Table4[[#This Row],[Column1]],Table3[Column1],0)</f>
        <v>#N/A</v>
      </c>
    </row>
    <row r="100" spans="1:5" x14ac:dyDescent="0.25">
      <c r="A100" t="s">
        <v>5955</v>
      </c>
      <c r="B100">
        <v>2</v>
      </c>
      <c r="C100" t="s">
        <v>2467</v>
      </c>
      <c r="D100" t="str">
        <f>_xlfn.IFNA(INDEX(Table3[Column4],Table4[[#This Row],[``]]),"")</f>
        <v/>
      </c>
      <c r="E100" t="e">
        <f>MATCH(Table4[[#This Row],[Column1]],Table3[Column1],0)</f>
        <v>#N/A</v>
      </c>
    </row>
    <row r="101" spans="1:5" x14ac:dyDescent="0.25">
      <c r="A101" t="s">
        <v>5956</v>
      </c>
      <c r="B101">
        <v>2</v>
      </c>
      <c r="C101" t="s">
        <v>2617</v>
      </c>
      <c r="D101" t="str">
        <f>_xlfn.IFNA(INDEX(Table3[Column4],Table4[[#This Row],[``]]),"")</f>
        <v/>
      </c>
      <c r="E101" t="e">
        <f>MATCH(Table4[[#This Row],[Column1]],Table3[Column1],0)</f>
        <v>#N/A</v>
      </c>
    </row>
    <row r="102" spans="1:5" x14ac:dyDescent="0.25">
      <c r="A102" t="s">
        <v>5957</v>
      </c>
      <c r="B102">
        <v>2</v>
      </c>
      <c r="C102" t="s">
        <v>2617</v>
      </c>
      <c r="D102" t="str">
        <f>_xlfn.IFNA(INDEX(Table3[Column4],Table4[[#This Row],[``]]),"")</f>
        <v/>
      </c>
      <c r="E102" t="e">
        <f>MATCH(Table4[[#This Row],[Column1]],Table3[Column1],0)</f>
        <v>#N/A</v>
      </c>
    </row>
    <row r="103" spans="1:5" x14ac:dyDescent="0.25">
      <c r="A103" t="s">
        <v>5958</v>
      </c>
      <c r="B103">
        <v>3</v>
      </c>
      <c r="C103" t="s">
        <v>2617</v>
      </c>
      <c r="D103" t="str">
        <f>_xlfn.IFNA(INDEX(Table3[Column4],Table4[[#This Row],[``]]),"")</f>
        <v/>
      </c>
      <c r="E103" t="e">
        <f>MATCH(Table4[[#This Row],[Column1]],Table3[Column1],0)</f>
        <v>#N/A</v>
      </c>
    </row>
    <row r="104" spans="1:5" x14ac:dyDescent="0.25">
      <c r="A104" t="s">
        <v>5959</v>
      </c>
      <c r="B104">
        <v>2</v>
      </c>
      <c r="C104" t="s">
        <v>2617</v>
      </c>
      <c r="D104" t="str">
        <f>_xlfn.IFNA(INDEX(Table3[Column4],Table4[[#This Row],[``]]),"")</f>
        <v/>
      </c>
      <c r="E104" t="e">
        <f>MATCH(Table4[[#This Row],[Column1]],Table3[Column1],0)</f>
        <v>#N/A</v>
      </c>
    </row>
    <row r="105" spans="1:5" x14ac:dyDescent="0.25">
      <c r="A105" t="s">
        <v>6765</v>
      </c>
      <c r="B105">
        <v>1</v>
      </c>
      <c r="C105" t="s">
        <v>2495</v>
      </c>
      <c r="D105" t="str">
        <f>_xlfn.IFNA(INDEX(Table3[Column4],Table4[[#This Row],[``]]),"")</f>
        <v/>
      </c>
      <c r="E105" t="e">
        <f>MATCH(Table4[[#This Row],[Column1]],Table3[Column1],0)</f>
        <v>#N/A</v>
      </c>
    </row>
    <row r="106" spans="1:5" x14ac:dyDescent="0.25">
      <c r="A106" t="s">
        <v>2615</v>
      </c>
      <c r="B106">
        <v>1</v>
      </c>
      <c r="C106" t="s">
        <v>2617</v>
      </c>
      <c r="D106" t="str">
        <f>_xlfn.IFNA(INDEX(Table3[Column4],Table4[[#This Row],[``]]),"")</f>
        <v>F.CUT.VN7</v>
      </c>
      <c r="E106">
        <f>MATCH(Table4[[#This Row],[Column1]],Table3[Column1],0)</f>
        <v>67</v>
      </c>
    </row>
    <row r="107" spans="1:5" x14ac:dyDescent="0.25">
      <c r="A107" t="s">
        <v>2618</v>
      </c>
      <c r="B107">
        <v>2</v>
      </c>
      <c r="C107" t="s">
        <v>2490</v>
      </c>
      <c r="D107" t="str">
        <f>_xlfn.IFNA(INDEX(Table3[Column4],Table4[[#This Row],[``]]),"")</f>
        <v>F.DIS.NB10</v>
      </c>
      <c r="E107">
        <f>MATCH(Table4[[#This Row],[Column1]],Table3[Column1],0)</f>
        <v>68</v>
      </c>
    </row>
    <row r="108" spans="1:5" x14ac:dyDescent="0.25">
      <c r="A108" t="s">
        <v>6468</v>
      </c>
      <c r="B108">
        <v>5</v>
      </c>
      <c r="C108" t="s">
        <v>2506</v>
      </c>
      <c r="D108" t="str">
        <f>_xlfn.IFNA(INDEX(Table3[Column4],Table4[[#This Row],[``]]),"")</f>
        <v/>
      </c>
      <c r="E108" t="e">
        <f>MATCH(Table4[[#This Row],[Column1]],Table3[Column1],0)</f>
        <v>#N/A</v>
      </c>
    </row>
    <row r="109" spans="1:5" x14ac:dyDescent="0.25">
      <c r="A109" t="s">
        <v>6469</v>
      </c>
      <c r="B109">
        <v>3</v>
      </c>
      <c r="C109" t="s">
        <v>2506</v>
      </c>
      <c r="D109" t="str">
        <f>_xlfn.IFNA(INDEX(Table3[Column4],Table4[[#This Row],[``]]),"")</f>
        <v/>
      </c>
      <c r="E109" t="e">
        <f>MATCH(Table4[[#This Row],[Column1]],Table3[Column1],0)</f>
        <v>#N/A</v>
      </c>
    </row>
    <row r="110" spans="1:5" x14ac:dyDescent="0.25">
      <c r="A110" t="s">
        <v>3501</v>
      </c>
      <c r="B110">
        <v>1</v>
      </c>
      <c r="C110" t="s">
        <v>2491</v>
      </c>
      <c r="D110" t="str">
        <f>_xlfn.IFNA(INDEX(Table3[Column4],Table4[[#This Row],[``]]),"")</f>
        <v/>
      </c>
      <c r="E110" t="e">
        <f>MATCH(Table4[[#This Row],[Column1]],Table3[Column1],0)</f>
        <v>#N/A</v>
      </c>
    </row>
    <row r="111" spans="1:5" x14ac:dyDescent="0.25">
      <c r="A111" t="s">
        <v>5487</v>
      </c>
      <c r="B111">
        <v>1</v>
      </c>
      <c r="C111" t="s">
        <v>2725</v>
      </c>
      <c r="D111" t="str">
        <f>_xlfn.IFNA(INDEX(Table3[Column4],Table4[[#This Row],[``]]),"")</f>
        <v/>
      </c>
      <c r="E111" t="e">
        <f>MATCH(Table4[[#This Row],[Column1]],Table3[Column1],0)</f>
        <v>#N/A</v>
      </c>
    </row>
    <row r="112" spans="1:5" x14ac:dyDescent="0.25">
      <c r="A112" t="s">
        <v>5890</v>
      </c>
      <c r="B112">
        <v>1</v>
      </c>
      <c r="C112" t="s">
        <v>2632</v>
      </c>
      <c r="D112" t="str">
        <f>_xlfn.IFNA(INDEX(Table3[Column4],Table4[[#This Row],[``]]),"")</f>
        <v/>
      </c>
      <c r="E112" t="e">
        <f>MATCH(Table4[[#This Row],[Column1]],Table3[Column1],0)</f>
        <v>#N/A</v>
      </c>
    </row>
    <row r="113" spans="1:5" x14ac:dyDescent="0.25">
      <c r="A113" t="s">
        <v>2633</v>
      </c>
      <c r="B113">
        <v>3</v>
      </c>
      <c r="C113" t="s">
        <v>2632</v>
      </c>
      <c r="D113" t="str">
        <f>_xlfn.IFNA(INDEX(Table3[Column4],Table4[[#This Row],[``]]),"")</f>
        <v>F.KRB.NB1</v>
      </c>
      <c r="E113">
        <f>MATCH(Table4[[#This Row],[Column1]],Table3[Column1],0)</f>
        <v>74</v>
      </c>
    </row>
    <row r="114" spans="1:5" x14ac:dyDescent="0.25">
      <c r="A114" t="s">
        <v>5542</v>
      </c>
      <c r="B114">
        <v>2</v>
      </c>
      <c r="C114" t="s">
        <v>2622</v>
      </c>
      <c r="D114" t="str">
        <f>_xlfn.IFNA(INDEX(Table3[Column4],Table4[[#This Row],[``]]),"")</f>
        <v/>
      </c>
      <c r="E114" t="e">
        <f>MATCH(Table4[[#This Row],[Column1]],Table3[Column1],0)</f>
        <v>#N/A</v>
      </c>
    </row>
    <row r="115" spans="1:5" x14ac:dyDescent="0.25">
      <c r="A115" t="s">
        <v>2635</v>
      </c>
      <c r="B115">
        <v>3</v>
      </c>
      <c r="C115" t="s">
        <v>2637</v>
      </c>
      <c r="D115" t="str">
        <f>_xlfn.IFNA(INDEX(Table3[Column4],Table4[[#This Row],[``]]),"")</f>
        <v>F.ORI.AL1</v>
      </c>
      <c r="E115">
        <f>MATCH(Table4[[#This Row],[Column1]],Table3[Column1],0)</f>
        <v>75</v>
      </c>
    </row>
    <row r="116" spans="1:5" x14ac:dyDescent="0.25">
      <c r="A116" t="s">
        <v>2638</v>
      </c>
      <c r="B116">
        <v>3</v>
      </c>
      <c r="C116" t="s">
        <v>2640</v>
      </c>
      <c r="D116" t="str">
        <f>_xlfn.IFNA(INDEX(Table3[Column4],Table4[[#This Row],[``]]),"")</f>
        <v>F.ORI.AL2</v>
      </c>
      <c r="E116">
        <f>MATCH(Table4[[#This Row],[Column1]],Table3[Column1],0)</f>
        <v>76</v>
      </c>
    </row>
    <row r="117" spans="1:5" x14ac:dyDescent="0.25">
      <c r="A117" t="s">
        <v>5543</v>
      </c>
      <c r="B117">
        <v>4</v>
      </c>
      <c r="C117" t="s">
        <v>2765</v>
      </c>
      <c r="D117" t="str">
        <f>_xlfn.IFNA(INDEX(Table3[Column4],Table4[[#This Row],[``]]),"")</f>
        <v/>
      </c>
      <c r="E117" t="e">
        <f>MATCH(Table4[[#This Row],[Column1]],Table3[Column1],0)</f>
        <v>#N/A</v>
      </c>
    </row>
    <row r="118" spans="1:5" x14ac:dyDescent="0.25">
      <c r="A118" t="s">
        <v>2644</v>
      </c>
      <c r="B118">
        <v>16</v>
      </c>
      <c r="C118" t="s">
        <v>2643</v>
      </c>
      <c r="D118" t="str">
        <f>_xlfn.IFNA(INDEX(Table3[Column4],Table4[[#This Row],[``]]),"")</f>
        <v>F,KAR,NB7</v>
      </c>
      <c r="E118">
        <f>MATCH(Table4[[#This Row],[Column1]],Table3[Column1],0)</f>
        <v>78</v>
      </c>
    </row>
    <row r="119" spans="1:5" x14ac:dyDescent="0.25">
      <c r="A119" t="s">
        <v>2646</v>
      </c>
      <c r="B119">
        <v>5</v>
      </c>
      <c r="C119" t="s">
        <v>2643</v>
      </c>
      <c r="D119" t="str">
        <f>_xlfn.IFNA(INDEX(Table3[Column4],Table4[[#This Row],[``]]),"")</f>
        <v>F,KAR,NB8</v>
      </c>
      <c r="E119">
        <f>MATCH(Table4[[#This Row],[Column1]],Table3[Column1],0)</f>
        <v>79</v>
      </c>
    </row>
    <row r="120" spans="1:5" x14ac:dyDescent="0.25">
      <c r="A120" t="s">
        <v>2648</v>
      </c>
      <c r="B120">
        <v>7</v>
      </c>
      <c r="C120" t="s">
        <v>2643</v>
      </c>
      <c r="D120" t="str">
        <f>_xlfn.IFNA(INDEX(Table3[Column4],Table4[[#This Row],[``]]),"")</f>
        <v>F,KAR,NB9</v>
      </c>
      <c r="E120">
        <f>MATCH(Table4[[#This Row],[Column1]],Table3[Column1],0)</f>
        <v>80</v>
      </c>
    </row>
    <row r="121" spans="1:5" x14ac:dyDescent="0.25">
      <c r="A121" t="s">
        <v>2650</v>
      </c>
      <c r="B121">
        <v>4</v>
      </c>
      <c r="C121" t="s">
        <v>2643</v>
      </c>
      <c r="D121" t="str">
        <f>_xlfn.IFNA(INDEX(Table3[Column4],Table4[[#This Row],[``]]),"")</f>
        <v>F,KAR,NB10</v>
      </c>
      <c r="E121">
        <f>MATCH(Table4[[#This Row],[Column1]],Table3[Column1],0)</f>
        <v>81</v>
      </c>
    </row>
    <row r="122" spans="1:5" x14ac:dyDescent="0.25">
      <c r="A122" t="s">
        <v>2659</v>
      </c>
      <c r="B122">
        <v>3</v>
      </c>
      <c r="C122" t="s">
        <v>2653</v>
      </c>
      <c r="D122" t="str">
        <f>_xlfn.IFNA(INDEX(Table3[Column4],Table4[[#This Row],[``]]),"")</f>
        <v>F,KAR,NB4</v>
      </c>
      <c r="E122">
        <f>MATCH(Table4[[#This Row],[Column1]],Table3[Column1],0)</f>
        <v>85</v>
      </c>
    </row>
    <row r="123" spans="1:5" x14ac:dyDescent="0.25">
      <c r="A123" t="s">
        <v>2661</v>
      </c>
      <c r="B123">
        <v>7</v>
      </c>
      <c r="C123" t="s">
        <v>2663</v>
      </c>
      <c r="D123" t="str">
        <f>_xlfn.IFNA(INDEX(Table3[Column4],Table4[[#This Row],[``]]),"")</f>
        <v>F.LOO.NB10</v>
      </c>
      <c r="E123">
        <f>MATCH(Table4[[#This Row],[Column1]],Table3[Column1],0)</f>
        <v>86</v>
      </c>
    </row>
    <row r="124" spans="1:5" x14ac:dyDescent="0.25">
      <c r="A124" t="s">
        <v>2664</v>
      </c>
      <c r="B124">
        <v>32</v>
      </c>
      <c r="C124" t="s">
        <v>2666</v>
      </c>
      <c r="D124" t="str">
        <f>_xlfn.IFNA(INDEX(Table3[Column4],Table4[[#This Row],[``]]),"")</f>
        <v>F.LOO.NB11</v>
      </c>
      <c r="E124">
        <f>MATCH(Table4[[#This Row],[Column1]],Table3[Column1],0)</f>
        <v>87</v>
      </c>
    </row>
    <row r="125" spans="1:5" x14ac:dyDescent="0.25">
      <c r="A125" t="s">
        <v>2667</v>
      </c>
      <c r="B125">
        <v>5</v>
      </c>
      <c r="C125" t="s">
        <v>2663</v>
      </c>
      <c r="D125" t="str">
        <f>_xlfn.IFNA(INDEX(Table3[Column4],Table4[[#This Row],[``]]),"")</f>
        <v>F.LEM.NB1</v>
      </c>
      <c r="E125">
        <f>MATCH(Table4[[#This Row],[Column1]],Table3[Column1],0)</f>
        <v>88</v>
      </c>
    </row>
    <row r="126" spans="1:5" x14ac:dyDescent="0.25">
      <c r="A126" t="s">
        <v>5342</v>
      </c>
      <c r="B126">
        <v>10</v>
      </c>
      <c r="C126" t="s">
        <v>2643</v>
      </c>
      <c r="D126" t="str">
        <f>_xlfn.IFNA(INDEX(Table3[Column4],Table4[[#This Row],[``]]),"")</f>
        <v/>
      </c>
      <c r="E126" t="e">
        <f>MATCH(Table4[[#This Row],[Column1]],Table3[Column1],0)</f>
        <v>#N/A</v>
      </c>
    </row>
    <row r="127" spans="1:5" x14ac:dyDescent="0.25">
      <c r="A127" t="s">
        <v>2674</v>
      </c>
      <c r="B127">
        <v>40</v>
      </c>
      <c r="C127" t="s">
        <v>2483</v>
      </c>
      <c r="D127" t="str">
        <f>_xlfn.IFNA(INDEX(Table3[Column4],Table4[[#This Row],[``]]),"")</f>
        <v>F.PCA.NB5</v>
      </c>
      <c r="E127">
        <f>MATCH(Table4[[#This Row],[Column1]],Table3[Column1],0)</f>
        <v>91</v>
      </c>
    </row>
    <row r="128" spans="1:5" x14ac:dyDescent="0.25">
      <c r="A128" t="s">
        <v>2676</v>
      </c>
      <c r="B128">
        <v>40</v>
      </c>
      <c r="C128" t="s">
        <v>2678</v>
      </c>
      <c r="D128" t="str">
        <f>_xlfn.IFNA(INDEX(Table3[Column4],Table4[[#This Row],[``]]),"")</f>
        <v>F.PCA.NB6</v>
      </c>
      <c r="E128">
        <f>MATCH(Table4[[#This Row],[Column1]],Table3[Column1],0)</f>
        <v>92</v>
      </c>
    </row>
    <row r="129" spans="1:5" x14ac:dyDescent="0.25">
      <c r="A129" t="s">
        <v>2679</v>
      </c>
      <c r="B129">
        <v>19</v>
      </c>
      <c r="C129" t="s">
        <v>2678</v>
      </c>
      <c r="D129" t="str">
        <f>_xlfn.IFNA(INDEX(Table3[Column4],Table4[[#This Row],[``]]),"")</f>
        <v>F.PCA.NB19</v>
      </c>
      <c r="E129">
        <f>MATCH(Table4[[#This Row],[Column1]],Table3[Column1],0)</f>
        <v>93</v>
      </c>
    </row>
    <row r="130" spans="1:5" x14ac:dyDescent="0.25">
      <c r="A130" t="s">
        <v>2681</v>
      </c>
      <c r="B130">
        <v>12</v>
      </c>
      <c r="C130" t="s">
        <v>2483</v>
      </c>
      <c r="D130" t="str">
        <f>_xlfn.IFNA(INDEX(Table3[Column4],Table4[[#This Row],[``]]),"")</f>
        <v>F.PCA.NB14</v>
      </c>
      <c r="E130">
        <f>MATCH(Table4[[#This Row],[Column1]],Table3[Column1],0)</f>
        <v>94</v>
      </c>
    </row>
    <row r="131" spans="1:5" x14ac:dyDescent="0.25">
      <c r="A131" t="s">
        <v>2683</v>
      </c>
      <c r="B131">
        <v>13</v>
      </c>
      <c r="C131" t="s">
        <v>2499</v>
      </c>
      <c r="D131" t="str">
        <f>_xlfn.IFNA(INDEX(Table3[Column4],Table4[[#This Row],[``]]),"")</f>
        <v>F.PCA.NB15</v>
      </c>
      <c r="E131">
        <f>MATCH(Table4[[#This Row],[Column1]],Table3[Column1],0)</f>
        <v>95</v>
      </c>
    </row>
    <row r="132" spans="1:5" x14ac:dyDescent="0.25">
      <c r="A132" t="s">
        <v>2685</v>
      </c>
      <c r="B132">
        <v>18</v>
      </c>
      <c r="C132" t="s">
        <v>2499</v>
      </c>
      <c r="D132" t="str">
        <f>_xlfn.IFNA(INDEX(Table3[Column4],Table4[[#This Row],[``]]),"")</f>
        <v>F.PCA.NB16</v>
      </c>
      <c r="E132">
        <f>MATCH(Table4[[#This Row],[Column1]],Table3[Column1],0)</f>
        <v>96</v>
      </c>
    </row>
    <row r="133" spans="1:5" x14ac:dyDescent="0.25">
      <c r="A133" t="s">
        <v>2687</v>
      </c>
      <c r="B133">
        <v>15</v>
      </c>
      <c r="C133" t="s">
        <v>2678</v>
      </c>
      <c r="D133" t="str">
        <f>_xlfn.IFNA(INDEX(Table3[Column4],Table4[[#This Row],[``]]),"")</f>
        <v>F.PCA.NB18</v>
      </c>
      <c r="E133">
        <f>MATCH(Table4[[#This Row],[Column1]],Table3[Column1],0)</f>
        <v>97</v>
      </c>
    </row>
    <row r="134" spans="1:5" x14ac:dyDescent="0.25">
      <c r="A134" t="s">
        <v>2689</v>
      </c>
      <c r="B134">
        <v>18</v>
      </c>
      <c r="C134" t="s">
        <v>2678</v>
      </c>
      <c r="D134" t="str">
        <f>_xlfn.IFNA(INDEX(Table3[Column4],Table4[[#This Row],[``]]),"")</f>
        <v>F.PCA.NB26</v>
      </c>
      <c r="E134">
        <f>MATCH(Table4[[#This Row],[Column1]],Table3[Column1],0)</f>
        <v>98</v>
      </c>
    </row>
    <row r="135" spans="1:5" x14ac:dyDescent="0.25">
      <c r="A135" t="s">
        <v>2691</v>
      </c>
      <c r="B135">
        <v>15</v>
      </c>
      <c r="C135" t="s">
        <v>2678</v>
      </c>
      <c r="D135" t="str">
        <f>_xlfn.IFNA(INDEX(Table3[Column4],Table4[[#This Row],[``]]),"")</f>
        <v>F.PCA.NB21</v>
      </c>
      <c r="E135">
        <f>MATCH(Table4[[#This Row],[Column1]],Table3[Column1],0)</f>
        <v>99</v>
      </c>
    </row>
    <row r="136" spans="1:5" x14ac:dyDescent="0.25">
      <c r="A136" t="s">
        <v>2693</v>
      </c>
      <c r="B136">
        <v>5</v>
      </c>
      <c r="C136" t="s">
        <v>2666</v>
      </c>
      <c r="D136" t="str">
        <f>_xlfn.IFNA(INDEX(Table3[Column4],Table4[[#This Row],[``]]),"")</f>
        <v>F.PCA.NB22</v>
      </c>
      <c r="E136">
        <f>MATCH(Table4[[#This Row],[Column1]],Table3[Column1],0)</f>
        <v>100</v>
      </c>
    </row>
    <row r="137" spans="1:5" x14ac:dyDescent="0.25">
      <c r="A137" t="s">
        <v>2695</v>
      </c>
      <c r="B137">
        <v>8</v>
      </c>
      <c r="C137" t="s">
        <v>2499</v>
      </c>
      <c r="D137" t="str">
        <f>_xlfn.IFNA(INDEX(Table3[Column4],Table4[[#This Row],[``]]),"")</f>
        <v>F.PCA.NB23</v>
      </c>
      <c r="E137">
        <f>MATCH(Table4[[#This Row],[Column1]],Table3[Column1],0)</f>
        <v>101</v>
      </c>
    </row>
    <row r="138" spans="1:5" x14ac:dyDescent="0.25">
      <c r="A138" t="s">
        <v>2697</v>
      </c>
      <c r="B138">
        <v>21</v>
      </c>
      <c r="C138" t="s">
        <v>2499</v>
      </c>
      <c r="D138" t="str">
        <f>_xlfn.IFNA(INDEX(Table3[Column4],Table4[[#This Row],[``]]),"")</f>
        <v>F.PCA.NB24</v>
      </c>
      <c r="E138">
        <f>MATCH(Table4[[#This Row],[Column1]],Table3[Column1],0)</f>
        <v>102</v>
      </c>
    </row>
    <row r="139" spans="1:5" x14ac:dyDescent="0.25">
      <c r="A139" t="s">
        <v>4063</v>
      </c>
      <c r="B139">
        <v>11</v>
      </c>
      <c r="C139" t="s">
        <v>2678</v>
      </c>
      <c r="D139" t="str">
        <f>_xlfn.IFNA(INDEX(Table3[Column4],Table4[[#This Row],[``]]),"")</f>
        <v/>
      </c>
      <c r="E139" t="e">
        <f>MATCH(Table4[[#This Row],[Column1]],Table3[Column1],0)</f>
        <v>#N/A</v>
      </c>
    </row>
    <row r="140" spans="1:5" x14ac:dyDescent="0.25">
      <c r="A140" t="s">
        <v>2699</v>
      </c>
      <c r="B140">
        <v>19</v>
      </c>
      <c r="C140" t="s">
        <v>2678</v>
      </c>
      <c r="D140" t="str">
        <f>_xlfn.IFNA(INDEX(Table3[Column4],Table4[[#This Row],[``]]),"")</f>
        <v>F.PCA.NB25</v>
      </c>
      <c r="E140">
        <f>MATCH(Table4[[#This Row],[Column1]],Table3[Column1],0)</f>
        <v>103</v>
      </c>
    </row>
    <row r="141" spans="1:5" x14ac:dyDescent="0.25">
      <c r="A141" t="s">
        <v>2701</v>
      </c>
      <c r="B141">
        <v>12</v>
      </c>
      <c r="C141" t="s">
        <v>2597</v>
      </c>
      <c r="D141" t="str">
        <f>_xlfn.IFNA(INDEX(Table3[Column4],Table4[[#This Row],[``]]),"")</f>
        <v>F.PEN.ZH22</v>
      </c>
      <c r="E141">
        <f>MATCH(Table4[[#This Row],[Column1]],Table3[Column1],0)</f>
        <v>104</v>
      </c>
    </row>
    <row r="142" spans="1:5" x14ac:dyDescent="0.25">
      <c r="A142" t="s">
        <v>2703</v>
      </c>
      <c r="B142">
        <v>4</v>
      </c>
      <c r="C142" t="s">
        <v>2516</v>
      </c>
      <c r="D142" t="str">
        <f>_xlfn.IFNA(INDEX(Table3[Column4],Table4[[#This Row],[``]]),"")</f>
        <v>F.PEN.ZH23</v>
      </c>
      <c r="E142">
        <f>MATCH(Table4[[#This Row],[Column1]],Table3[Column1],0)</f>
        <v>105</v>
      </c>
    </row>
    <row r="143" spans="1:5" x14ac:dyDescent="0.25">
      <c r="A143" t="s">
        <v>2705</v>
      </c>
      <c r="B143">
        <v>4</v>
      </c>
      <c r="C143" t="s">
        <v>2707</v>
      </c>
      <c r="D143" t="str">
        <f>_xlfn.IFNA(INDEX(Table3[Column4],Table4[[#This Row],[``]]),"")</f>
        <v>F.STB.NB14</v>
      </c>
      <c r="E143">
        <f>MATCH(Table4[[#This Row],[Column1]],Table3[Column1],0)</f>
        <v>106</v>
      </c>
    </row>
    <row r="144" spans="1:5" x14ac:dyDescent="0.25">
      <c r="A144" t="s">
        <v>5949</v>
      </c>
      <c r="B144">
        <v>8</v>
      </c>
      <c r="C144" t="s">
        <v>2772</v>
      </c>
      <c r="D144" t="str">
        <f>_xlfn.IFNA(INDEX(Table3[Column4],Table4[[#This Row],[``]]),"")</f>
        <v/>
      </c>
      <c r="E144" t="e">
        <f>MATCH(Table4[[#This Row],[Column1]],Table3[Column1],0)</f>
        <v>#N/A</v>
      </c>
    </row>
    <row r="145" spans="1:5" x14ac:dyDescent="0.25">
      <c r="A145" t="s">
        <v>2708</v>
      </c>
      <c r="B145">
        <v>1</v>
      </c>
      <c r="C145" t="s">
        <v>2709</v>
      </c>
      <c r="D145" t="str">
        <f>_xlfn.IFNA(INDEX(Table3[Column4],Table4[[#This Row],[``]]),"")</f>
        <v/>
      </c>
      <c r="E145" t="e">
        <f>MATCH(Table4[[#This Row],[Column1]],Table3[Column1],0)</f>
        <v>#N/A</v>
      </c>
    </row>
    <row r="146" spans="1:5" x14ac:dyDescent="0.25">
      <c r="A146" t="s">
        <v>2713</v>
      </c>
      <c r="B146">
        <v>5</v>
      </c>
      <c r="C146" t="s">
        <v>2488</v>
      </c>
      <c r="D146" t="str">
        <f>_xlfn.IFNA(INDEX(Table3[Column4],Table4[[#This Row],[``]]),"")</f>
        <v>F.TIN.HR1</v>
      </c>
      <c r="E146">
        <f>MATCH(Table4[[#This Row],[Column1]],Table3[Column1],0)</f>
        <v>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A19" sqref="A2:D109"/>
    </sheetView>
  </sheetViews>
  <sheetFormatPr defaultRowHeight="15.75" x14ac:dyDescent="0.25"/>
  <cols>
    <col min="1" max="1" width="44.625" customWidth="1"/>
    <col min="2" max="2" width="10.875" customWidth="1"/>
  </cols>
  <sheetData>
    <row r="1" spans="1:4" x14ac:dyDescent="0.25">
      <c r="A1" t="s">
        <v>2456</v>
      </c>
      <c r="B1" t="s">
        <v>2458</v>
      </c>
      <c r="C1" t="s">
        <v>2459</v>
      </c>
      <c r="D1" t="s">
        <v>5369</v>
      </c>
    </row>
    <row r="2" spans="1:4" x14ac:dyDescent="0.25">
      <c r="A2" t="s">
        <v>2460</v>
      </c>
      <c r="B2">
        <v>2</v>
      </c>
      <c r="C2" t="s">
        <v>2547</v>
      </c>
      <c r="D2" t="s">
        <v>2461</v>
      </c>
    </row>
    <row r="3" spans="1:4" x14ac:dyDescent="0.25">
      <c r="A3" t="s">
        <v>2462</v>
      </c>
      <c r="B3">
        <v>1</v>
      </c>
      <c r="C3" t="s">
        <v>2548</v>
      </c>
      <c r="D3" t="s">
        <v>2463</v>
      </c>
    </row>
    <row r="4" spans="1:4" x14ac:dyDescent="0.25">
      <c r="A4" t="s">
        <v>2549</v>
      </c>
      <c r="B4">
        <v>3</v>
      </c>
      <c r="C4" t="s">
        <v>2550</v>
      </c>
      <c r="D4" t="s">
        <v>2461</v>
      </c>
    </row>
    <row r="5" spans="1:4" x14ac:dyDescent="0.25">
      <c r="A5" t="s">
        <v>2464</v>
      </c>
      <c r="B5">
        <v>8</v>
      </c>
      <c r="C5" t="s">
        <v>2551</v>
      </c>
      <c r="D5" t="s">
        <v>2465</v>
      </c>
    </row>
    <row r="6" spans="1:4" x14ac:dyDescent="0.25">
      <c r="A6" t="s">
        <v>2739</v>
      </c>
      <c r="B6">
        <v>3</v>
      </c>
      <c r="C6" t="s">
        <v>2734</v>
      </c>
      <c r="D6" t="s">
        <v>2732</v>
      </c>
    </row>
    <row r="7" spans="1:4" x14ac:dyDescent="0.25">
      <c r="A7" t="s">
        <v>2466</v>
      </c>
      <c r="B7">
        <v>7</v>
      </c>
      <c r="C7" t="s">
        <v>2552</v>
      </c>
      <c r="D7" t="s">
        <v>2467</v>
      </c>
    </row>
    <row r="8" spans="1:4" x14ac:dyDescent="0.25">
      <c r="A8" t="s">
        <v>2468</v>
      </c>
      <c r="B8">
        <v>10</v>
      </c>
      <c r="C8" t="s">
        <v>2553</v>
      </c>
      <c r="D8" t="s">
        <v>2467</v>
      </c>
    </row>
    <row r="9" spans="1:4" x14ac:dyDescent="0.25">
      <c r="A9" t="s">
        <v>2469</v>
      </c>
      <c r="B9">
        <v>1</v>
      </c>
      <c r="C9" t="s">
        <v>2554</v>
      </c>
      <c r="D9" t="s">
        <v>2467</v>
      </c>
    </row>
    <row r="10" spans="1:4" x14ac:dyDescent="0.25">
      <c r="A10" t="s">
        <v>2470</v>
      </c>
      <c r="B10">
        <v>2</v>
      </c>
      <c r="C10" t="s">
        <v>2555</v>
      </c>
      <c r="D10" t="s">
        <v>2467</v>
      </c>
    </row>
    <row r="11" spans="1:4" x14ac:dyDescent="0.25">
      <c r="A11" t="s">
        <v>2471</v>
      </c>
      <c r="B11">
        <v>1</v>
      </c>
      <c r="C11" t="s">
        <v>2556</v>
      </c>
      <c r="D11" t="s">
        <v>2467</v>
      </c>
    </row>
    <row r="12" spans="1:4" x14ac:dyDescent="0.25">
      <c r="A12" t="s">
        <v>2542</v>
      </c>
      <c r="B12">
        <v>4</v>
      </c>
      <c r="C12" t="s">
        <v>2557</v>
      </c>
      <c r="D12" t="s">
        <v>2467</v>
      </c>
    </row>
    <row r="13" spans="1:4" x14ac:dyDescent="0.25">
      <c r="A13" t="s">
        <v>2472</v>
      </c>
      <c r="B13">
        <v>3</v>
      </c>
      <c r="C13" t="s">
        <v>2558</v>
      </c>
      <c r="D13" t="s">
        <v>2467</v>
      </c>
    </row>
    <row r="14" spans="1:4" x14ac:dyDescent="0.25">
      <c r="A14" t="s">
        <v>2473</v>
      </c>
      <c r="B14">
        <v>9</v>
      </c>
      <c r="C14" t="s">
        <v>2559</v>
      </c>
      <c r="D14" t="s">
        <v>2467</v>
      </c>
    </row>
    <row r="15" spans="1:4" x14ac:dyDescent="0.25">
      <c r="A15" t="s">
        <v>2543</v>
      </c>
      <c r="B15">
        <v>1</v>
      </c>
      <c r="C15" t="s">
        <v>2560</v>
      </c>
      <c r="D15" t="s">
        <v>2467</v>
      </c>
    </row>
    <row r="16" spans="1:4" x14ac:dyDescent="0.25">
      <c r="A16" t="s">
        <v>2478</v>
      </c>
      <c r="B16">
        <v>1</v>
      </c>
      <c r="C16" t="s">
        <v>2561</v>
      </c>
      <c r="D16" t="s">
        <v>2477</v>
      </c>
    </row>
    <row r="17" spans="1:4" x14ac:dyDescent="0.25">
      <c r="A17" t="s">
        <v>2479</v>
      </c>
      <c r="B17">
        <v>1</v>
      </c>
      <c r="C17" t="s">
        <v>2562</v>
      </c>
      <c r="D17" t="s">
        <v>2477</v>
      </c>
    </row>
    <row r="18" spans="1:4" x14ac:dyDescent="0.25">
      <c r="A18" t="s">
        <v>2480</v>
      </c>
      <c r="B18">
        <v>2</v>
      </c>
      <c r="C18" t="s">
        <v>2563</v>
      </c>
      <c r="D18" t="s">
        <v>2481</v>
      </c>
    </row>
    <row r="19" spans="1:4" x14ac:dyDescent="0.25">
      <c r="A19" t="s">
        <v>2482</v>
      </c>
      <c r="B19">
        <v>1</v>
      </c>
      <c r="C19" t="s">
        <v>2564</v>
      </c>
      <c r="D19" t="s">
        <v>2483</v>
      </c>
    </row>
    <row r="20" spans="1:4" x14ac:dyDescent="0.25">
      <c r="A20" t="s">
        <v>2487</v>
      </c>
      <c r="B20">
        <v>6</v>
      </c>
      <c r="C20" t="s">
        <v>2565</v>
      </c>
      <c r="D20" t="s">
        <v>2488</v>
      </c>
    </row>
    <row r="21" spans="1:4" x14ac:dyDescent="0.25">
      <c r="A21" t="s">
        <v>2489</v>
      </c>
      <c r="B21">
        <v>15</v>
      </c>
      <c r="C21" t="s">
        <v>2566</v>
      </c>
      <c r="D21" t="s">
        <v>2488</v>
      </c>
    </row>
    <row r="22" spans="1:4" x14ac:dyDescent="0.25">
      <c r="A22" t="s">
        <v>2721</v>
      </c>
      <c r="B22">
        <v>1</v>
      </c>
      <c r="C22" t="s">
        <v>2724</v>
      </c>
      <c r="D22" t="s">
        <v>2725</v>
      </c>
    </row>
    <row r="23" spans="1:4" x14ac:dyDescent="0.25">
      <c r="A23" t="s">
        <v>2722</v>
      </c>
      <c r="B23">
        <v>11</v>
      </c>
      <c r="C23" t="s">
        <v>2723</v>
      </c>
      <c r="D23" t="s">
        <v>2491</v>
      </c>
    </row>
    <row r="24" spans="1:4" x14ac:dyDescent="0.25">
      <c r="A24" t="s">
        <v>5355</v>
      </c>
      <c r="B24">
        <v>1</v>
      </c>
      <c r="C24" t="s">
        <v>5379</v>
      </c>
      <c r="D24" t="s">
        <v>2519</v>
      </c>
    </row>
    <row r="25" spans="1:4" x14ac:dyDescent="0.25">
      <c r="A25" t="s">
        <v>2494</v>
      </c>
      <c r="B25">
        <v>44</v>
      </c>
      <c r="C25" t="s">
        <v>2567</v>
      </c>
      <c r="D25" t="s">
        <v>2495</v>
      </c>
    </row>
    <row r="26" spans="1:4" x14ac:dyDescent="0.25">
      <c r="A26" t="s">
        <v>2496</v>
      </c>
      <c r="B26">
        <v>8</v>
      </c>
      <c r="C26" t="s">
        <v>2568</v>
      </c>
      <c r="D26" t="s">
        <v>2497</v>
      </c>
    </row>
    <row r="27" spans="1:4" x14ac:dyDescent="0.25">
      <c r="A27" t="s">
        <v>2500</v>
      </c>
      <c r="B27">
        <v>1</v>
      </c>
      <c r="C27" t="s">
        <v>2569</v>
      </c>
      <c r="D27" t="s">
        <v>2501</v>
      </c>
    </row>
    <row r="28" spans="1:4" x14ac:dyDescent="0.25">
      <c r="A28" t="s">
        <v>2502</v>
      </c>
      <c r="B28">
        <v>2</v>
      </c>
      <c r="C28" t="s">
        <v>2570</v>
      </c>
      <c r="D28" t="s">
        <v>2501</v>
      </c>
    </row>
    <row r="29" spans="1:4" x14ac:dyDescent="0.25">
      <c r="A29" t="s">
        <v>2503</v>
      </c>
      <c r="B29">
        <v>1</v>
      </c>
      <c r="C29" t="s">
        <v>2571</v>
      </c>
      <c r="D29" t="s">
        <v>2504</v>
      </c>
    </row>
    <row r="30" spans="1:4" x14ac:dyDescent="0.25">
      <c r="A30" t="s">
        <v>2505</v>
      </c>
      <c r="B30">
        <v>21</v>
      </c>
      <c r="C30" t="s">
        <v>2572</v>
      </c>
      <c r="D30" t="s">
        <v>2506</v>
      </c>
    </row>
    <row r="31" spans="1:4" x14ac:dyDescent="0.25">
      <c r="A31" t="s">
        <v>2510</v>
      </c>
      <c r="B31">
        <v>1</v>
      </c>
      <c r="C31" t="s">
        <v>2573</v>
      </c>
      <c r="D31" t="s">
        <v>5357</v>
      </c>
    </row>
    <row r="32" spans="1:4" x14ac:dyDescent="0.25">
      <c r="A32" t="s">
        <v>2511</v>
      </c>
      <c r="B32">
        <v>1</v>
      </c>
      <c r="C32" t="s">
        <v>2574</v>
      </c>
      <c r="D32" t="s">
        <v>5358</v>
      </c>
    </row>
    <row r="33" spans="1:4" x14ac:dyDescent="0.25">
      <c r="A33" t="s">
        <v>2512</v>
      </c>
      <c r="B33">
        <v>1</v>
      </c>
      <c r="C33" t="s">
        <v>2575</v>
      </c>
      <c r="D33" t="s">
        <v>5358</v>
      </c>
    </row>
    <row r="34" spans="1:4" x14ac:dyDescent="0.25">
      <c r="A34" t="s">
        <v>2513</v>
      </c>
      <c r="B34">
        <v>2</v>
      </c>
      <c r="C34" t="s">
        <v>2576</v>
      </c>
      <c r="D34" t="s">
        <v>5358</v>
      </c>
    </row>
    <row r="35" spans="1:4" x14ac:dyDescent="0.25">
      <c r="A35" t="s">
        <v>5359</v>
      </c>
      <c r="B35">
        <v>3</v>
      </c>
      <c r="C35" t="s">
        <v>5380</v>
      </c>
      <c r="D35" t="s">
        <v>2488</v>
      </c>
    </row>
    <row r="36" spans="1:4" x14ac:dyDescent="0.25">
      <c r="A36" t="s">
        <v>5360</v>
      </c>
      <c r="B36">
        <v>1</v>
      </c>
      <c r="C36" t="s">
        <v>5381</v>
      </c>
      <c r="D36" t="s">
        <v>2509</v>
      </c>
    </row>
    <row r="37" spans="1:4" x14ac:dyDescent="0.25">
      <c r="A37" t="s">
        <v>5361</v>
      </c>
      <c r="B37">
        <v>4</v>
      </c>
      <c r="C37" t="s">
        <v>5382</v>
      </c>
      <c r="D37" t="s">
        <v>5357</v>
      </c>
    </row>
    <row r="38" spans="1:4" x14ac:dyDescent="0.25">
      <c r="A38" t="s">
        <v>5362</v>
      </c>
      <c r="B38">
        <v>5</v>
      </c>
      <c r="C38" t="s">
        <v>5383</v>
      </c>
      <c r="D38" t="s">
        <v>5358</v>
      </c>
    </row>
    <row r="39" spans="1:4" x14ac:dyDescent="0.25">
      <c r="A39" t="s">
        <v>2514</v>
      </c>
      <c r="B39">
        <v>1</v>
      </c>
      <c r="C39" t="s">
        <v>2577</v>
      </c>
      <c r="D39" t="s">
        <v>2515</v>
      </c>
    </row>
    <row r="40" spans="1:4" x14ac:dyDescent="0.25">
      <c r="A40" t="s">
        <v>2540</v>
      </c>
      <c r="B40">
        <v>1</v>
      </c>
      <c r="C40" t="s">
        <v>2578</v>
      </c>
      <c r="D40" t="s">
        <v>2541</v>
      </c>
    </row>
    <row r="41" spans="1:4" x14ac:dyDescent="0.25">
      <c r="A41" t="s">
        <v>2517</v>
      </c>
      <c r="B41">
        <v>17</v>
      </c>
      <c r="C41" t="s">
        <v>2580</v>
      </c>
      <c r="D41" t="s">
        <v>2485</v>
      </c>
    </row>
    <row r="42" spans="1:4" x14ac:dyDescent="0.25">
      <c r="A42" t="s">
        <v>2741</v>
      </c>
      <c r="B42">
        <v>45</v>
      </c>
      <c r="C42" t="s">
        <v>2579</v>
      </c>
      <c r="D42" t="s">
        <v>2733</v>
      </c>
    </row>
    <row r="43" spans="1:4" x14ac:dyDescent="0.25">
      <c r="A43" t="s">
        <v>2518</v>
      </c>
      <c r="B43">
        <v>1</v>
      </c>
      <c r="C43" t="s">
        <v>2581</v>
      </c>
      <c r="D43" t="s">
        <v>2519</v>
      </c>
    </row>
    <row r="44" spans="1:4" x14ac:dyDescent="0.25">
      <c r="A44" t="s">
        <v>2520</v>
      </c>
      <c r="B44">
        <v>1</v>
      </c>
      <c r="C44" t="s">
        <v>2582</v>
      </c>
      <c r="D44" t="s">
        <v>2488</v>
      </c>
    </row>
    <row r="45" spans="1:4" x14ac:dyDescent="0.25">
      <c r="A45" t="s">
        <v>2544</v>
      </c>
      <c r="B45">
        <v>1</v>
      </c>
      <c r="C45" t="s">
        <v>2583</v>
      </c>
      <c r="D45" t="s">
        <v>2545</v>
      </c>
    </row>
    <row r="46" spans="1:4" x14ac:dyDescent="0.25">
      <c r="A46" t="s">
        <v>2521</v>
      </c>
      <c r="B46">
        <v>2</v>
      </c>
      <c r="C46" t="s">
        <v>2584</v>
      </c>
      <c r="D46" t="s">
        <v>2485</v>
      </c>
    </row>
    <row r="47" spans="1:4" x14ac:dyDescent="0.25">
      <c r="A47" t="s">
        <v>2522</v>
      </c>
      <c r="B47">
        <v>2</v>
      </c>
      <c r="C47" t="s">
        <v>2585</v>
      </c>
      <c r="D47" t="s">
        <v>2523</v>
      </c>
    </row>
    <row r="48" spans="1:4" x14ac:dyDescent="0.25">
      <c r="A48" t="s">
        <v>2524</v>
      </c>
      <c r="B48">
        <v>18</v>
      </c>
      <c r="C48" t="s">
        <v>2586</v>
      </c>
      <c r="D48" t="s">
        <v>2525</v>
      </c>
    </row>
    <row r="49" spans="1:4" x14ac:dyDescent="0.25">
      <c r="A49" t="s">
        <v>2526</v>
      </c>
      <c r="B49">
        <v>2</v>
      </c>
      <c r="C49" t="s">
        <v>2587</v>
      </c>
      <c r="D49" t="s">
        <v>3905</v>
      </c>
    </row>
    <row r="50" spans="1:4" x14ac:dyDescent="0.25">
      <c r="A50" t="s">
        <v>2546</v>
      </c>
      <c r="B50">
        <v>1</v>
      </c>
      <c r="C50" t="s">
        <v>2588</v>
      </c>
      <c r="D50" t="s">
        <v>2490</v>
      </c>
    </row>
    <row r="51" spans="1:4" x14ac:dyDescent="0.25">
      <c r="A51" t="s">
        <v>2530</v>
      </c>
      <c r="B51">
        <v>4</v>
      </c>
      <c r="C51" t="s">
        <v>2589</v>
      </c>
      <c r="D51" t="s">
        <v>2490</v>
      </c>
    </row>
    <row r="52" spans="1:4" x14ac:dyDescent="0.25">
      <c r="A52" t="s">
        <v>2533</v>
      </c>
      <c r="B52">
        <v>1</v>
      </c>
      <c r="C52" t="s">
        <v>2590</v>
      </c>
      <c r="D52" t="s">
        <v>3254</v>
      </c>
    </row>
    <row r="53" spans="1:4" x14ac:dyDescent="0.25">
      <c r="A53" t="s">
        <v>2536</v>
      </c>
      <c r="B53">
        <v>9</v>
      </c>
      <c r="C53" t="s">
        <v>2591</v>
      </c>
      <c r="D53" t="s">
        <v>2491</v>
      </c>
    </row>
    <row r="54" spans="1:4" x14ac:dyDescent="0.25">
      <c r="A54" t="s">
        <v>2537</v>
      </c>
      <c r="B54">
        <v>1</v>
      </c>
      <c r="C54" t="s">
        <v>2592</v>
      </c>
      <c r="D54" t="s">
        <v>2490</v>
      </c>
    </row>
    <row r="55" spans="1:4" x14ac:dyDescent="0.25">
      <c r="A55" t="s">
        <v>5364</v>
      </c>
      <c r="B55">
        <v>5</v>
      </c>
      <c r="C55" t="s">
        <v>5384</v>
      </c>
      <c r="D55" t="s">
        <v>2539</v>
      </c>
    </row>
    <row r="56" spans="1:4" x14ac:dyDescent="0.25">
      <c r="A56" t="s">
        <v>5365</v>
      </c>
      <c r="B56">
        <v>5</v>
      </c>
      <c r="C56" t="s">
        <v>5385</v>
      </c>
      <c r="D56" t="s">
        <v>2539</v>
      </c>
    </row>
    <row r="57" spans="1:4" x14ac:dyDescent="0.25">
      <c r="A57" t="s">
        <v>2538</v>
      </c>
      <c r="B57">
        <v>3</v>
      </c>
      <c r="C57" t="s">
        <v>2593</v>
      </c>
      <c r="D57" t="s">
        <v>2539</v>
      </c>
    </row>
    <row r="58" spans="1:4" x14ac:dyDescent="0.25">
      <c r="A58" t="s">
        <v>5366</v>
      </c>
      <c r="B58">
        <v>2</v>
      </c>
      <c r="C58" t="s">
        <v>5386</v>
      </c>
      <c r="D58" t="s">
        <v>2539</v>
      </c>
    </row>
    <row r="59" spans="1:4" x14ac:dyDescent="0.25">
      <c r="A59" t="s">
        <v>2595</v>
      </c>
      <c r="B59">
        <v>19</v>
      </c>
      <c r="C59" t="s">
        <v>2596</v>
      </c>
      <c r="D59" t="s">
        <v>2597</v>
      </c>
    </row>
    <row r="60" spans="1:4" x14ac:dyDescent="0.25">
      <c r="A60" t="s">
        <v>2598</v>
      </c>
      <c r="B60">
        <v>1</v>
      </c>
      <c r="C60" t="s">
        <v>2599</v>
      </c>
      <c r="D60" t="s">
        <v>2508</v>
      </c>
    </row>
    <row r="61" spans="1:4" x14ac:dyDescent="0.25">
      <c r="A61" t="s">
        <v>2600</v>
      </c>
      <c r="B61">
        <v>2</v>
      </c>
      <c r="C61" t="s">
        <v>2601</v>
      </c>
      <c r="D61" t="s">
        <v>2602</v>
      </c>
    </row>
    <row r="62" spans="1:4" x14ac:dyDescent="0.25">
      <c r="A62" t="s">
        <v>2603</v>
      </c>
      <c r="B62">
        <v>1</v>
      </c>
      <c r="C62" t="s">
        <v>2604</v>
      </c>
      <c r="D62" t="s">
        <v>2467</v>
      </c>
    </row>
    <row r="63" spans="1:4" x14ac:dyDescent="0.25">
      <c r="A63" t="s">
        <v>2605</v>
      </c>
      <c r="B63">
        <v>3</v>
      </c>
      <c r="C63" t="s">
        <v>2606</v>
      </c>
      <c r="D63" t="s">
        <v>2607</v>
      </c>
    </row>
    <row r="64" spans="1:4" x14ac:dyDescent="0.25">
      <c r="A64" t="s">
        <v>2608</v>
      </c>
      <c r="B64">
        <v>2</v>
      </c>
      <c r="C64" t="s">
        <v>2609</v>
      </c>
      <c r="D64" t="s">
        <v>2607</v>
      </c>
    </row>
    <row r="65" spans="1:4" x14ac:dyDescent="0.25">
      <c r="A65" t="s">
        <v>2610</v>
      </c>
      <c r="B65">
        <v>3</v>
      </c>
      <c r="C65" t="s">
        <v>2611</v>
      </c>
      <c r="D65" t="s">
        <v>2607</v>
      </c>
    </row>
    <row r="66" spans="1:4" x14ac:dyDescent="0.25">
      <c r="A66" t="s">
        <v>2737</v>
      </c>
      <c r="B66">
        <v>1</v>
      </c>
      <c r="C66" t="s">
        <v>2738</v>
      </c>
      <c r="D66" t="s">
        <v>2467</v>
      </c>
    </row>
    <row r="67" spans="1:4" x14ac:dyDescent="0.25">
      <c r="A67" t="s">
        <v>2612</v>
      </c>
      <c r="B67">
        <v>6</v>
      </c>
      <c r="C67" t="s">
        <v>2613</v>
      </c>
      <c r="D67" t="s">
        <v>2614</v>
      </c>
    </row>
    <row r="68" spans="1:4" x14ac:dyDescent="0.25">
      <c r="A68" t="s">
        <v>2615</v>
      </c>
      <c r="B68">
        <v>1</v>
      </c>
      <c r="C68" t="s">
        <v>2616</v>
      </c>
      <c r="D68" t="s">
        <v>2617</v>
      </c>
    </row>
    <row r="69" spans="1:4" x14ac:dyDescent="0.25">
      <c r="A69" t="s">
        <v>2618</v>
      </c>
      <c r="B69">
        <v>4</v>
      </c>
      <c r="C69" t="s">
        <v>2619</v>
      </c>
      <c r="D69" t="s">
        <v>2490</v>
      </c>
    </row>
    <row r="70" spans="1:4" x14ac:dyDescent="0.25">
      <c r="A70" t="s">
        <v>2620</v>
      </c>
      <c r="B70">
        <v>2</v>
      </c>
      <c r="C70" t="s">
        <v>2621</v>
      </c>
      <c r="D70" t="s">
        <v>2622</v>
      </c>
    </row>
    <row r="71" spans="1:4" x14ac:dyDescent="0.25">
      <c r="A71" t="s">
        <v>2623</v>
      </c>
      <c r="B71">
        <v>1</v>
      </c>
      <c r="C71" t="s">
        <v>2624</v>
      </c>
      <c r="D71" t="s">
        <v>2625</v>
      </c>
    </row>
    <row r="72" spans="1:4" x14ac:dyDescent="0.25">
      <c r="A72" t="s">
        <v>2626</v>
      </c>
      <c r="B72">
        <v>1</v>
      </c>
      <c r="C72" t="s">
        <v>2627</v>
      </c>
      <c r="D72" t="s">
        <v>2625</v>
      </c>
    </row>
    <row r="73" spans="1:4" x14ac:dyDescent="0.25">
      <c r="A73" t="s">
        <v>2628</v>
      </c>
      <c r="B73">
        <v>2</v>
      </c>
      <c r="C73" t="s">
        <v>2629</v>
      </c>
      <c r="D73" t="s">
        <v>2625</v>
      </c>
    </row>
    <row r="74" spans="1:4" x14ac:dyDescent="0.25">
      <c r="A74" t="s">
        <v>2630</v>
      </c>
      <c r="B74">
        <v>1</v>
      </c>
      <c r="C74" t="s">
        <v>2631</v>
      </c>
      <c r="D74" t="s">
        <v>2625</v>
      </c>
    </row>
    <row r="75" spans="1:4" x14ac:dyDescent="0.25">
      <c r="A75" t="s">
        <v>2633</v>
      </c>
      <c r="B75">
        <v>3</v>
      </c>
      <c r="C75" t="s">
        <v>2634</v>
      </c>
      <c r="D75" t="s">
        <v>2632</v>
      </c>
    </row>
    <row r="76" spans="1:4" x14ac:dyDescent="0.25">
      <c r="A76" t="s">
        <v>2635</v>
      </c>
      <c r="B76">
        <v>1</v>
      </c>
      <c r="C76" t="s">
        <v>2636</v>
      </c>
      <c r="D76" t="s">
        <v>2637</v>
      </c>
    </row>
    <row r="77" spans="1:4" x14ac:dyDescent="0.25">
      <c r="A77" t="s">
        <v>2638</v>
      </c>
      <c r="B77">
        <v>2</v>
      </c>
      <c r="C77" t="s">
        <v>2639</v>
      </c>
      <c r="D77" t="s">
        <v>2640</v>
      </c>
    </row>
    <row r="78" spans="1:4" x14ac:dyDescent="0.25">
      <c r="A78" t="s">
        <v>2641</v>
      </c>
      <c r="B78">
        <v>2</v>
      </c>
      <c r="C78" t="s">
        <v>2642</v>
      </c>
      <c r="D78" t="s">
        <v>2643</v>
      </c>
    </row>
    <row r="79" spans="1:4" x14ac:dyDescent="0.25">
      <c r="A79" t="s">
        <v>2644</v>
      </c>
      <c r="B79">
        <v>19</v>
      </c>
      <c r="C79" t="s">
        <v>2645</v>
      </c>
      <c r="D79" t="s">
        <v>2643</v>
      </c>
    </row>
    <row r="80" spans="1:4" x14ac:dyDescent="0.25">
      <c r="A80" t="s">
        <v>2646</v>
      </c>
      <c r="B80">
        <v>6</v>
      </c>
      <c r="C80" t="s">
        <v>2647</v>
      </c>
      <c r="D80" t="s">
        <v>2643</v>
      </c>
    </row>
    <row r="81" spans="1:4" x14ac:dyDescent="0.25">
      <c r="A81" t="s">
        <v>2648</v>
      </c>
      <c r="B81">
        <v>9</v>
      </c>
      <c r="C81" t="s">
        <v>2649</v>
      </c>
      <c r="D81" t="s">
        <v>2643</v>
      </c>
    </row>
    <row r="82" spans="1:4" x14ac:dyDescent="0.25">
      <c r="A82" t="s">
        <v>2650</v>
      </c>
      <c r="B82">
        <v>5</v>
      </c>
      <c r="C82" t="s">
        <v>2651</v>
      </c>
      <c r="D82" t="s">
        <v>2643</v>
      </c>
    </row>
    <row r="83" spans="1:4" x14ac:dyDescent="0.25">
      <c r="A83" t="s">
        <v>2654</v>
      </c>
      <c r="B83">
        <v>2</v>
      </c>
      <c r="C83" t="s">
        <v>2652</v>
      </c>
      <c r="D83" t="s">
        <v>2653</v>
      </c>
    </row>
    <row r="84" spans="1:4" x14ac:dyDescent="0.25">
      <c r="A84" t="s">
        <v>2655</v>
      </c>
      <c r="B84">
        <v>3</v>
      </c>
      <c r="C84" t="s">
        <v>2656</v>
      </c>
      <c r="D84" t="s">
        <v>2653</v>
      </c>
    </row>
    <row r="85" spans="1:4" x14ac:dyDescent="0.25">
      <c r="A85" t="s">
        <v>2657</v>
      </c>
      <c r="B85">
        <v>1</v>
      </c>
      <c r="C85" t="s">
        <v>2658</v>
      </c>
      <c r="D85" t="s">
        <v>2653</v>
      </c>
    </row>
    <row r="86" spans="1:4" x14ac:dyDescent="0.25">
      <c r="A86" t="s">
        <v>2659</v>
      </c>
      <c r="B86">
        <v>12</v>
      </c>
      <c r="C86" t="s">
        <v>2660</v>
      </c>
      <c r="D86" t="s">
        <v>2653</v>
      </c>
    </row>
    <row r="87" spans="1:4" x14ac:dyDescent="0.25">
      <c r="A87" t="s">
        <v>2661</v>
      </c>
      <c r="B87">
        <v>10</v>
      </c>
      <c r="C87" t="s">
        <v>2662</v>
      </c>
      <c r="D87" t="s">
        <v>2663</v>
      </c>
    </row>
    <row r="88" spans="1:4" x14ac:dyDescent="0.25">
      <c r="A88" t="s">
        <v>2664</v>
      </c>
      <c r="B88">
        <v>38</v>
      </c>
      <c r="C88" t="s">
        <v>2665</v>
      </c>
      <c r="D88" t="s">
        <v>2666</v>
      </c>
    </row>
    <row r="89" spans="1:4" x14ac:dyDescent="0.25">
      <c r="A89" t="s">
        <v>2667</v>
      </c>
      <c r="B89">
        <v>5</v>
      </c>
      <c r="C89" t="s">
        <v>2668</v>
      </c>
      <c r="D89" t="s">
        <v>2663</v>
      </c>
    </row>
    <row r="90" spans="1:4" x14ac:dyDescent="0.25">
      <c r="A90" t="s">
        <v>2669</v>
      </c>
      <c r="B90">
        <v>1</v>
      </c>
      <c r="C90" t="s">
        <v>2670</v>
      </c>
      <c r="D90" t="s">
        <v>2622</v>
      </c>
    </row>
    <row r="91" spans="1:4" x14ac:dyDescent="0.25">
      <c r="A91" t="s">
        <v>2671</v>
      </c>
      <c r="B91">
        <v>1</v>
      </c>
      <c r="C91" t="s">
        <v>2672</v>
      </c>
      <c r="D91" t="s">
        <v>2673</v>
      </c>
    </row>
    <row r="92" spans="1:4" x14ac:dyDescent="0.25">
      <c r="A92" t="s">
        <v>2674</v>
      </c>
      <c r="B92">
        <v>41</v>
      </c>
      <c r="C92" t="s">
        <v>2675</v>
      </c>
      <c r="D92" t="s">
        <v>2483</v>
      </c>
    </row>
    <row r="93" spans="1:4" x14ac:dyDescent="0.25">
      <c r="A93" t="s">
        <v>2676</v>
      </c>
      <c r="B93">
        <v>43</v>
      </c>
      <c r="C93" t="s">
        <v>2677</v>
      </c>
      <c r="D93" t="s">
        <v>2678</v>
      </c>
    </row>
    <row r="94" spans="1:4" x14ac:dyDescent="0.25">
      <c r="A94" t="s">
        <v>2679</v>
      </c>
      <c r="B94">
        <v>21</v>
      </c>
      <c r="C94" t="s">
        <v>2680</v>
      </c>
      <c r="D94" t="s">
        <v>2678</v>
      </c>
    </row>
    <row r="95" spans="1:4" x14ac:dyDescent="0.25">
      <c r="A95" t="s">
        <v>2681</v>
      </c>
      <c r="B95">
        <v>13</v>
      </c>
      <c r="C95" t="s">
        <v>2682</v>
      </c>
      <c r="D95" t="s">
        <v>2483</v>
      </c>
    </row>
    <row r="96" spans="1:4" x14ac:dyDescent="0.25">
      <c r="A96" t="s">
        <v>2683</v>
      </c>
      <c r="B96">
        <v>14</v>
      </c>
      <c r="C96" t="s">
        <v>2684</v>
      </c>
      <c r="D96" t="s">
        <v>2499</v>
      </c>
    </row>
    <row r="97" spans="1:4" x14ac:dyDescent="0.25">
      <c r="A97" t="s">
        <v>2685</v>
      </c>
      <c r="B97">
        <v>18</v>
      </c>
      <c r="C97" t="s">
        <v>2686</v>
      </c>
      <c r="D97" t="s">
        <v>2499</v>
      </c>
    </row>
    <row r="98" spans="1:4" x14ac:dyDescent="0.25">
      <c r="A98" t="s">
        <v>2687</v>
      </c>
      <c r="B98">
        <v>19</v>
      </c>
      <c r="C98" t="s">
        <v>2688</v>
      </c>
      <c r="D98" t="s">
        <v>2678</v>
      </c>
    </row>
    <row r="99" spans="1:4" x14ac:dyDescent="0.25">
      <c r="A99" t="s">
        <v>2689</v>
      </c>
      <c r="B99">
        <v>19</v>
      </c>
      <c r="C99" t="s">
        <v>2690</v>
      </c>
      <c r="D99" t="s">
        <v>2678</v>
      </c>
    </row>
    <row r="100" spans="1:4" x14ac:dyDescent="0.25">
      <c r="A100" t="s">
        <v>2691</v>
      </c>
      <c r="B100">
        <v>17</v>
      </c>
      <c r="C100" t="s">
        <v>2692</v>
      </c>
      <c r="D100" t="s">
        <v>2678</v>
      </c>
    </row>
    <row r="101" spans="1:4" x14ac:dyDescent="0.25">
      <c r="A101" t="s">
        <v>2693</v>
      </c>
      <c r="B101">
        <v>6</v>
      </c>
      <c r="C101" t="s">
        <v>2694</v>
      </c>
      <c r="D101" t="s">
        <v>2666</v>
      </c>
    </row>
    <row r="102" spans="1:4" x14ac:dyDescent="0.25">
      <c r="A102" t="s">
        <v>2695</v>
      </c>
      <c r="B102">
        <v>9</v>
      </c>
      <c r="C102" t="s">
        <v>2696</v>
      </c>
      <c r="D102" t="s">
        <v>2499</v>
      </c>
    </row>
    <row r="103" spans="1:4" x14ac:dyDescent="0.25">
      <c r="A103" t="s">
        <v>2697</v>
      </c>
      <c r="B103">
        <v>23</v>
      </c>
      <c r="C103" t="s">
        <v>2698</v>
      </c>
      <c r="D103" t="s">
        <v>2499</v>
      </c>
    </row>
    <row r="104" spans="1:4" x14ac:dyDescent="0.25">
      <c r="A104" t="s">
        <v>2699</v>
      </c>
      <c r="B104">
        <v>20</v>
      </c>
      <c r="C104" t="s">
        <v>2700</v>
      </c>
      <c r="D104" t="s">
        <v>2678</v>
      </c>
    </row>
    <row r="105" spans="1:4" x14ac:dyDescent="0.25">
      <c r="A105" t="s">
        <v>2701</v>
      </c>
      <c r="B105">
        <v>26</v>
      </c>
      <c r="C105" t="s">
        <v>2702</v>
      </c>
      <c r="D105" t="s">
        <v>2597</v>
      </c>
    </row>
    <row r="106" spans="1:4" x14ac:dyDescent="0.25">
      <c r="A106" t="s">
        <v>2703</v>
      </c>
      <c r="B106">
        <v>4</v>
      </c>
      <c r="C106" t="s">
        <v>2704</v>
      </c>
      <c r="D106" t="s">
        <v>2516</v>
      </c>
    </row>
    <row r="107" spans="1:4" x14ac:dyDescent="0.25">
      <c r="A107" t="s">
        <v>2705</v>
      </c>
      <c r="B107">
        <v>4</v>
      </c>
      <c r="C107" t="s">
        <v>2706</v>
      </c>
      <c r="D107" t="s">
        <v>2707</v>
      </c>
    </row>
    <row r="108" spans="1:4" x14ac:dyDescent="0.25">
      <c r="A108" t="s">
        <v>2710</v>
      </c>
      <c r="B108">
        <v>3</v>
      </c>
      <c r="C108" t="s">
        <v>2711</v>
      </c>
      <c r="D108" t="s">
        <v>2712</v>
      </c>
    </row>
    <row r="109" spans="1:4" x14ac:dyDescent="0.25">
      <c r="A109" t="s">
        <v>2713</v>
      </c>
      <c r="B109">
        <v>13</v>
      </c>
      <c r="C109" t="s">
        <v>2714</v>
      </c>
      <c r="D109" t="s">
        <v>2488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4"/>
  <sheetViews>
    <sheetView topLeftCell="A1824" workbookViewId="0">
      <selection activeCell="A17" sqref="A1:C1894"/>
    </sheetView>
  </sheetViews>
  <sheetFormatPr defaultRowHeight="15.75" x14ac:dyDescent="0.25"/>
  <cols>
    <col min="1" max="1" width="62.25" bestFit="1" customWidth="1"/>
    <col min="2" max="2" width="3.875" bestFit="1" customWidth="1"/>
    <col min="3" max="3" width="9.375" bestFit="1" customWidth="1"/>
  </cols>
  <sheetData>
    <row r="1" spans="1:3" x14ac:dyDescent="0.25">
      <c r="A1" t="s">
        <v>2743</v>
      </c>
      <c r="B1">
        <v>4</v>
      </c>
      <c r="C1" t="s">
        <v>2491</v>
      </c>
    </row>
    <row r="2" spans="1:3" x14ac:dyDescent="0.25">
      <c r="A2" t="s">
        <v>2744</v>
      </c>
      <c r="B2">
        <v>2</v>
      </c>
      <c r="C2" t="s">
        <v>2525</v>
      </c>
    </row>
    <row r="3" spans="1:3" x14ac:dyDescent="0.25">
      <c r="A3" t="s">
        <v>6470</v>
      </c>
      <c r="B3">
        <v>1</v>
      </c>
      <c r="C3" t="s">
        <v>2745</v>
      </c>
    </row>
    <row r="4" spans="1:3" x14ac:dyDescent="0.25">
      <c r="A4" t="s">
        <v>6471</v>
      </c>
      <c r="B4">
        <v>1</v>
      </c>
      <c r="C4" t="s">
        <v>2673</v>
      </c>
    </row>
    <row r="5" spans="1:3" x14ac:dyDescent="0.25">
      <c r="A5" t="s">
        <v>2746</v>
      </c>
      <c r="B5">
        <v>4</v>
      </c>
      <c r="C5" t="s">
        <v>2678</v>
      </c>
    </row>
    <row r="6" spans="1:3" x14ac:dyDescent="0.25">
      <c r="A6" t="s">
        <v>2747</v>
      </c>
      <c r="B6">
        <v>12</v>
      </c>
      <c r="C6" t="s">
        <v>2678</v>
      </c>
    </row>
    <row r="7" spans="1:3" x14ac:dyDescent="0.25">
      <c r="A7" t="s">
        <v>2748</v>
      </c>
      <c r="B7">
        <v>8</v>
      </c>
      <c r="C7" t="s">
        <v>2678</v>
      </c>
    </row>
    <row r="8" spans="1:3" x14ac:dyDescent="0.25">
      <c r="A8" t="s">
        <v>2749</v>
      </c>
      <c r="B8">
        <v>8</v>
      </c>
      <c r="C8" t="s">
        <v>2666</v>
      </c>
    </row>
    <row r="9" spans="1:3" x14ac:dyDescent="0.25">
      <c r="A9" t="s">
        <v>5443</v>
      </c>
      <c r="B9">
        <v>2</v>
      </c>
      <c r="C9" t="s">
        <v>2602</v>
      </c>
    </row>
    <row r="10" spans="1:3" x14ac:dyDescent="0.25">
      <c r="A10" t="s">
        <v>2750</v>
      </c>
      <c r="B10">
        <v>3</v>
      </c>
      <c r="C10" t="s">
        <v>2666</v>
      </c>
    </row>
    <row r="11" spans="1:3" x14ac:dyDescent="0.25">
      <c r="A11" t="s">
        <v>5732</v>
      </c>
      <c r="B11">
        <v>1</v>
      </c>
      <c r="C11" t="s">
        <v>2545</v>
      </c>
    </row>
    <row r="12" spans="1:3" x14ac:dyDescent="0.25">
      <c r="A12" t="s">
        <v>2751</v>
      </c>
      <c r="B12">
        <v>94</v>
      </c>
      <c r="C12" t="s">
        <v>2481</v>
      </c>
    </row>
    <row r="13" spans="1:3" x14ac:dyDescent="0.25">
      <c r="A13" t="s">
        <v>2752</v>
      </c>
      <c r="B13">
        <v>72</v>
      </c>
      <c r="C13" t="s">
        <v>2753</v>
      </c>
    </row>
    <row r="14" spans="1:3" x14ac:dyDescent="0.25">
      <c r="A14" t="s">
        <v>2754</v>
      </c>
      <c r="B14">
        <v>5</v>
      </c>
      <c r="C14" t="s">
        <v>2678</v>
      </c>
    </row>
    <row r="15" spans="1:3" x14ac:dyDescent="0.25">
      <c r="A15" t="s">
        <v>2755</v>
      </c>
      <c r="B15">
        <v>8</v>
      </c>
      <c r="C15" t="s">
        <v>2678</v>
      </c>
    </row>
    <row r="16" spans="1:3" x14ac:dyDescent="0.25">
      <c r="A16" t="s">
        <v>6317</v>
      </c>
      <c r="B16">
        <v>7</v>
      </c>
      <c r="C16" t="s">
        <v>4498</v>
      </c>
    </row>
    <row r="17" spans="1:3" x14ac:dyDescent="0.25">
      <c r="A17" t="s">
        <v>7165</v>
      </c>
      <c r="B17">
        <v>3</v>
      </c>
      <c r="C17" t="s">
        <v>2509</v>
      </c>
    </row>
    <row r="18" spans="1:3" x14ac:dyDescent="0.25">
      <c r="A18" t="s">
        <v>2756</v>
      </c>
      <c r="B18">
        <v>2</v>
      </c>
      <c r="C18" t="s">
        <v>2481</v>
      </c>
    </row>
    <row r="19" spans="1:3" x14ac:dyDescent="0.25">
      <c r="A19" t="s">
        <v>2757</v>
      </c>
      <c r="B19">
        <v>6</v>
      </c>
      <c r="C19" t="s">
        <v>2485</v>
      </c>
    </row>
    <row r="20" spans="1:3" x14ac:dyDescent="0.25">
      <c r="A20" t="s">
        <v>6472</v>
      </c>
      <c r="B20">
        <v>2</v>
      </c>
      <c r="C20" t="s">
        <v>2485</v>
      </c>
    </row>
    <row r="21" spans="1:3" x14ac:dyDescent="0.25">
      <c r="A21" t="s">
        <v>6473</v>
      </c>
      <c r="B21">
        <v>3</v>
      </c>
      <c r="C21" t="s">
        <v>2485</v>
      </c>
    </row>
    <row r="22" spans="1:3" x14ac:dyDescent="0.25">
      <c r="A22" t="s">
        <v>6474</v>
      </c>
      <c r="B22">
        <v>1</v>
      </c>
      <c r="C22" t="s">
        <v>2485</v>
      </c>
    </row>
    <row r="23" spans="1:3" x14ac:dyDescent="0.25">
      <c r="A23" t="s">
        <v>2758</v>
      </c>
      <c r="B23">
        <v>56</v>
      </c>
      <c r="C23" t="s">
        <v>2509</v>
      </c>
    </row>
    <row r="24" spans="1:3" x14ac:dyDescent="0.25">
      <c r="A24" t="s">
        <v>2759</v>
      </c>
      <c r="B24">
        <v>1</v>
      </c>
      <c r="C24" t="s">
        <v>2760</v>
      </c>
    </row>
    <row r="25" spans="1:3" x14ac:dyDescent="0.25">
      <c r="A25" t="s">
        <v>6766</v>
      </c>
      <c r="B25">
        <v>11</v>
      </c>
      <c r="C25" t="s">
        <v>2769</v>
      </c>
    </row>
    <row r="26" spans="1:3" x14ac:dyDescent="0.25">
      <c r="A26" t="s">
        <v>6475</v>
      </c>
      <c r="B26">
        <v>1</v>
      </c>
      <c r="C26" t="s">
        <v>2678</v>
      </c>
    </row>
    <row r="27" spans="1:3" x14ac:dyDescent="0.25">
      <c r="A27" t="s">
        <v>6476</v>
      </c>
      <c r="B27">
        <v>1</v>
      </c>
      <c r="C27" t="s">
        <v>2481</v>
      </c>
    </row>
    <row r="28" spans="1:3" x14ac:dyDescent="0.25">
      <c r="A28" t="s">
        <v>2762</v>
      </c>
      <c r="B28">
        <v>5</v>
      </c>
      <c r="C28" t="s">
        <v>2763</v>
      </c>
    </row>
    <row r="29" spans="1:3" x14ac:dyDescent="0.25">
      <c r="A29" t="s">
        <v>2764</v>
      </c>
      <c r="B29">
        <v>21</v>
      </c>
      <c r="C29" t="s">
        <v>2765</v>
      </c>
    </row>
    <row r="30" spans="1:3" x14ac:dyDescent="0.25">
      <c r="A30" t="s">
        <v>2766</v>
      </c>
      <c r="B30">
        <v>25</v>
      </c>
      <c r="C30" t="s">
        <v>2765</v>
      </c>
    </row>
    <row r="31" spans="1:3" x14ac:dyDescent="0.25">
      <c r="A31" t="s">
        <v>2767</v>
      </c>
      <c r="B31">
        <v>16</v>
      </c>
      <c r="C31" t="s">
        <v>2765</v>
      </c>
    </row>
    <row r="32" spans="1:3" x14ac:dyDescent="0.25">
      <c r="A32" t="s">
        <v>2768</v>
      </c>
      <c r="B32">
        <v>18</v>
      </c>
      <c r="C32" t="s">
        <v>2765</v>
      </c>
    </row>
    <row r="33" spans="1:3" x14ac:dyDescent="0.25">
      <c r="A33" t="s">
        <v>5644</v>
      </c>
      <c r="B33">
        <v>7</v>
      </c>
      <c r="C33" t="s">
        <v>2789</v>
      </c>
    </row>
    <row r="34" spans="1:3" x14ac:dyDescent="0.25">
      <c r="A34" t="s">
        <v>2775</v>
      </c>
      <c r="B34">
        <v>8</v>
      </c>
      <c r="C34" t="s">
        <v>2732</v>
      </c>
    </row>
    <row r="35" spans="1:3" x14ac:dyDescent="0.25">
      <c r="A35" t="s">
        <v>2776</v>
      </c>
      <c r="B35">
        <v>1</v>
      </c>
      <c r="C35" t="s">
        <v>2506</v>
      </c>
    </row>
    <row r="36" spans="1:3" x14ac:dyDescent="0.25">
      <c r="A36" t="s">
        <v>2777</v>
      </c>
      <c r="B36">
        <v>14</v>
      </c>
      <c r="C36" t="s">
        <v>2778</v>
      </c>
    </row>
    <row r="37" spans="1:3" x14ac:dyDescent="0.25">
      <c r="A37" t="s">
        <v>2779</v>
      </c>
      <c r="B37">
        <v>1</v>
      </c>
      <c r="C37" t="s">
        <v>2780</v>
      </c>
    </row>
    <row r="38" spans="1:3" x14ac:dyDescent="0.25">
      <c r="A38" t="s">
        <v>2781</v>
      </c>
      <c r="B38">
        <v>7</v>
      </c>
      <c r="C38" t="s">
        <v>2782</v>
      </c>
    </row>
    <row r="39" spans="1:3" x14ac:dyDescent="0.25">
      <c r="A39" t="s">
        <v>2783</v>
      </c>
      <c r="B39">
        <v>13</v>
      </c>
      <c r="C39" t="s">
        <v>2467</v>
      </c>
    </row>
    <row r="40" spans="1:3" x14ac:dyDescent="0.25">
      <c r="A40" t="s">
        <v>2784</v>
      </c>
      <c r="B40">
        <v>2</v>
      </c>
      <c r="C40" t="s">
        <v>2785</v>
      </c>
    </row>
    <row r="41" spans="1:3" x14ac:dyDescent="0.25">
      <c r="A41" t="s">
        <v>2786</v>
      </c>
      <c r="B41">
        <v>1</v>
      </c>
      <c r="C41" t="s">
        <v>2787</v>
      </c>
    </row>
    <row r="42" spans="1:3" x14ac:dyDescent="0.25">
      <c r="A42" t="s">
        <v>2788</v>
      </c>
      <c r="B42">
        <v>2</v>
      </c>
      <c r="C42" t="s">
        <v>2789</v>
      </c>
    </row>
    <row r="43" spans="1:3" x14ac:dyDescent="0.25">
      <c r="A43" t="s">
        <v>2791</v>
      </c>
      <c r="B43">
        <v>3</v>
      </c>
      <c r="C43" t="s">
        <v>2792</v>
      </c>
    </row>
    <row r="44" spans="1:3" x14ac:dyDescent="0.25">
      <c r="A44" t="s">
        <v>2793</v>
      </c>
      <c r="B44">
        <v>2</v>
      </c>
      <c r="C44" t="s">
        <v>2790</v>
      </c>
    </row>
    <row r="45" spans="1:3" x14ac:dyDescent="0.25">
      <c r="A45" t="s">
        <v>2794</v>
      </c>
      <c r="B45">
        <v>1</v>
      </c>
      <c r="C45" t="s">
        <v>2790</v>
      </c>
    </row>
    <row r="46" spans="1:3" x14ac:dyDescent="0.25">
      <c r="A46" t="s">
        <v>2795</v>
      </c>
      <c r="B46">
        <v>2</v>
      </c>
      <c r="C46" t="s">
        <v>2678</v>
      </c>
    </row>
    <row r="47" spans="1:3" x14ac:dyDescent="0.25">
      <c r="A47" t="s">
        <v>2796</v>
      </c>
      <c r="B47">
        <v>5</v>
      </c>
      <c r="C47" t="s">
        <v>2490</v>
      </c>
    </row>
    <row r="48" spans="1:3" x14ac:dyDescent="0.25">
      <c r="A48" t="s">
        <v>2797</v>
      </c>
      <c r="B48">
        <v>2</v>
      </c>
      <c r="C48" t="s">
        <v>2732</v>
      </c>
    </row>
    <row r="49" spans="1:3" x14ac:dyDescent="0.25">
      <c r="A49" t="s">
        <v>2798</v>
      </c>
      <c r="B49">
        <v>1</v>
      </c>
      <c r="C49" t="s">
        <v>2617</v>
      </c>
    </row>
    <row r="50" spans="1:3" x14ac:dyDescent="0.25">
      <c r="A50" t="s">
        <v>2799</v>
      </c>
      <c r="B50">
        <v>17</v>
      </c>
      <c r="C50" t="s">
        <v>2506</v>
      </c>
    </row>
    <row r="51" spans="1:3" x14ac:dyDescent="0.25">
      <c r="A51" t="s">
        <v>2800</v>
      </c>
      <c r="B51">
        <v>1</v>
      </c>
      <c r="C51" t="s">
        <v>2801</v>
      </c>
    </row>
    <row r="52" spans="1:3" x14ac:dyDescent="0.25">
      <c r="A52" t="s">
        <v>2802</v>
      </c>
      <c r="B52">
        <v>1</v>
      </c>
      <c r="C52" t="s">
        <v>2790</v>
      </c>
    </row>
    <row r="53" spans="1:3" x14ac:dyDescent="0.25">
      <c r="A53" t="s">
        <v>2803</v>
      </c>
      <c r="B53">
        <v>2</v>
      </c>
      <c r="C53" t="s">
        <v>2804</v>
      </c>
    </row>
    <row r="54" spans="1:3" x14ac:dyDescent="0.25">
      <c r="A54" t="s">
        <v>2805</v>
      </c>
      <c r="B54">
        <v>2</v>
      </c>
      <c r="C54" t="s">
        <v>2732</v>
      </c>
    </row>
    <row r="55" spans="1:3" x14ac:dyDescent="0.25">
      <c r="A55" t="s">
        <v>2806</v>
      </c>
      <c r="B55">
        <v>12</v>
      </c>
      <c r="C55" t="s">
        <v>2789</v>
      </c>
    </row>
    <row r="56" spans="1:3" x14ac:dyDescent="0.25">
      <c r="A56" t="s">
        <v>2807</v>
      </c>
      <c r="B56">
        <v>13</v>
      </c>
      <c r="C56" t="s">
        <v>2808</v>
      </c>
    </row>
    <row r="57" spans="1:3" x14ac:dyDescent="0.25">
      <c r="A57" t="s">
        <v>2809</v>
      </c>
      <c r="B57">
        <v>1</v>
      </c>
      <c r="C57" t="s">
        <v>2597</v>
      </c>
    </row>
    <row r="58" spans="1:3" x14ac:dyDescent="0.25">
      <c r="A58" t="s">
        <v>2810</v>
      </c>
      <c r="B58">
        <v>2</v>
      </c>
      <c r="C58" t="s">
        <v>2506</v>
      </c>
    </row>
    <row r="59" spans="1:3" x14ac:dyDescent="0.25">
      <c r="A59" t="s">
        <v>2811</v>
      </c>
      <c r="B59">
        <v>17</v>
      </c>
      <c r="C59" t="s">
        <v>2812</v>
      </c>
    </row>
    <row r="60" spans="1:3" x14ac:dyDescent="0.25">
      <c r="A60" t="s">
        <v>2813</v>
      </c>
      <c r="B60">
        <v>2</v>
      </c>
      <c r="C60" t="s">
        <v>2534</v>
      </c>
    </row>
    <row r="61" spans="1:3" x14ac:dyDescent="0.25">
      <c r="A61" t="s">
        <v>2814</v>
      </c>
      <c r="B61">
        <v>2</v>
      </c>
      <c r="C61" t="s">
        <v>2815</v>
      </c>
    </row>
    <row r="62" spans="1:3" x14ac:dyDescent="0.25">
      <c r="A62" t="s">
        <v>2816</v>
      </c>
      <c r="B62">
        <v>1</v>
      </c>
      <c r="C62" t="s">
        <v>2801</v>
      </c>
    </row>
    <row r="63" spans="1:3" x14ac:dyDescent="0.25">
      <c r="A63" t="s">
        <v>2817</v>
      </c>
      <c r="B63">
        <v>1</v>
      </c>
      <c r="C63" t="s">
        <v>2818</v>
      </c>
    </row>
    <row r="64" spans="1:3" x14ac:dyDescent="0.25">
      <c r="A64" t="s">
        <v>2819</v>
      </c>
      <c r="B64">
        <v>7</v>
      </c>
      <c r="C64" t="s">
        <v>2732</v>
      </c>
    </row>
    <row r="65" spans="1:3" x14ac:dyDescent="0.25">
      <c r="A65" t="s">
        <v>2820</v>
      </c>
      <c r="B65">
        <v>1</v>
      </c>
      <c r="C65" t="s">
        <v>2495</v>
      </c>
    </row>
    <row r="66" spans="1:3" x14ac:dyDescent="0.25">
      <c r="A66" t="s">
        <v>2821</v>
      </c>
      <c r="B66">
        <v>4</v>
      </c>
      <c r="C66" t="s">
        <v>2822</v>
      </c>
    </row>
    <row r="67" spans="1:3" x14ac:dyDescent="0.25">
      <c r="A67" t="s">
        <v>2823</v>
      </c>
      <c r="B67">
        <v>7</v>
      </c>
      <c r="C67" t="s">
        <v>2822</v>
      </c>
    </row>
    <row r="68" spans="1:3" x14ac:dyDescent="0.25">
      <c r="A68" t="s">
        <v>2824</v>
      </c>
      <c r="B68">
        <v>8</v>
      </c>
      <c r="C68" t="s">
        <v>2485</v>
      </c>
    </row>
    <row r="69" spans="1:3" x14ac:dyDescent="0.25">
      <c r="A69" t="s">
        <v>2825</v>
      </c>
      <c r="B69">
        <v>3</v>
      </c>
      <c r="C69" t="s">
        <v>2485</v>
      </c>
    </row>
    <row r="70" spans="1:3" x14ac:dyDescent="0.25">
      <c r="A70" t="s">
        <v>2826</v>
      </c>
      <c r="B70">
        <v>8</v>
      </c>
      <c r="C70" t="s">
        <v>2822</v>
      </c>
    </row>
    <row r="71" spans="1:3" x14ac:dyDescent="0.25">
      <c r="A71" t="s">
        <v>2827</v>
      </c>
      <c r="B71">
        <v>16</v>
      </c>
      <c r="C71" t="s">
        <v>2828</v>
      </c>
    </row>
    <row r="72" spans="1:3" x14ac:dyDescent="0.25">
      <c r="A72" t="s">
        <v>2829</v>
      </c>
      <c r="B72">
        <v>1</v>
      </c>
      <c r="C72" t="s">
        <v>2822</v>
      </c>
    </row>
    <row r="73" spans="1:3" x14ac:dyDescent="0.25">
      <c r="A73" t="s">
        <v>2830</v>
      </c>
      <c r="B73">
        <v>11</v>
      </c>
      <c r="C73" t="s">
        <v>2678</v>
      </c>
    </row>
    <row r="74" spans="1:3" x14ac:dyDescent="0.25">
      <c r="A74" t="s">
        <v>2831</v>
      </c>
      <c r="B74">
        <v>22</v>
      </c>
      <c r="C74" t="s">
        <v>2832</v>
      </c>
    </row>
    <row r="75" spans="1:3" x14ac:dyDescent="0.25">
      <c r="A75" t="s">
        <v>2833</v>
      </c>
      <c r="B75">
        <v>7</v>
      </c>
      <c r="C75" t="s">
        <v>2678</v>
      </c>
    </row>
    <row r="76" spans="1:3" x14ac:dyDescent="0.25">
      <c r="A76" t="s">
        <v>2834</v>
      </c>
      <c r="B76">
        <v>14</v>
      </c>
      <c r="C76" t="s">
        <v>2678</v>
      </c>
    </row>
    <row r="77" spans="1:3" x14ac:dyDescent="0.25">
      <c r="A77" t="s">
        <v>2835</v>
      </c>
      <c r="B77">
        <v>14</v>
      </c>
      <c r="C77" t="s">
        <v>2822</v>
      </c>
    </row>
    <row r="78" spans="1:3" x14ac:dyDescent="0.25">
      <c r="A78" t="s">
        <v>5645</v>
      </c>
      <c r="B78">
        <v>1</v>
      </c>
      <c r="C78" t="s">
        <v>2822</v>
      </c>
    </row>
    <row r="79" spans="1:3" x14ac:dyDescent="0.25">
      <c r="A79" t="s">
        <v>2836</v>
      </c>
      <c r="B79">
        <v>9</v>
      </c>
      <c r="C79" t="s">
        <v>2485</v>
      </c>
    </row>
    <row r="80" spans="1:3" x14ac:dyDescent="0.25">
      <c r="A80" t="s">
        <v>2837</v>
      </c>
      <c r="B80">
        <v>1</v>
      </c>
      <c r="C80" t="s">
        <v>2666</v>
      </c>
    </row>
    <row r="81" spans="1:3" x14ac:dyDescent="0.25">
      <c r="A81" t="s">
        <v>2838</v>
      </c>
      <c r="B81">
        <v>46</v>
      </c>
      <c r="C81" t="s">
        <v>2666</v>
      </c>
    </row>
    <row r="82" spans="1:3" x14ac:dyDescent="0.25">
      <c r="A82" t="s">
        <v>2839</v>
      </c>
      <c r="B82">
        <v>8</v>
      </c>
      <c r="C82" t="s">
        <v>2731</v>
      </c>
    </row>
    <row r="83" spans="1:3" x14ac:dyDescent="0.25">
      <c r="A83" t="s">
        <v>2840</v>
      </c>
      <c r="B83">
        <v>3</v>
      </c>
      <c r="C83" t="s">
        <v>2731</v>
      </c>
    </row>
    <row r="84" spans="1:3" x14ac:dyDescent="0.25">
      <c r="A84" t="s">
        <v>2841</v>
      </c>
      <c r="B84">
        <v>6</v>
      </c>
      <c r="C84" t="s">
        <v>2731</v>
      </c>
    </row>
    <row r="85" spans="1:3" x14ac:dyDescent="0.25">
      <c r="A85" t="s">
        <v>2842</v>
      </c>
      <c r="B85">
        <v>5</v>
      </c>
      <c r="C85" t="s">
        <v>2731</v>
      </c>
    </row>
    <row r="86" spans="1:3" x14ac:dyDescent="0.25">
      <c r="A86" t="s">
        <v>2843</v>
      </c>
      <c r="B86">
        <v>9</v>
      </c>
      <c r="C86" t="s">
        <v>2731</v>
      </c>
    </row>
    <row r="87" spans="1:3" x14ac:dyDescent="0.25">
      <c r="A87" t="s">
        <v>2844</v>
      </c>
      <c r="B87">
        <v>10</v>
      </c>
      <c r="C87" t="s">
        <v>2731</v>
      </c>
    </row>
    <row r="88" spans="1:3" x14ac:dyDescent="0.25">
      <c r="A88" t="s">
        <v>2845</v>
      </c>
      <c r="B88">
        <v>8</v>
      </c>
      <c r="C88" t="s">
        <v>2731</v>
      </c>
    </row>
    <row r="89" spans="1:3" x14ac:dyDescent="0.25">
      <c r="A89" t="s">
        <v>2846</v>
      </c>
      <c r="B89">
        <v>6</v>
      </c>
      <c r="C89" t="s">
        <v>2731</v>
      </c>
    </row>
    <row r="90" spans="1:3" x14ac:dyDescent="0.25">
      <c r="A90" t="s">
        <v>2847</v>
      </c>
      <c r="B90">
        <v>8</v>
      </c>
      <c r="C90" t="s">
        <v>2731</v>
      </c>
    </row>
    <row r="91" spans="1:3" x14ac:dyDescent="0.25">
      <c r="A91" t="s">
        <v>2848</v>
      </c>
      <c r="B91">
        <v>136</v>
      </c>
      <c r="C91" t="s">
        <v>2495</v>
      </c>
    </row>
    <row r="92" spans="1:3" x14ac:dyDescent="0.25">
      <c r="A92" t="s">
        <v>2849</v>
      </c>
      <c r="B92">
        <v>33</v>
      </c>
      <c r="C92" t="s">
        <v>2539</v>
      </c>
    </row>
    <row r="93" spans="1:3" x14ac:dyDescent="0.25">
      <c r="A93" t="s">
        <v>2850</v>
      </c>
      <c r="B93">
        <v>2</v>
      </c>
      <c r="C93" t="s">
        <v>2851</v>
      </c>
    </row>
    <row r="94" spans="1:3" x14ac:dyDescent="0.25">
      <c r="A94" t="s">
        <v>5733</v>
      </c>
      <c r="B94">
        <v>1</v>
      </c>
      <c r="C94" t="s">
        <v>2808</v>
      </c>
    </row>
    <row r="95" spans="1:3" x14ac:dyDescent="0.25">
      <c r="A95" t="s">
        <v>2852</v>
      </c>
      <c r="B95">
        <v>1</v>
      </c>
      <c r="C95" t="s">
        <v>2597</v>
      </c>
    </row>
    <row r="96" spans="1:3" x14ac:dyDescent="0.25">
      <c r="A96" t="s">
        <v>2854</v>
      </c>
      <c r="B96">
        <v>30</v>
      </c>
      <c r="C96" t="s">
        <v>2855</v>
      </c>
    </row>
    <row r="97" spans="1:3" x14ac:dyDescent="0.25">
      <c r="A97" t="s">
        <v>2857</v>
      </c>
      <c r="B97">
        <v>1</v>
      </c>
      <c r="C97" t="s">
        <v>2856</v>
      </c>
    </row>
    <row r="98" spans="1:3" x14ac:dyDescent="0.25">
      <c r="A98" t="s">
        <v>2858</v>
      </c>
      <c r="B98">
        <v>4</v>
      </c>
      <c r="C98" t="s">
        <v>2853</v>
      </c>
    </row>
    <row r="99" spans="1:3" x14ac:dyDescent="0.25">
      <c r="A99" t="s">
        <v>5891</v>
      </c>
      <c r="B99">
        <v>1</v>
      </c>
      <c r="C99" t="s">
        <v>5892</v>
      </c>
    </row>
    <row r="100" spans="1:3" x14ac:dyDescent="0.25">
      <c r="A100" t="s">
        <v>2859</v>
      </c>
      <c r="B100">
        <v>19</v>
      </c>
      <c r="C100" t="s">
        <v>2860</v>
      </c>
    </row>
    <row r="101" spans="1:3" x14ac:dyDescent="0.25">
      <c r="A101" t="s">
        <v>2861</v>
      </c>
      <c r="B101">
        <v>4</v>
      </c>
      <c r="C101" t="s">
        <v>2862</v>
      </c>
    </row>
    <row r="102" spans="1:3" x14ac:dyDescent="0.25">
      <c r="A102" t="s">
        <v>2863</v>
      </c>
      <c r="B102">
        <v>1</v>
      </c>
      <c r="C102" t="s">
        <v>2785</v>
      </c>
    </row>
    <row r="103" spans="1:3" x14ac:dyDescent="0.25">
      <c r="A103" t="s">
        <v>2864</v>
      </c>
      <c r="B103">
        <v>3</v>
      </c>
      <c r="C103" t="s">
        <v>2495</v>
      </c>
    </row>
    <row r="104" spans="1:3" x14ac:dyDescent="0.25">
      <c r="A104" t="s">
        <v>2865</v>
      </c>
      <c r="B104">
        <v>4</v>
      </c>
      <c r="C104" t="s">
        <v>2866</v>
      </c>
    </row>
    <row r="105" spans="1:3" x14ac:dyDescent="0.25">
      <c r="A105" t="s">
        <v>2867</v>
      </c>
      <c r="B105">
        <v>2</v>
      </c>
      <c r="C105" t="s">
        <v>2868</v>
      </c>
    </row>
    <row r="106" spans="1:3" x14ac:dyDescent="0.25">
      <c r="A106" t="s">
        <v>2869</v>
      </c>
      <c r="B106">
        <v>46</v>
      </c>
      <c r="C106" t="s">
        <v>2731</v>
      </c>
    </row>
    <row r="107" spans="1:3" x14ac:dyDescent="0.25">
      <c r="A107" t="s">
        <v>2870</v>
      </c>
      <c r="B107">
        <v>1</v>
      </c>
      <c r="C107" t="s">
        <v>2871</v>
      </c>
    </row>
    <row r="108" spans="1:3" x14ac:dyDescent="0.25">
      <c r="A108" t="s">
        <v>2872</v>
      </c>
      <c r="B108">
        <v>1</v>
      </c>
      <c r="C108" t="s">
        <v>2873</v>
      </c>
    </row>
    <row r="109" spans="1:3" x14ac:dyDescent="0.25">
      <c r="A109" t="s">
        <v>2874</v>
      </c>
      <c r="B109">
        <v>2</v>
      </c>
      <c r="C109" t="s">
        <v>2875</v>
      </c>
    </row>
    <row r="110" spans="1:3" x14ac:dyDescent="0.25">
      <c r="A110" t="s">
        <v>2876</v>
      </c>
      <c r="B110">
        <v>1</v>
      </c>
      <c r="C110" t="s">
        <v>2673</v>
      </c>
    </row>
    <row r="111" spans="1:3" x14ac:dyDescent="0.25">
      <c r="A111" t="s">
        <v>2877</v>
      </c>
      <c r="B111">
        <v>1</v>
      </c>
      <c r="C111" t="s">
        <v>2878</v>
      </c>
    </row>
    <row r="112" spans="1:3" x14ac:dyDescent="0.25">
      <c r="A112" t="s">
        <v>2879</v>
      </c>
      <c r="B112">
        <v>8</v>
      </c>
      <c r="C112" t="s">
        <v>2490</v>
      </c>
    </row>
    <row r="113" spans="1:3" x14ac:dyDescent="0.25">
      <c r="A113" t="s">
        <v>2880</v>
      </c>
      <c r="B113">
        <v>3</v>
      </c>
      <c r="C113" t="s">
        <v>2881</v>
      </c>
    </row>
    <row r="114" spans="1:3" x14ac:dyDescent="0.25">
      <c r="A114" t="s">
        <v>5444</v>
      </c>
      <c r="B114">
        <v>1</v>
      </c>
      <c r="C114" t="s">
        <v>2790</v>
      </c>
    </row>
    <row r="115" spans="1:3" x14ac:dyDescent="0.25">
      <c r="A115" t="s">
        <v>6477</v>
      </c>
      <c r="B115">
        <v>20</v>
      </c>
      <c r="C115" t="s">
        <v>6478</v>
      </c>
    </row>
    <row r="116" spans="1:3" x14ac:dyDescent="0.25">
      <c r="A116" t="s">
        <v>2882</v>
      </c>
      <c r="B116">
        <v>22</v>
      </c>
      <c r="C116" t="s">
        <v>2883</v>
      </c>
    </row>
    <row r="117" spans="1:3" x14ac:dyDescent="0.25">
      <c r="A117" t="s">
        <v>2884</v>
      </c>
      <c r="B117">
        <v>10</v>
      </c>
      <c r="C117" t="s">
        <v>2790</v>
      </c>
    </row>
    <row r="118" spans="1:3" x14ac:dyDescent="0.25">
      <c r="A118" t="s">
        <v>2885</v>
      </c>
      <c r="B118">
        <v>1</v>
      </c>
      <c r="C118" t="s">
        <v>2886</v>
      </c>
    </row>
    <row r="119" spans="1:3" x14ac:dyDescent="0.25">
      <c r="A119" t="s">
        <v>2887</v>
      </c>
      <c r="B119">
        <v>15</v>
      </c>
      <c r="C119" t="s">
        <v>2790</v>
      </c>
    </row>
    <row r="120" spans="1:3" x14ac:dyDescent="0.25">
      <c r="A120" t="s">
        <v>2888</v>
      </c>
      <c r="B120">
        <v>4</v>
      </c>
      <c r="C120" t="s">
        <v>2732</v>
      </c>
    </row>
    <row r="121" spans="1:3" x14ac:dyDescent="0.25">
      <c r="A121" t="s">
        <v>2889</v>
      </c>
      <c r="B121">
        <v>4</v>
      </c>
      <c r="C121" t="s">
        <v>2732</v>
      </c>
    </row>
    <row r="122" spans="1:3" x14ac:dyDescent="0.25">
      <c r="A122" t="s">
        <v>2890</v>
      </c>
      <c r="B122">
        <v>3</v>
      </c>
      <c r="C122" t="s">
        <v>2855</v>
      </c>
    </row>
    <row r="123" spans="1:3" x14ac:dyDescent="0.25">
      <c r="A123" t="s">
        <v>2891</v>
      </c>
      <c r="B123">
        <v>2</v>
      </c>
      <c r="C123" t="s">
        <v>2866</v>
      </c>
    </row>
    <row r="124" spans="1:3" x14ac:dyDescent="0.25">
      <c r="A124" t="s">
        <v>2892</v>
      </c>
      <c r="B124">
        <v>8</v>
      </c>
      <c r="C124" t="s">
        <v>2602</v>
      </c>
    </row>
    <row r="125" spans="1:3" x14ac:dyDescent="0.25">
      <c r="A125" t="s">
        <v>2893</v>
      </c>
      <c r="B125">
        <v>1</v>
      </c>
      <c r="C125" t="s">
        <v>2602</v>
      </c>
    </row>
    <row r="126" spans="1:3" x14ac:dyDescent="0.25">
      <c r="A126" t="s">
        <v>2894</v>
      </c>
      <c r="B126">
        <v>12</v>
      </c>
      <c r="C126" t="s">
        <v>2602</v>
      </c>
    </row>
    <row r="127" spans="1:3" x14ac:dyDescent="0.25">
      <c r="A127" t="s">
        <v>2895</v>
      </c>
      <c r="B127">
        <v>17</v>
      </c>
      <c r="C127" t="s">
        <v>2602</v>
      </c>
    </row>
    <row r="128" spans="1:3" x14ac:dyDescent="0.25">
      <c r="A128" t="s">
        <v>2896</v>
      </c>
      <c r="B128">
        <v>9</v>
      </c>
      <c r="C128" t="s">
        <v>2602</v>
      </c>
    </row>
    <row r="129" spans="1:3" x14ac:dyDescent="0.25">
      <c r="A129" t="s">
        <v>2897</v>
      </c>
      <c r="B129">
        <v>11</v>
      </c>
      <c r="C129" t="s">
        <v>2602</v>
      </c>
    </row>
    <row r="130" spans="1:3" x14ac:dyDescent="0.25">
      <c r="A130" t="s">
        <v>2898</v>
      </c>
      <c r="B130">
        <v>9</v>
      </c>
      <c r="C130" t="s">
        <v>2602</v>
      </c>
    </row>
    <row r="131" spans="1:3" x14ac:dyDescent="0.25">
      <c r="A131" t="s">
        <v>2899</v>
      </c>
      <c r="B131">
        <v>8</v>
      </c>
      <c r="C131" t="s">
        <v>2602</v>
      </c>
    </row>
    <row r="132" spans="1:3" x14ac:dyDescent="0.25">
      <c r="A132" t="s">
        <v>2900</v>
      </c>
      <c r="B132">
        <v>8</v>
      </c>
      <c r="C132" t="s">
        <v>2602</v>
      </c>
    </row>
    <row r="133" spans="1:3" x14ac:dyDescent="0.25">
      <c r="A133" t="s">
        <v>2901</v>
      </c>
      <c r="B133">
        <v>7</v>
      </c>
      <c r="C133" t="s">
        <v>2602</v>
      </c>
    </row>
    <row r="134" spans="1:3" x14ac:dyDescent="0.25">
      <c r="A134" t="s">
        <v>2902</v>
      </c>
      <c r="B134">
        <v>10</v>
      </c>
      <c r="C134" t="s">
        <v>2602</v>
      </c>
    </row>
    <row r="135" spans="1:3" x14ac:dyDescent="0.25">
      <c r="A135" t="s">
        <v>2903</v>
      </c>
      <c r="B135">
        <v>6</v>
      </c>
      <c r="C135" t="s">
        <v>2602</v>
      </c>
    </row>
    <row r="136" spans="1:3" x14ac:dyDescent="0.25">
      <c r="A136" t="s">
        <v>2904</v>
      </c>
      <c r="B136">
        <v>7</v>
      </c>
      <c r="C136" t="s">
        <v>2602</v>
      </c>
    </row>
    <row r="137" spans="1:3" x14ac:dyDescent="0.25">
      <c r="A137" t="s">
        <v>2905</v>
      </c>
      <c r="B137">
        <v>1</v>
      </c>
      <c r="C137" t="s">
        <v>2602</v>
      </c>
    </row>
    <row r="138" spans="1:3" x14ac:dyDescent="0.25">
      <c r="A138" t="s">
        <v>2906</v>
      </c>
      <c r="B138">
        <v>1</v>
      </c>
      <c r="C138" t="s">
        <v>2907</v>
      </c>
    </row>
    <row r="139" spans="1:3" x14ac:dyDescent="0.25">
      <c r="A139" t="s">
        <v>2908</v>
      </c>
      <c r="B139">
        <v>1</v>
      </c>
      <c r="C139" t="s">
        <v>2909</v>
      </c>
    </row>
    <row r="140" spans="1:3" x14ac:dyDescent="0.25">
      <c r="A140" t="s">
        <v>2910</v>
      </c>
      <c r="B140">
        <v>1</v>
      </c>
      <c r="C140" t="s">
        <v>2632</v>
      </c>
    </row>
    <row r="141" spans="1:3" x14ac:dyDescent="0.25">
      <c r="A141" t="s">
        <v>2911</v>
      </c>
      <c r="B141">
        <v>1</v>
      </c>
      <c r="C141" t="s">
        <v>2912</v>
      </c>
    </row>
    <row r="142" spans="1:3" x14ac:dyDescent="0.25">
      <c r="A142" t="s">
        <v>2913</v>
      </c>
      <c r="B142">
        <v>1</v>
      </c>
      <c r="C142" t="s">
        <v>2632</v>
      </c>
    </row>
    <row r="143" spans="1:3" x14ac:dyDescent="0.25">
      <c r="A143" t="s">
        <v>2914</v>
      </c>
      <c r="B143">
        <v>2</v>
      </c>
      <c r="C143" t="s">
        <v>2481</v>
      </c>
    </row>
    <row r="144" spans="1:3" x14ac:dyDescent="0.25">
      <c r="A144" t="s">
        <v>2915</v>
      </c>
      <c r="B144">
        <v>8</v>
      </c>
      <c r="C144" t="s">
        <v>2916</v>
      </c>
    </row>
    <row r="145" spans="1:3" x14ac:dyDescent="0.25">
      <c r="A145" t="s">
        <v>2917</v>
      </c>
      <c r="B145">
        <v>2</v>
      </c>
      <c r="C145" t="s">
        <v>2918</v>
      </c>
    </row>
    <row r="146" spans="1:3" x14ac:dyDescent="0.25">
      <c r="A146" t="s">
        <v>2919</v>
      </c>
      <c r="B146">
        <v>2</v>
      </c>
      <c r="C146" t="s">
        <v>2707</v>
      </c>
    </row>
    <row r="147" spans="1:3" x14ac:dyDescent="0.25">
      <c r="A147" t="s">
        <v>2920</v>
      </c>
      <c r="B147">
        <v>1</v>
      </c>
      <c r="C147" t="s">
        <v>2765</v>
      </c>
    </row>
    <row r="148" spans="1:3" x14ac:dyDescent="0.25">
      <c r="A148" t="s">
        <v>2921</v>
      </c>
      <c r="B148">
        <v>19</v>
      </c>
      <c r="C148" t="s">
        <v>2632</v>
      </c>
    </row>
    <row r="149" spans="1:3" x14ac:dyDescent="0.25">
      <c r="A149" t="s">
        <v>2923</v>
      </c>
      <c r="B149">
        <v>32</v>
      </c>
      <c r="C149" t="s">
        <v>2732</v>
      </c>
    </row>
    <row r="150" spans="1:3" x14ac:dyDescent="0.25">
      <c r="A150" t="s">
        <v>2924</v>
      </c>
      <c r="B150">
        <v>28</v>
      </c>
      <c r="C150" t="s">
        <v>2732</v>
      </c>
    </row>
    <row r="151" spans="1:3" x14ac:dyDescent="0.25">
      <c r="A151" t="s">
        <v>2925</v>
      </c>
      <c r="B151">
        <v>26</v>
      </c>
      <c r="C151" t="s">
        <v>2732</v>
      </c>
    </row>
    <row r="152" spans="1:3" x14ac:dyDescent="0.25">
      <c r="A152" t="s">
        <v>2926</v>
      </c>
      <c r="B152">
        <v>7</v>
      </c>
      <c r="C152" t="s">
        <v>2789</v>
      </c>
    </row>
    <row r="153" spans="1:3" x14ac:dyDescent="0.25">
      <c r="A153" t="s">
        <v>2927</v>
      </c>
      <c r="B153">
        <v>17</v>
      </c>
      <c r="C153" t="s">
        <v>2732</v>
      </c>
    </row>
    <row r="154" spans="1:3" x14ac:dyDescent="0.25">
      <c r="A154" t="s">
        <v>2928</v>
      </c>
      <c r="B154">
        <v>20</v>
      </c>
      <c r="C154" t="s">
        <v>2732</v>
      </c>
    </row>
    <row r="155" spans="1:3" x14ac:dyDescent="0.25">
      <c r="A155" t="s">
        <v>2929</v>
      </c>
      <c r="B155">
        <v>23</v>
      </c>
      <c r="C155" t="s">
        <v>2732</v>
      </c>
    </row>
    <row r="156" spans="1:3" x14ac:dyDescent="0.25">
      <c r="A156" t="s">
        <v>2930</v>
      </c>
      <c r="B156">
        <v>12</v>
      </c>
      <c r="C156" t="s">
        <v>2732</v>
      </c>
    </row>
    <row r="157" spans="1:3" x14ac:dyDescent="0.25">
      <c r="A157" t="s">
        <v>2931</v>
      </c>
      <c r="B157">
        <v>22</v>
      </c>
      <c r="C157" t="s">
        <v>2732</v>
      </c>
    </row>
    <row r="158" spans="1:3" x14ac:dyDescent="0.25">
      <c r="A158" t="s">
        <v>2932</v>
      </c>
      <c r="B158">
        <v>3</v>
      </c>
      <c r="C158" t="s">
        <v>2789</v>
      </c>
    </row>
    <row r="159" spans="1:3" x14ac:dyDescent="0.25">
      <c r="A159" t="s">
        <v>2933</v>
      </c>
      <c r="B159">
        <v>1</v>
      </c>
      <c r="C159" t="s">
        <v>2732</v>
      </c>
    </row>
    <row r="160" spans="1:3" x14ac:dyDescent="0.25">
      <c r="A160" t="s">
        <v>2934</v>
      </c>
      <c r="B160">
        <v>3</v>
      </c>
      <c r="C160" t="s">
        <v>2732</v>
      </c>
    </row>
    <row r="161" spans="1:3" x14ac:dyDescent="0.25">
      <c r="A161" t="s">
        <v>2935</v>
      </c>
      <c r="B161">
        <v>4</v>
      </c>
      <c r="C161" t="s">
        <v>2732</v>
      </c>
    </row>
    <row r="162" spans="1:3" x14ac:dyDescent="0.25">
      <c r="A162" t="s">
        <v>2936</v>
      </c>
      <c r="B162">
        <v>6</v>
      </c>
      <c r="C162" t="s">
        <v>2937</v>
      </c>
    </row>
    <row r="163" spans="1:3" x14ac:dyDescent="0.25">
      <c r="A163" t="s">
        <v>2938</v>
      </c>
      <c r="B163">
        <v>8</v>
      </c>
      <c r="C163" t="s">
        <v>2937</v>
      </c>
    </row>
    <row r="164" spans="1:3" x14ac:dyDescent="0.25">
      <c r="A164" t="s">
        <v>2939</v>
      </c>
      <c r="B164">
        <v>29</v>
      </c>
      <c r="C164" t="s">
        <v>2732</v>
      </c>
    </row>
    <row r="165" spans="1:3" x14ac:dyDescent="0.25">
      <c r="A165" t="s">
        <v>2940</v>
      </c>
      <c r="B165">
        <v>1</v>
      </c>
      <c r="C165" t="s">
        <v>2504</v>
      </c>
    </row>
    <row r="166" spans="1:3" x14ac:dyDescent="0.25">
      <c r="A166" t="s">
        <v>2941</v>
      </c>
      <c r="B166">
        <v>2</v>
      </c>
      <c r="C166" t="s">
        <v>2801</v>
      </c>
    </row>
    <row r="167" spans="1:3" x14ac:dyDescent="0.25">
      <c r="A167" t="s">
        <v>2942</v>
      </c>
      <c r="B167">
        <v>1</v>
      </c>
      <c r="C167" t="s">
        <v>2597</v>
      </c>
    </row>
    <row r="168" spans="1:3" x14ac:dyDescent="0.25">
      <c r="A168" t="s">
        <v>2943</v>
      </c>
      <c r="B168">
        <v>3</v>
      </c>
      <c r="C168" t="s">
        <v>2506</v>
      </c>
    </row>
    <row r="169" spans="1:3" x14ac:dyDescent="0.25">
      <c r="A169" t="s">
        <v>2944</v>
      </c>
      <c r="B169">
        <v>23</v>
      </c>
      <c r="C169" t="s">
        <v>2804</v>
      </c>
    </row>
    <row r="170" spans="1:3" x14ac:dyDescent="0.25">
      <c r="A170" t="s">
        <v>2945</v>
      </c>
      <c r="B170">
        <v>23</v>
      </c>
      <c r="C170" t="s">
        <v>2866</v>
      </c>
    </row>
    <row r="171" spans="1:3" x14ac:dyDescent="0.25">
      <c r="A171" t="s">
        <v>2946</v>
      </c>
      <c r="B171">
        <v>2</v>
      </c>
      <c r="C171" t="s">
        <v>2947</v>
      </c>
    </row>
    <row r="172" spans="1:3" x14ac:dyDescent="0.25">
      <c r="A172" t="s">
        <v>6318</v>
      </c>
      <c r="B172">
        <v>2</v>
      </c>
      <c r="C172" t="s">
        <v>2918</v>
      </c>
    </row>
    <row r="173" spans="1:3" x14ac:dyDescent="0.25">
      <c r="A173" t="s">
        <v>2948</v>
      </c>
      <c r="B173">
        <v>1</v>
      </c>
      <c r="C173" t="s">
        <v>2949</v>
      </c>
    </row>
    <row r="174" spans="1:3" x14ac:dyDescent="0.25">
      <c r="A174" t="s">
        <v>2950</v>
      </c>
      <c r="B174">
        <v>2</v>
      </c>
      <c r="C174" t="s">
        <v>2949</v>
      </c>
    </row>
    <row r="175" spans="1:3" x14ac:dyDescent="0.25">
      <c r="A175" t="s">
        <v>2951</v>
      </c>
      <c r="B175">
        <v>26</v>
      </c>
      <c r="C175" t="s">
        <v>2853</v>
      </c>
    </row>
    <row r="176" spans="1:3" x14ac:dyDescent="0.25">
      <c r="A176" t="s">
        <v>2952</v>
      </c>
      <c r="B176">
        <v>5</v>
      </c>
      <c r="C176" t="s">
        <v>2707</v>
      </c>
    </row>
    <row r="177" spans="1:3" x14ac:dyDescent="0.25">
      <c r="A177" t="s">
        <v>2953</v>
      </c>
      <c r="B177">
        <v>4</v>
      </c>
      <c r="C177" t="s">
        <v>2707</v>
      </c>
    </row>
    <row r="178" spans="1:3" x14ac:dyDescent="0.25">
      <c r="A178" t="s">
        <v>2954</v>
      </c>
      <c r="B178">
        <v>2</v>
      </c>
      <c r="C178" t="s">
        <v>2707</v>
      </c>
    </row>
    <row r="179" spans="1:3" x14ac:dyDescent="0.25">
      <c r="A179" t="s">
        <v>2955</v>
      </c>
      <c r="B179">
        <v>1</v>
      </c>
      <c r="C179" t="s">
        <v>2956</v>
      </c>
    </row>
    <row r="180" spans="1:3" x14ac:dyDescent="0.25">
      <c r="A180" t="s">
        <v>2957</v>
      </c>
      <c r="B180">
        <v>1</v>
      </c>
      <c r="C180" t="s">
        <v>2958</v>
      </c>
    </row>
    <row r="181" spans="1:3" x14ac:dyDescent="0.25">
      <c r="A181" t="s">
        <v>5646</v>
      </c>
      <c r="B181">
        <v>2</v>
      </c>
      <c r="C181" t="s">
        <v>2707</v>
      </c>
    </row>
    <row r="182" spans="1:3" x14ac:dyDescent="0.25">
      <c r="A182" t="s">
        <v>2959</v>
      </c>
      <c r="B182">
        <v>1</v>
      </c>
      <c r="C182" t="s">
        <v>2960</v>
      </c>
    </row>
    <row r="183" spans="1:3" x14ac:dyDescent="0.25">
      <c r="A183" t="s">
        <v>2961</v>
      </c>
      <c r="B183">
        <v>2</v>
      </c>
      <c r="C183" t="s">
        <v>2707</v>
      </c>
    </row>
    <row r="184" spans="1:3" x14ac:dyDescent="0.25">
      <c r="A184" t="s">
        <v>2962</v>
      </c>
      <c r="B184">
        <v>5</v>
      </c>
      <c r="C184" t="s">
        <v>2622</v>
      </c>
    </row>
    <row r="185" spans="1:3" x14ac:dyDescent="0.25">
      <c r="A185" t="s">
        <v>5960</v>
      </c>
      <c r="B185">
        <v>4</v>
      </c>
      <c r="C185" t="s">
        <v>2707</v>
      </c>
    </row>
    <row r="186" spans="1:3" x14ac:dyDescent="0.25">
      <c r="A186" t="s">
        <v>2964</v>
      </c>
      <c r="B186">
        <v>6</v>
      </c>
      <c r="C186" t="s">
        <v>2725</v>
      </c>
    </row>
    <row r="187" spans="1:3" x14ac:dyDescent="0.25">
      <c r="A187" t="s">
        <v>2965</v>
      </c>
      <c r="B187">
        <v>8</v>
      </c>
      <c r="C187" t="s">
        <v>2765</v>
      </c>
    </row>
    <row r="188" spans="1:3" x14ac:dyDescent="0.25">
      <c r="A188" t="s">
        <v>2966</v>
      </c>
      <c r="B188">
        <v>2</v>
      </c>
      <c r="C188" t="s">
        <v>2765</v>
      </c>
    </row>
    <row r="189" spans="1:3" x14ac:dyDescent="0.25">
      <c r="A189" t="s">
        <v>2967</v>
      </c>
      <c r="B189">
        <v>4</v>
      </c>
      <c r="C189" t="s">
        <v>2832</v>
      </c>
    </row>
    <row r="190" spans="1:3" x14ac:dyDescent="0.25">
      <c r="A190" t="s">
        <v>2968</v>
      </c>
      <c r="B190">
        <v>2</v>
      </c>
      <c r="C190" t="s">
        <v>2666</v>
      </c>
    </row>
    <row r="191" spans="1:3" x14ac:dyDescent="0.25">
      <c r="A191" t="s">
        <v>2969</v>
      </c>
      <c r="B191">
        <v>8</v>
      </c>
      <c r="C191" t="s">
        <v>2832</v>
      </c>
    </row>
    <row r="192" spans="1:3" x14ac:dyDescent="0.25">
      <c r="A192" t="s">
        <v>2970</v>
      </c>
      <c r="B192">
        <v>2</v>
      </c>
      <c r="C192" t="s">
        <v>2971</v>
      </c>
    </row>
    <row r="193" spans="1:3" x14ac:dyDescent="0.25">
      <c r="A193" t="s">
        <v>2972</v>
      </c>
      <c r="B193">
        <v>1</v>
      </c>
      <c r="C193" t="s">
        <v>2973</v>
      </c>
    </row>
    <row r="194" spans="1:3" x14ac:dyDescent="0.25">
      <c r="A194" t="s">
        <v>2974</v>
      </c>
      <c r="B194">
        <v>2</v>
      </c>
      <c r="C194" t="s">
        <v>2491</v>
      </c>
    </row>
    <row r="195" spans="1:3" x14ac:dyDescent="0.25">
      <c r="A195" t="s">
        <v>5367</v>
      </c>
      <c r="B195">
        <v>2</v>
      </c>
      <c r="C195" t="s">
        <v>2493</v>
      </c>
    </row>
    <row r="196" spans="1:3" x14ac:dyDescent="0.25">
      <c r="A196" t="s">
        <v>2975</v>
      </c>
      <c r="B196">
        <v>2</v>
      </c>
      <c r="C196" t="s">
        <v>2963</v>
      </c>
    </row>
    <row r="197" spans="1:3" x14ac:dyDescent="0.25">
      <c r="A197" t="s">
        <v>2976</v>
      </c>
      <c r="B197">
        <v>3</v>
      </c>
      <c r="C197" t="s">
        <v>2485</v>
      </c>
    </row>
    <row r="198" spans="1:3" x14ac:dyDescent="0.25">
      <c r="A198" t="s">
        <v>6319</v>
      </c>
      <c r="B198">
        <v>3</v>
      </c>
      <c r="C198" t="s">
        <v>2666</v>
      </c>
    </row>
    <row r="199" spans="1:3" x14ac:dyDescent="0.25">
      <c r="A199" t="s">
        <v>2977</v>
      </c>
      <c r="B199">
        <v>2</v>
      </c>
      <c r="C199" t="s">
        <v>2832</v>
      </c>
    </row>
    <row r="200" spans="1:3" x14ac:dyDescent="0.25">
      <c r="A200" t="s">
        <v>6320</v>
      </c>
      <c r="B200">
        <v>4</v>
      </c>
      <c r="C200" t="s">
        <v>2485</v>
      </c>
    </row>
    <row r="201" spans="1:3" x14ac:dyDescent="0.25">
      <c r="A201" t="s">
        <v>6321</v>
      </c>
      <c r="B201">
        <v>3</v>
      </c>
      <c r="C201" t="s">
        <v>2485</v>
      </c>
    </row>
    <row r="202" spans="1:3" x14ac:dyDescent="0.25">
      <c r="A202" t="s">
        <v>6322</v>
      </c>
      <c r="B202">
        <v>2</v>
      </c>
      <c r="C202" t="s">
        <v>2485</v>
      </c>
    </row>
    <row r="203" spans="1:3" x14ac:dyDescent="0.25">
      <c r="A203" t="s">
        <v>6323</v>
      </c>
      <c r="B203">
        <v>2</v>
      </c>
      <c r="C203" t="s">
        <v>2485</v>
      </c>
    </row>
    <row r="204" spans="1:3" x14ac:dyDescent="0.25">
      <c r="A204" t="s">
        <v>6324</v>
      </c>
      <c r="B204">
        <v>4</v>
      </c>
      <c r="C204" t="s">
        <v>2485</v>
      </c>
    </row>
    <row r="205" spans="1:3" x14ac:dyDescent="0.25">
      <c r="A205" t="s">
        <v>6325</v>
      </c>
      <c r="B205">
        <v>1</v>
      </c>
      <c r="C205" t="s">
        <v>2485</v>
      </c>
    </row>
    <row r="206" spans="1:3" x14ac:dyDescent="0.25">
      <c r="A206" t="s">
        <v>6326</v>
      </c>
      <c r="B206">
        <v>3</v>
      </c>
      <c r="C206" t="s">
        <v>2485</v>
      </c>
    </row>
    <row r="207" spans="1:3" x14ac:dyDescent="0.25">
      <c r="A207" t="s">
        <v>6327</v>
      </c>
      <c r="B207">
        <v>2</v>
      </c>
      <c r="C207" t="s">
        <v>2666</v>
      </c>
    </row>
    <row r="208" spans="1:3" x14ac:dyDescent="0.25">
      <c r="A208" t="s">
        <v>6328</v>
      </c>
      <c r="B208">
        <v>2</v>
      </c>
      <c r="C208" t="s">
        <v>2666</v>
      </c>
    </row>
    <row r="209" spans="1:3" x14ac:dyDescent="0.25">
      <c r="A209" t="s">
        <v>6329</v>
      </c>
      <c r="B209">
        <v>2</v>
      </c>
      <c r="C209" t="s">
        <v>2666</v>
      </c>
    </row>
    <row r="210" spans="1:3" x14ac:dyDescent="0.25">
      <c r="A210" t="s">
        <v>6330</v>
      </c>
      <c r="B210">
        <v>4</v>
      </c>
      <c r="C210" t="s">
        <v>2822</v>
      </c>
    </row>
    <row r="211" spans="1:3" x14ac:dyDescent="0.25">
      <c r="A211" t="s">
        <v>6331</v>
      </c>
      <c r="B211">
        <v>7</v>
      </c>
      <c r="C211" t="s">
        <v>2822</v>
      </c>
    </row>
    <row r="212" spans="1:3" x14ac:dyDescent="0.25">
      <c r="A212" t="s">
        <v>2978</v>
      </c>
      <c r="B212">
        <v>2</v>
      </c>
      <c r="C212" t="s">
        <v>2485</v>
      </c>
    </row>
    <row r="213" spans="1:3" x14ac:dyDescent="0.25">
      <c r="A213" t="s">
        <v>2979</v>
      </c>
      <c r="B213">
        <v>1</v>
      </c>
      <c r="C213" t="s">
        <v>2485</v>
      </c>
    </row>
    <row r="214" spans="1:3" x14ac:dyDescent="0.25">
      <c r="A214" t="s">
        <v>2980</v>
      </c>
      <c r="B214">
        <v>3</v>
      </c>
      <c r="C214" t="s">
        <v>2822</v>
      </c>
    </row>
    <row r="215" spans="1:3" x14ac:dyDescent="0.25">
      <c r="A215" t="s">
        <v>7166</v>
      </c>
      <c r="B215">
        <v>4</v>
      </c>
      <c r="C215" t="s">
        <v>2822</v>
      </c>
    </row>
    <row r="216" spans="1:3" x14ac:dyDescent="0.25">
      <c r="A216" t="s">
        <v>6479</v>
      </c>
      <c r="B216">
        <v>1</v>
      </c>
      <c r="C216" t="s">
        <v>6480</v>
      </c>
    </row>
    <row r="217" spans="1:3" x14ac:dyDescent="0.25">
      <c r="A217" t="s">
        <v>5961</v>
      </c>
      <c r="B217">
        <v>1</v>
      </c>
      <c r="C217" t="s">
        <v>2666</v>
      </c>
    </row>
    <row r="218" spans="1:3" x14ac:dyDescent="0.25">
      <c r="A218" t="s">
        <v>2981</v>
      </c>
      <c r="B218">
        <v>9</v>
      </c>
      <c r="C218" t="s">
        <v>2982</v>
      </c>
    </row>
    <row r="219" spans="1:3" x14ac:dyDescent="0.25">
      <c r="A219" t="s">
        <v>6332</v>
      </c>
      <c r="B219">
        <v>2</v>
      </c>
      <c r="C219" t="s">
        <v>2666</v>
      </c>
    </row>
    <row r="220" spans="1:3" x14ac:dyDescent="0.25">
      <c r="A220" t="s">
        <v>2983</v>
      </c>
      <c r="B220">
        <v>1</v>
      </c>
      <c r="C220" t="s">
        <v>2984</v>
      </c>
    </row>
    <row r="221" spans="1:3" x14ac:dyDescent="0.25">
      <c r="A221" t="s">
        <v>2985</v>
      </c>
      <c r="B221">
        <v>1</v>
      </c>
      <c r="C221" t="s">
        <v>2485</v>
      </c>
    </row>
    <row r="222" spans="1:3" x14ac:dyDescent="0.25">
      <c r="A222" t="s">
        <v>2986</v>
      </c>
      <c r="B222">
        <v>48</v>
      </c>
      <c r="C222" t="s">
        <v>2822</v>
      </c>
    </row>
    <row r="223" spans="1:3" x14ac:dyDescent="0.25">
      <c r="A223" t="s">
        <v>2987</v>
      </c>
      <c r="B223">
        <v>6</v>
      </c>
      <c r="C223" t="s">
        <v>2485</v>
      </c>
    </row>
    <row r="224" spans="1:3" x14ac:dyDescent="0.25">
      <c r="A224" t="s">
        <v>2988</v>
      </c>
      <c r="B224">
        <v>1</v>
      </c>
      <c r="C224" t="s">
        <v>2539</v>
      </c>
    </row>
    <row r="225" spans="1:3" x14ac:dyDescent="0.25">
      <c r="A225" t="s">
        <v>2989</v>
      </c>
      <c r="B225">
        <v>1</v>
      </c>
      <c r="C225" t="s">
        <v>2525</v>
      </c>
    </row>
    <row r="226" spans="1:3" x14ac:dyDescent="0.25">
      <c r="A226" t="s">
        <v>2990</v>
      </c>
      <c r="B226">
        <v>2</v>
      </c>
      <c r="C226" t="s">
        <v>2949</v>
      </c>
    </row>
    <row r="227" spans="1:3" x14ac:dyDescent="0.25">
      <c r="A227" t="s">
        <v>2991</v>
      </c>
      <c r="B227">
        <v>1</v>
      </c>
      <c r="C227" t="s">
        <v>2760</v>
      </c>
    </row>
    <row r="228" spans="1:3" x14ac:dyDescent="0.25">
      <c r="A228" t="s">
        <v>2992</v>
      </c>
      <c r="B228">
        <v>1</v>
      </c>
      <c r="C228" t="s">
        <v>2481</v>
      </c>
    </row>
    <row r="229" spans="1:3" x14ac:dyDescent="0.25">
      <c r="A229" t="s">
        <v>2994</v>
      </c>
      <c r="B229">
        <v>8</v>
      </c>
      <c r="C229" t="s">
        <v>2993</v>
      </c>
    </row>
    <row r="230" spans="1:3" x14ac:dyDescent="0.25">
      <c r="A230" t="s">
        <v>2995</v>
      </c>
      <c r="B230">
        <v>7</v>
      </c>
      <c r="C230" t="s">
        <v>2993</v>
      </c>
    </row>
    <row r="231" spans="1:3" x14ac:dyDescent="0.25">
      <c r="A231" t="s">
        <v>2996</v>
      </c>
      <c r="B231">
        <v>6</v>
      </c>
      <c r="C231" t="s">
        <v>2993</v>
      </c>
    </row>
    <row r="232" spans="1:3" x14ac:dyDescent="0.25">
      <c r="A232" t="s">
        <v>2997</v>
      </c>
      <c r="B232">
        <v>1</v>
      </c>
      <c r="C232" t="s">
        <v>2467</v>
      </c>
    </row>
    <row r="233" spans="1:3" x14ac:dyDescent="0.25">
      <c r="A233" t="s">
        <v>2998</v>
      </c>
      <c r="B233">
        <v>2</v>
      </c>
      <c r="C233" t="s">
        <v>2467</v>
      </c>
    </row>
    <row r="234" spans="1:3" x14ac:dyDescent="0.25">
      <c r="A234" t="s">
        <v>2999</v>
      </c>
      <c r="B234">
        <v>1</v>
      </c>
      <c r="C234" t="s">
        <v>2614</v>
      </c>
    </row>
    <row r="235" spans="1:3" x14ac:dyDescent="0.25">
      <c r="A235" t="s">
        <v>3000</v>
      </c>
      <c r="B235">
        <v>6</v>
      </c>
      <c r="C235" t="s">
        <v>2597</v>
      </c>
    </row>
    <row r="236" spans="1:3" x14ac:dyDescent="0.25">
      <c r="A236" t="s">
        <v>3001</v>
      </c>
      <c r="B236">
        <v>1</v>
      </c>
      <c r="C236" t="s">
        <v>2467</v>
      </c>
    </row>
    <row r="237" spans="1:3" x14ac:dyDescent="0.25">
      <c r="A237" t="s">
        <v>3002</v>
      </c>
      <c r="B237">
        <v>3</v>
      </c>
      <c r="C237" t="s">
        <v>2467</v>
      </c>
    </row>
    <row r="238" spans="1:3" x14ac:dyDescent="0.25">
      <c r="A238" t="s">
        <v>5962</v>
      </c>
      <c r="B238">
        <v>1</v>
      </c>
      <c r="C238" t="s">
        <v>3040</v>
      </c>
    </row>
    <row r="239" spans="1:3" x14ac:dyDescent="0.25">
      <c r="A239" t="s">
        <v>3003</v>
      </c>
      <c r="B239">
        <v>1</v>
      </c>
      <c r="C239" t="s">
        <v>2506</v>
      </c>
    </row>
    <row r="240" spans="1:3" x14ac:dyDescent="0.25">
      <c r="A240" t="s">
        <v>3004</v>
      </c>
      <c r="B240">
        <v>5</v>
      </c>
      <c r="C240" t="s">
        <v>2467</v>
      </c>
    </row>
    <row r="241" spans="1:3" x14ac:dyDescent="0.25">
      <c r="A241" t="s">
        <v>3005</v>
      </c>
      <c r="B241">
        <v>6</v>
      </c>
      <c r="C241" t="s">
        <v>2732</v>
      </c>
    </row>
    <row r="242" spans="1:3" x14ac:dyDescent="0.25">
      <c r="A242" t="s">
        <v>3006</v>
      </c>
      <c r="B242">
        <v>15</v>
      </c>
      <c r="C242" t="s">
        <v>2467</v>
      </c>
    </row>
    <row r="243" spans="1:3" x14ac:dyDescent="0.25">
      <c r="A243" t="s">
        <v>3007</v>
      </c>
      <c r="B243">
        <v>5</v>
      </c>
      <c r="C243" t="s">
        <v>3008</v>
      </c>
    </row>
    <row r="244" spans="1:3" x14ac:dyDescent="0.25">
      <c r="A244" t="s">
        <v>3009</v>
      </c>
      <c r="B244">
        <v>1</v>
      </c>
      <c r="C244" t="s">
        <v>2467</v>
      </c>
    </row>
    <row r="245" spans="1:3" x14ac:dyDescent="0.25">
      <c r="A245" t="s">
        <v>3010</v>
      </c>
      <c r="B245">
        <v>7</v>
      </c>
      <c r="C245" t="s">
        <v>2607</v>
      </c>
    </row>
    <row r="246" spans="1:3" x14ac:dyDescent="0.25">
      <c r="A246" t="s">
        <v>3011</v>
      </c>
      <c r="B246">
        <v>1</v>
      </c>
      <c r="C246" t="s">
        <v>2614</v>
      </c>
    </row>
    <row r="247" spans="1:3" x14ac:dyDescent="0.25">
      <c r="A247" t="s">
        <v>3012</v>
      </c>
      <c r="B247">
        <v>3</v>
      </c>
      <c r="C247" t="s">
        <v>3013</v>
      </c>
    </row>
    <row r="248" spans="1:3" x14ac:dyDescent="0.25">
      <c r="A248" t="s">
        <v>3014</v>
      </c>
      <c r="B248">
        <v>3</v>
      </c>
      <c r="C248" t="s">
        <v>2467</v>
      </c>
    </row>
    <row r="249" spans="1:3" x14ac:dyDescent="0.25">
      <c r="A249" t="s">
        <v>3015</v>
      </c>
      <c r="B249">
        <v>1</v>
      </c>
      <c r="C249" t="s">
        <v>2467</v>
      </c>
    </row>
    <row r="250" spans="1:3" x14ac:dyDescent="0.25">
      <c r="A250" t="s">
        <v>3016</v>
      </c>
      <c r="B250">
        <v>1</v>
      </c>
      <c r="C250" t="s">
        <v>2467</v>
      </c>
    </row>
    <row r="251" spans="1:3" x14ac:dyDescent="0.25">
      <c r="A251" t="s">
        <v>3017</v>
      </c>
      <c r="B251">
        <v>4</v>
      </c>
      <c r="C251" t="s">
        <v>2467</v>
      </c>
    </row>
    <row r="252" spans="1:3" x14ac:dyDescent="0.25">
      <c r="A252" t="s">
        <v>3018</v>
      </c>
      <c r="B252">
        <v>1</v>
      </c>
      <c r="C252" t="s">
        <v>2467</v>
      </c>
    </row>
    <row r="253" spans="1:3" x14ac:dyDescent="0.25">
      <c r="A253" t="s">
        <v>3019</v>
      </c>
      <c r="B253">
        <v>5</v>
      </c>
      <c r="C253" t="s">
        <v>2467</v>
      </c>
    </row>
    <row r="254" spans="1:3" x14ac:dyDescent="0.25">
      <c r="A254" t="s">
        <v>3020</v>
      </c>
      <c r="B254">
        <v>5</v>
      </c>
      <c r="C254" t="s">
        <v>2506</v>
      </c>
    </row>
    <row r="255" spans="1:3" x14ac:dyDescent="0.25">
      <c r="A255" t="s">
        <v>3020</v>
      </c>
      <c r="B255">
        <v>5</v>
      </c>
      <c r="C255" t="s">
        <v>3013</v>
      </c>
    </row>
    <row r="256" spans="1:3" x14ac:dyDescent="0.25">
      <c r="A256" t="s">
        <v>3021</v>
      </c>
      <c r="B256">
        <v>4</v>
      </c>
      <c r="C256" t="s">
        <v>2506</v>
      </c>
    </row>
    <row r="257" spans="1:3" x14ac:dyDescent="0.25">
      <c r="A257" t="s">
        <v>3022</v>
      </c>
      <c r="B257">
        <v>3</v>
      </c>
      <c r="C257" t="s">
        <v>3013</v>
      </c>
    </row>
    <row r="258" spans="1:3" x14ac:dyDescent="0.25">
      <c r="A258" t="s">
        <v>3023</v>
      </c>
      <c r="B258">
        <v>1</v>
      </c>
      <c r="C258" t="s">
        <v>2878</v>
      </c>
    </row>
    <row r="259" spans="1:3" x14ac:dyDescent="0.25">
      <c r="A259" t="s">
        <v>3023</v>
      </c>
      <c r="B259">
        <v>4</v>
      </c>
      <c r="C259" t="s">
        <v>3024</v>
      </c>
    </row>
    <row r="260" spans="1:3" x14ac:dyDescent="0.25">
      <c r="A260" t="s">
        <v>3025</v>
      </c>
      <c r="B260">
        <v>1</v>
      </c>
      <c r="C260" t="s">
        <v>2617</v>
      </c>
    </row>
    <row r="261" spans="1:3" x14ac:dyDescent="0.25">
      <c r="A261" t="s">
        <v>3026</v>
      </c>
      <c r="B261">
        <v>1</v>
      </c>
      <c r="C261" t="s">
        <v>3013</v>
      </c>
    </row>
    <row r="262" spans="1:3" x14ac:dyDescent="0.25">
      <c r="A262" t="s">
        <v>3027</v>
      </c>
      <c r="B262">
        <v>4</v>
      </c>
      <c r="C262" t="s">
        <v>3013</v>
      </c>
    </row>
    <row r="263" spans="1:3" x14ac:dyDescent="0.25">
      <c r="A263" t="s">
        <v>3028</v>
      </c>
      <c r="B263">
        <v>1</v>
      </c>
      <c r="C263" t="s">
        <v>2866</v>
      </c>
    </row>
    <row r="264" spans="1:3" x14ac:dyDescent="0.25">
      <c r="A264" t="s">
        <v>3029</v>
      </c>
      <c r="B264">
        <v>1</v>
      </c>
      <c r="C264" t="s">
        <v>3013</v>
      </c>
    </row>
    <row r="265" spans="1:3" x14ac:dyDescent="0.25">
      <c r="A265" t="s">
        <v>3030</v>
      </c>
      <c r="B265">
        <v>1</v>
      </c>
      <c r="C265" t="s">
        <v>2732</v>
      </c>
    </row>
    <row r="266" spans="1:3" x14ac:dyDescent="0.25">
      <c r="A266" t="s">
        <v>3031</v>
      </c>
      <c r="B266">
        <v>2</v>
      </c>
      <c r="C266" t="s">
        <v>2732</v>
      </c>
    </row>
    <row r="267" spans="1:3" x14ac:dyDescent="0.25">
      <c r="A267" t="s">
        <v>3032</v>
      </c>
      <c r="B267">
        <v>11</v>
      </c>
      <c r="C267" t="s">
        <v>2467</v>
      </c>
    </row>
    <row r="268" spans="1:3" x14ac:dyDescent="0.25">
      <c r="A268" t="s">
        <v>3033</v>
      </c>
      <c r="B268">
        <v>4</v>
      </c>
      <c r="C268" t="s">
        <v>2467</v>
      </c>
    </row>
    <row r="269" spans="1:3" x14ac:dyDescent="0.25">
      <c r="A269" t="s">
        <v>3034</v>
      </c>
      <c r="B269">
        <v>2</v>
      </c>
      <c r="C269" t="s">
        <v>2467</v>
      </c>
    </row>
    <row r="270" spans="1:3" x14ac:dyDescent="0.25">
      <c r="A270" t="s">
        <v>3035</v>
      </c>
      <c r="B270">
        <v>1</v>
      </c>
      <c r="C270" t="s">
        <v>2790</v>
      </c>
    </row>
    <row r="271" spans="1:3" x14ac:dyDescent="0.25">
      <c r="A271" t="s">
        <v>3036</v>
      </c>
      <c r="B271">
        <v>3</v>
      </c>
      <c r="C271" t="s">
        <v>2467</v>
      </c>
    </row>
    <row r="272" spans="1:3" x14ac:dyDescent="0.25">
      <c r="A272" t="s">
        <v>3037</v>
      </c>
      <c r="B272">
        <v>6</v>
      </c>
      <c r="C272" t="s">
        <v>2878</v>
      </c>
    </row>
    <row r="273" spans="1:3" x14ac:dyDescent="0.25">
      <c r="A273" t="s">
        <v>3038</v>
      </c>
      <c r="B273">
        <v>2</v>
      </c>
      <c r="C273" t="s">
        <v>2467</v>
      </c>
    </row>
    <row r="274" spans="1:3" x14ac:dyDescent="0.25">
      <c r="A274" t="s">
        <v>3039</v>
      </c>
      <c r="B274">
        <v>1</v>
      </c>
      <c r="C274" t="s">
        <v>3040</v>
      </c>
    </row>
    <row r="275" spans="1:3" x14ac:dyDescent="0.25">
      <c r="A275" t="s">
        <v>3041</v>
      </c>
      <c r="B275">
        <v>2</v>
      </c>
      <c r="C275" t="s">
        <v>3042</v>
      </c>
    </row>
    <row r="276" spans="1:3" x14ac:dyDescent="0.25">
      <c r="A276" t="s">
        <v>3043</v>
      </c>
      <c r="B276">
        <v>9</v>
      </c>
      <c r="C276" t="s">
        <v>3044</v>
      </c>
    </row>
    <row r="277" spans="1:3" x14ac:dyDescent="0.25">
      <c r="A277" t="s">
        <v>3045</v>
      </c>
      <c r="B277">
        <v>13</v>
      </c>
      <c r="C277" t="s">
        <v>2614</v>
      </c>
    </row>
    <row r="278" spans="1:3" x14ac:dyDescent="0.25">
      <c r="A278" t="s">
        <v>3046</v>
      </c>
      <c r="B278">
        <v>40</v>
      </c>
      <c r="C278" t="s">
        <v>2614</v>
      </c>
    </row>
    <row r="279" spans="1:3" x14ac:dyDescent="0.25">
      <c r="A279" t="s">
        <v>3047</v>
      </c>
      <c r="B279">
        <v>15</v>
      </c>
      <c r="C279" t="s">
        <v>2614</v>
      </c>
    </row>
    <row r="280" spans="1:3" x14ac:dyDescent="0.25">
      <c r="A280" t="s">
        <v>3048</v>
      </c>
      <c r="B280">
        <v>6</v>
      </c>
      <c r="C280" t="s">
        <v>2614</v>
      </c>
    </row>
    <row r="281" spans="1:3" x14ac:dyDescent="0.25">
      <c r="A281" t="s">
        <v>3049</v>
      </c>
      <c r="B281">
        <v>1</v>
      </c>
      <c r="C281" t="s">
        <v>2614</v>
      </c>
    </row>
    <row r="282" spans="1:3" x14ac:dyDescent="0.25">
      <c r="A282" t="s">
        <v>3050</v>
      </c>
      <c r="B282">
        <v>40</v>
      </c>
      <c r="C282" t="s">
        <v>2614</v>
      </c>
    </row>
    <row r="283" spans="1:3" x14ac:dyDescent="0.25">
      <c r="A283" t="s">
        <v>3051</v>
      </c>
      <c r="B283">
        <v>28</v>
      </c>
      <c r="C283" t="s">
        <v>2614</v>
      </c>
    </row>
    <row r="284" spans="1:3" x14ac:dyDescent="0.25">
      <c r="A284" t="s">
        <v>3052</v>
      </c>
      <c r="B284">
        <v>10</v>
      </c>
      <c r="C284" t="s">
        <v>2614</v>
      </c>
    </row>
    <row r="285" spans="1:3" x14ac:dyDescent="0.25">
      <c r="A285" t="s">
        <v>3053</v>
      </c>
      <c r="B285">
        <v>15</v>
      </c>
      <c r="C285" t="s">
        <v>2614</v>
      </c>
    </row>
    <row r="286" spans="1:3" x14ac:dyDescent="0.25">
      <c r="A286" t="s">
        <v>3054</v>
      </c>
      <c r="B286">
        <v>35</v>
      </c>
      <c r="C286" t="s">
        <v>2614</v>
      </c>
    </row>
    <row r="287" spans="1:3" x14ac:dyDescent="0.25">
      <c r="A287" t="s">
        <v>3055</v>
      </c>
      <c r="B287">
        <v>2</v>
      </c>
      <c r="C287" t="s">
        <v>2732</v>
      </c>
    </row>
    <row r="288" spans="1:3" x14ac:dyDescent="0.25">
      <c r="A288" t="s">
        <v>3056</v>
      </c>
      <c r="B288">
        <v>20</v>
      </c>
      <c r="C288" t="s">
        <v>2467</v>
      </c>
    </row>
    <row r="289" spans="1:3" x14ac:dyDescent="0.25">
      <c r="A289" t="s">
        <v>3057</v>
      </c>
      <c r="B289">
        <v>20</v>
      </c>
      <c r="C289" t="s">
        <v>2467</v>
      </c>
    </row>
    <row r="290" spans="1:3" x14ac:dyDescent="0.25">
      <c r="A290" t="s">
        <v>3058</v>
      </c>
      <c r="B290">
        <v>15</v>
      </c>
      <c r="C290" t="s">
        <v>2467</v>
      </c>
    </row>
    <row r="291" spans="1:3" x14ac:dyDescent="0.25">
      <c r="A291" t="s">
        <v>3059</v>
      </c>
      <c r="B291">
        <v>1</v>
      </c>
      <c r="C291" t="s">
        <v>2467</v>
      </c>
    </row>
    <row r="292" spans="1:3" x14ac:dyDescent="0.25">
      <c r="A292" t="s">
        <v>3060</v>
      </c>
      <c r="B292">
        <v>6</v>
      </c>
      <c r="C292" t="s">
        <v>2467</v>
      </c>
    </row>
    <row r="293" spans="1:3" x14ac:dyDescent="0.25">
      <c r="A293" t="s">
        <v>3061</v>
      </c>
      <c r="B293">
        <v>1</v>
      </c>
      <c r="C293" t="s">
        <v>2506</v>
      </c>
    </row>
    <row r="294" spans="1:3" x14ac:dyDescent="0.25">
      <c r="A294" t="s">
        <v>3062</v>
      </c>
      <c r="B294">
        <v>7</v>
      </c>
      <c r="C294" t="s">
        <v>2467</v>
      </c>
    </row>
    <row r="295" spans="1:3" x14ac:dyDescent="0.25">
      <c r="A295" t="s">
        <v>3063</v>
      </c>
      <c r="B295">
        <v>3</v>
      </c>
      <c r="C295" t="s">
        <v>2467</v>
      </c>
    </row>
    <row r="296" spans="1:3" x14ac:dyDescent="0.25">
      <c r="A296" t="s">
        <v>3064</v>
      </c>
      <c r="B296">
        <v>2</v>
      </c>
      <c r="C296" t="s">
        <v>2467</v>
      </c>
    </row>
    <row r="297" spans="1:3" x14ac:dyDescent="0.25">
      <c r="A297" t="s">
        <v>3065</v>
      </c>
      <c r="B297">
        <v>11</v>
      </c>
      <c r="C297" t="s">
        <v>2467</v>
      </c>
    </row>
    <row r="298" spans="1:3" x14ac:dyDescent="0.25">
      <c r="A298" t="s">
        <v>3066</v>
      </c>
      <c r="B298">
        <v>2</v>
      </c>
      <c r="C298" t="s">
        <v>3067</v>
      </c>
    </row>
    <row r="299" spans="1:3" x14ac:dyDescent="0.25">
      <c r="A299" t="s">
        <v>3068</v>
      </c>
      <c r="B299">
        <v>2</v>
      </c>
      <c r="C299" t="s">
        <v>2467</v>
      </c>
    </row>
    <row r="300" spans="1:3" x14ac:dyDescent="0.25">
      <c r="A300" t="s">
        <v>3069</v>
      </c>
      <c r="B300">
        <v>11</v>
      </c>
      <c r="C300" t="s">
        <v>2467</v>
      </c>
    </row>
    <row r="301" spans="1:3" x14ac:dyDescent="0.25">
      <c r="A301" t="s">
        <v>3070</v>
      </c>
      <c r="B301">
        <v>1</v>
      </c>
      <c r="C301" t="s">
        <v>2467</v>
      </c>
    </row>
    <row r="302" spans="1:3" x14ac:dyDescent="0.25">
      <c r="A302" t="s">
        <v>3071</v>
      </c>
      <c r="B302">
        <v>1</v>
      </c>
      <c r="C302" t="s">
        <v>2467</v>
      </c>
    </row>
    <row r="303" spans="1:3" x14ac:dyDescent="0.25">
      <c r="A303" t="s">
        <v>3072</v>
      </c>
      <c r="B303">
        <v>1</v>
      </c>
      <c r="C303" t="s">
        <v>2607</v>
      </c>
    </row>
    <row r="304" spans="1:3" x14ac:dyDescent="0.25">
      <c r="A304" t="s">
        <v>3073</v>
      </c>
      <c r="B304">
        <v>1</v>
      </c>
      <c r="C304" t="s">
        <v>2467</v>
      </c>
    </row>
    <row r="305" spans="1:3" x14ac:dyDescent="0.25">
      <c r="A305" t="s">
        <v>3074</v>
      </c>
      <c r="B305">
        <v>2</v>
      </c>
      <c r="C305" t="s">
        <v>2467</v>
      </c>
    </row>
    <row r="306" spans="1:3" x14ac:dyDescent="0.25">
      <c r="A306" t="s">
        <v>3075</v>
      </c>
      <c r="B306">
        <v>2</v>
      </c>
      <c r="C306" t="s">
        <v>2525</v>
      </c>
    </row>
    <row r="307" spans="1:3" x14ac:dyDescent="0.25">
      <c r="A307" t="s">
        <v>3076</v>
      </c>
      <c r="B307">
        <v>1</v>
      </c>
      <c r="C307" t="s">
        <v>3077</v>
      </c>
    </row>
    <row r="308" spans="1:3" x14ac:dyDescent="0.25">
      <c r="A308" t="s">
        <v>3078</v>
      </c>
      <c r="B308">
        <v>2</v>
      </c>
      <c r="C308" t="s">
        <v>2463</v>
      </c>
    </row>
    <row r="309" spans="1:3" x14ac:dyDescent="0.25">
      <c r="A309" t="s">
        <v>3079</v>
      </c>
      <c r="B309">
        <v>13</v>
      </c>
      <c r="C309" t="s">
        <v>2467</v>
      </c>
    </row>
    <row r="310" spans="1:3" x14ac:dyDescent="0.25">
      <c r="A310" t="s">
        <v>3080</v>
      </c>
      <c r="B310">
        <v>7</v>
      </c>
      <c r="C310" t="s">
        <v>2463</v>
      </c>
    </row>
    <row r="311" spans="1:3" x14ac:dyDescent="0.25">
      <c r="A311" t="s">
        <v>3081</v>
      </c>
      <c r="B311">
        <v>2</v>
      </c>
      <c r="C311" t="s">
        <v>2504</v>
      </c>
    </row>
    <row r="312" spans="1:3" x14ac:dyDescent="0.25">
      <c r="A312" t="s">
        <v>3082</v>
      </c>
      <c r="B312">
        <v>1</v>
      </c>
      <c r="C312" t="s">
        <v>2732</v>
      </c>
    </row>
    <row r="313" spans="1:3" x14ac:dyDescent="0.25">
      <c r="A313" t="s">
        <v>3083</v>
      </c>
      <c r="B313">
        <v>1</v>
      </c>
      <c r="C313" t="s">
        <v>2467</v>
      </c>
    </row>
    <row r="314" spans="1:3" x14ac:dyDescent="0.25">
      <c r="A314" t="s">
        <v>3084</v>
      </c>
      <c r="B314">
        <v>2</v>
      </c>
      <c r="C314" t="s">
        <v>2506</v>
      </c>
    </row>
    <row r="315" spans="1:3" x14ac:dyDescent="0.25">
      <c r="A315" t="s">
        <v>3085</v>
      </c>
      <c r="B315">
        <v>3</v>
      </c>
      <c r="C315" t="s">
        <v>2855</v>
      </c>
    </row>
    <row r="316" spans="1:3" x14ac:dyDescent="0.25">
      <c r="A316" t="s">
        <v>3086</v>
      </c>
      <c r="B316">
        <v>7</v>
      </c>
      <c r="C316" t="s">
        <v>2812</v>
      </c>
    </row>
    <row r="317" spans="1:3" x14ac:dyDescent="0.25">
      <c r="A317" t="s">
        <v>3087</v>
      </c>
      <c r="B317">
        <v>1</v>
      </c>
      <c r="C317" t="s">
        <v>3088</v>
      </c>
    </row>
    <row r="318" spans="1:3" x14ac:dyDescent="0.25">
      <c r="A318" t="s">
        <v>3089</v>
      </c>
      <c r="B318">
        <v>13</v>
      </c>
      <c r="C318" t="s">
        <v>3090</v>
      </c>
    </row>
    <row r="319" spans="1:3" x14ac:dyDescent="0.25">
      <c r="A319" t="s">
        <v>3091</v>
      </c>
      <c r="B319">
        <v>5</v>
      </c>
      <c r="C319" t="s">
        <v>2467</v>
      </c>
    </row>
    <row r="320" spans="1:3" x14ac:dyDescent="0.25">
      <c r="A320" t="s">
        <v>3092</v>
      </c>
      <c r="B320">
        <v>3</v>
      </c>
      <c r="C320" t="s">
        <v>2467</v>
      </c>
    </row>
    <row r="321" spans="1:3" x14ac:dyDescent="0.25">
      <c r="A321" t="s">
        <v>3093</v>
      </c>
      <c r="B321">
        <v>13</v>
      </c>
      <c r="C321" t="s">
        <v>2467</v>
      </c>
    </row>
    <row r="322" spans="1:3" x14ac:dyDescent="0.25">
      <c r="A322" t="s">
        <v>3094</v>
      </c>
      <c r="B322">
        <v>26</v>
      </c>
      <c r="C322" t="s">
        <v>2467</v>
      </c>
    </row>
    <row r="323" spans="1:3" x14ac:dyDescent="0.25">
      <c r="A323" t="s">
        <v>3095</v>
      </c>
      <c r="B323">
        <v>4</v>
      </c>
      <c r="C323" t="s">
        <v>2467</v>
      </c>
    </row>
    <row r="324" spans="1:3" x14ac:dyDescent="0.25">
      <c r="A324" t="s">
        <v>5647</v>
      </c>
      <c r="B324">
        <v>4</v>
      </c>
      <c r="C324" t="s">
        <v>2467</v>
      </c>
    </row>
    <row r="325" spans="1:3" x14ac:dyDescent="0.25">
      <c r="A325" t="s">
        <v>3096</v>
      </c>
      <c r="B325">
        <v>1</v>
      </c>
      <c r="C325" t="s">
        <v>2467</v>
      </c>
    </row>
    <row r="326" spans="1:3" x14ac:dyDescent="0.25">
      <c r="A326" t="s">
        <v>3097</v>
      </c>
      <c r="B326">
        <v>1</v>
      </c>
      <c r="C326" t="s">
        <v>2617</v>
      </c>
    </row>
    <row r="327" spans="1:3" x14ac:dyDescent="0.25">
      <c r="A327" t="s">
        <v>3098</v>
      </c>
      <c r="B327">
        <v>1</v>
      </c>
      <c r="C327" t="s">
        <v>2812</v>
      </c>
    </row>
    <row r="328" spans="1:3" x14ac:dyDescent="0.25">
      <c r="A328" t="s">
        <v>3099</v>
      </c>
      <c r="B328">
        <v>1</v>
      </c>
      <c r="C328" t="s">
        <v>2789</v>
      </c>
    </row>
    <row r="329" spans="1:3" x14ac:dyDescent="0.25">
      <c r="A329" t="s">
        <v>3100</v>
      </c>
      <c r="B329">
        <v>1</v>
      </c>
      <c r="C329" t="s">
        <v>2467</v>
      </c>
    </row>
    <row r="330" spans="1:3" x14ac:dyDescent="0.25">
      <c r="A330" t="s">
        <v>3101</v>
      </c>
      <c r="B330">
        <v>2</v>
      </c>
      <c r="C330" t="s">
        <v>2617</v>
      </c>
    </row>
    <row r="331" spans="1:3" x14ac:dyDescent="0.25">
      <c r="A331" t="s">
        <v>3102</v>
      </c>
      <c r="B331">
        <v>5</v>
      </c>
      <c r="C331" t="s">
        <v>2467</v>
      </c>
    </row>
    <row r="332" spans="1:3" x14ac:dyDescent="0.25">
      <c r="A332" t="s">
        <v>3103</v>
      </c>
      <c r="B332">
        <v>1</v>
      </c>
      <c r="C332" t="s">
        <v>2467</v>
      </c>
    </row>
    <row r="333" spans="1:3" x14ac:dyDescent="0.25">
      <c r="A333" t="s">
        <v>3104</v>
      </c>
      <c r="B333">
        <v>5</v>
      </c>
      <c r="C333" t="s">
        <v>2483</v>
      </c>
    </row>
    <row r="334" spans="1:3" x14ac:dyDescent="0.25">
      <c r="A334" t="s">
        <v>3105</v>
      </c>
      <c r="B334">
        <v>7</v>
      </c>
      <c r="C334" t="s">
        <v>2787</v>
      </c>
    </row>
    <row r="335" spans="1:3" x14ac:dyDescent="0.25">
      <c r="A335" t="s">
        <v>3106</v>
      </c>
      <c r="B335">
        <v>1</v>
      </c>
      <c r="C335" t="s">
        <v>2467</v>
      </c>
    </row>
    <row r="336" spans="1:3" x14ac:dyDescent="0.25">
      <c r="A336" t="s">
        <v>3107</v>
      </c>
      <c r="B336">
        <v>2</v>
      </c>
      <c r="C336" t="s">
        <v>2467</v>
      </c>
    </row>
    <row r="337" spans="1:3" x14ac:dyDescent="0.25">
      <c r="A337" t="s">
        <v>3108</v>
      </c>
      <c r="B337">
        <v>9</v>
      </c>
      <c r="C337" t="s">
        <v>2467</v>
      </c>
    </row>
    <row r="338" spans="1:3" x14ac:dyDescent="0.25">
      <c r="A338" t="s">
        <v>3109</v>
      </c>
      <c r="B338">
        <v>1</v>
      </c>
      <c r="C338" t="s">
        <v>2597</v>
      </c>
    </row>
    <row r="339" spans="1:3" x14ac:dyDescent="0.25">
      <c r="A339" t="s">
        <v>3110</v>
      </c>
      <c r="B339">
        <v>5</v>
      </c>
      <c r="C339" t="s">
        <v>2467</v>
      </c>
    </row>
    <row r="340" spans="1:3" x14ac:dyDescent="0.25">
      <c r="A340" t="s">
        <v>5511</v>
      </c>
      <c r="B340">
        <v>2</v>
      </c>
      <c r="C340" t="s">
        <v>2467</v>
      </c>
    </row>
    <row r="341" spans="1:3" x14ac:dyDescent="0.25">
      <c r="A341" t="s">
        <v>3111</v>
      </c>
      <c r="B341">
        <v>6</v>
      </c>
      <c r="C341" t="s">
        <v>2467</v>
      </c>
    </row>
    <row r="342" spans="1:3" x14ac:dyDescent="0.25">
      <c r="A342" t="s">
        <v>5512</v>
      </c>
      <c r="B342">
        <v>2</v>
      </c>
      <c r="C342" t="s">
        <v>2467</v>
      </c>
    </row>
    <row r="343" spans="1:3" x14ac:dyDescent="0.25">
      <c r="A343" t="s">
        <v>3112</v>
      </c>
      <c r="B343">
        <v>7</v>
      </c>
      <c r="C343" t="s">
        <v>2467</v>
      </c>
    </row>
    <row r="344" spans="1:3" x14ac:dyDescent="0.25">
      <c r="A344" t="s">
        <v>6767</v>
      </c>
      <c r="B344">
        <v>4</v>
      </c>
      <c r="C344" t="s">
        <v>2467</v>
      </c>
    </row>
    <row r="345" spans="1:3" x14ac:dyDescent="0.25">
      <c r="A345" t="s">
        <v>6481</v>
      </c>
      <c r="B345">
        <v>2</v>
      </c>
      <c r="C345" t="s">
        <v>2467</v>
      </c>
    </row>
    <row r="346" spans="1:3" x14ac:dyDescent="0.25">
      <c r="A346" t="s">
        <v>7167</v>
      </c>
      <c r="B346">
        <v>3</v>
      </c>
      <c r="C346" t="s">
        <v>2856</v>
      </c>
    </row>
    <row r="347" spans="1:3" x14ac:dyDescent="0.25">
      <c r="A347" t="s">
        <v>7168</v>
      </c>
      <c r="B347">
        <v>1</v>
      </c>
      <c r="C347" t="s">
        <v>2856</v>
      </c>
    </row>
    <row r="348" spans="1:3" x14ac:dyDescent="0.25">
      <c r="A348" t="s">
        <v>3113</v>
      </c>
      <c r="B348">
        <v>5</v>
      </c>
      <c r="C348" t="s">
        <v>3114</v>
      </c>
    </row>
    <row r="349" spans="1:3" x14ac:dyDescent="0.25">
      <c r="A349" t="s">
        <v>3115</v>
      </c>
      <c r="B349">
        <v>8</v>
      </c>
      <c r="C349" t="s">
        <v>3116</v>
      </c>
    </row>
    <row r="350" spans="1:3" x14ac:dyDescent="0.25">
      <c r="A350" t="s">
        <v>3117</v>
      </c>
      <c r="B350">
        <v>9</v>
      </c>
      <c r="C350" t="s">
        <v>3114</v>
      </c>
    </row>
    <row r="351" spans="1:3" x14ac:dyDescent="0.25">
      <c r="A351" t="s">
        <v>3118</v>
      </c>
      <c r="B351">
        <v>5</v>
      </c>
      <c r="C351" t="s">
        <v>2467</v>
      </c>
    </row>
    <row r="352" spans="1:3" x14ac:dyDescent="0.25">
      <c r="A352" t="s">
        <v>3119</v>
      </c>
      <c r="B352">
        <v>3</v>
      </c>
      <c r="C352" t="s">
        <v>2467</v>
      </c>
    </row>
    <row r="353" spans="1:3" x14ac:dyDescent="0.25">
      <c r="A353" t="s">
        <v>3120</v>
      </c>
      <c r="B353">
        <v>2</v>
      </c>
      <c r="C353" t="s">
        <v>2467</v>
      </c>
    </row>
    <row r="354" spans="1:3" x14ac:dyDescent="0.25">
      <c r="A354" t="s">
        <v>3121</v>
      </c>
      <c r="B354">
        <v>4</v>
      </c>
      <c r="C354" t="s">
        <v>2467</v>
      </c>
    </row>
    <row r="355" spans="1:3" x14ac:dyDescent="0.25">
      <c r="A355" t="s">
        <v>3122</v>
      </c>
      <c r="B355">
        <v>3</v>
      </c>
      <c r="C355" t="s">
        <v>3123</v>
      </c>
    </row>
    <row r="356" spans="1:3" x14ac:dyDescent="0.25">
      <c r="A356" t="s">
        <v>3124</v>
      </c>
      <c r="B356">
        <v>4</v>
      </c>
      <c r="C356" t="s">
        <v>2467</v>
      </c>
    </row>
    <row r="357" spans="1:3" x14ac:dyDescent="0.25">
      <c r="A357" t="s">
        <v>3125</v>
      </c>
      <c r="B357">
        <v>4</v>
      </c>
      <c r="C357" t="s">
        <v>2614</v>
      </c>
    </row>
    <row r="358" spans="1:3" x14ac:dyDescent="0.25">
      <c r="A358" t="s">
        <v>3126</v>
      </c>
      <c r="B358">
        <v>2</v>
      </c>
      <c r="C358" t="s">
        <v>2614</v>
      </c>
    </row>
    <row r="359" spans="1:3" x14ac:dyDescent="0.25">
      <c r="A359" t="s">
        <v>3127</v>
      </c>
      <c r="B359">
        <v>11</v>
      </c>
      <c r="C359" t="s">
        <v>2614</v>
      </c>
    </row>
    <row r="360" spans="1:3" x14ac:dyDescent="0.25">
      <c r="A360" t="s">
        <v>3128</v>
      </c>
      <c r="B360">
        <v>2</v>
      </c>
      <c r="C360" t="s">
        <v>2467</v>
      </c>
    </row>
    <row r="361" spans="1:3" x14ac:dyDescent="0.25">
      <c r="A361" t="s">
        <v>3129</v>
      </c>
      <c r="B361">
        <v>3</v>
      </c>
      <c r="C361" t="s">
        <v>2467</v>
      </c>
    </row>
    <row r="362" spans="1:3" x14ac:dyDescent="0.25">
      <c r="A362" t="s">
        <v>3130</v>
      </c>
      <c r="B362">
        <v>16</v>
      </c>
      <c r="C362" t="s">
        <v>2467</v>
      </c>
    </row>
    <row r="363" spans="1:3" x14ac:dyDescent="0.25">
      <c r="A363" t="s">
        <v>3131</v>
      </c>
      <c r="B363">
        <v>4</v>
      </c>
      <c r="C363" t="s">
        <v>2467</v>
      </c>
    </row>
    <row r="364" spans="1:3" x14ac:dyDescent="0.25">
      <c r="A364" t="s">
        <v>3132</v>
      </c>
      <c r="B364">
        <v>8</v>
      </c>
      <c r="C364" t="s">
        <v>2856</v>
      </c>
    </row>
    <row r="365" spans="1:3" x14ac:dyDescent="0.25">
      <c r="A365" t="s">
        <v>3133</v>
      </c>
      <c r="B365">
        <v>7</v>
      </c>
      <c r="C365" t="s">
        <v>2467</v>
      </c>
    </row>
    <row r="366" spans="1:3" x14ac:dyDescent="0.25">
      <c r="A366" t="s">
        <v>3134</v>
      </c>
      <c r="B366">
        <v>1</v>
      </c>
      <c r="C366" t="s">
        <v>2491</v>
      </c>
    </row>
    <row r="367" spans="1:3" x14ac:dyDescent="0.25">
      <c r="A367" t="s">
        <v>3135</v>
      </c>
      <c r="B367">
        <v>2</v>
      </c>
      <c r="C367" t="s">
        <v>2790</v>
      </c>
    </row>
    <row r="368" spans="1:3" x14ac:dyDescent="0.25">
      <c r="A368" t="s">
        <v>3136</v>
      </c>
      <c r="B368">
        <v>4</v>
      </c>
      <c r="C368" t="s">
        <v>2506</v>
      </c>
    </row>
    <row r="369" spans="1:3" x14ac:dyDescent="0.25">
      <c r="A369" t="s">
        <v>3137</v>
      </c>
      <c r="B369">
        <v>2</v>
      </c>
      <c r="C369" t="s">
        <v>3008</v>
      </c>
    </row>
    <row r="370" spans="1:3" x14ac:dyDescent="0.25">
      <c r="A370" t="s">
        <v>3138</v>
      </c>
      <c r="B370">
        <v>8</v>
      </c>
      <c r="C370" t="s">
        <v>2506</v>
      </c>
    </row>
    <row r="371" spans="1:3" x14ac:dyDescent="0.25">
      <c r="A371" t="s">
        <v>3139</v>
      </c>
      <c r="B371">
        <v>10</v>
      </c>
      <c r="C371" t="s">
        <v>2506</v>
      </c>
    </row>
    <row r="372" spans="1:3" x14ac:dyDescent="0.25">
      <c r="A372" t="s">
        <v>3140</v>
      </c>
      <c r="B372">
        <v>3</v>
      </c>
      <c r="C372" t="s">
        <v>3141</v>
      </c>
    </row>
    <row r="373" spans="1:3" x14ac:dyDescent="0.25">
      <c r="A373" t="s">
        <v>3142</v>
      </c>
      <c r="B373">
        <v>26</v>
      </c>
      <c r="C373" t="s">
        <v>2467</v>
      </c>
    </row>
    <row r="374" spans="1:3" x14ac:dyDescent="0.25">
      <c r="A374" t="s">
        <v>3143</v>
      </c>
      <c r="B374">
        <v>6</v>
      </c>
      <c r="C374" t="s">
        <v>2467</v>
      </c>
    </row>
    <row r="375" spans="1:3" x14ac:dyDescent="0.25">
      <c r="A375" t="s">
        <v>3144</v>
      </c>
      <c r="B375">
        <v>1</v>
      </c>
      <c r="C375" t="s">
        <v>2467</v>
      </c>
    </row>
    <row r="376" spans="1:3" x14ac:dyDescent="0.25">
      <c r="A376" t="s">
        <v>3145</v>
      </c>
      <c r="B376">
        <v>4</v>
      </c>
      <c r="C376" t="s">
        <v>2878</v>
      </c>
    </row>
    <row r="377" spans="1:3" x14ac:dyDescent="0.25">
      <c r="A377" t="s">
        <v>3146</v>
      </c>
      <c r="B377">
        <v>9</v>
      </c>
      <c r="C377" t="s">
        <v>2878</v>
      </c>
    </row>
    <row r="378" spans="1:3" x14ac:dyDescent="0.25">
      <c r="A378" t="s">
        <v>3147</v>
      </c>
      <c r="B378">
        <v>1</v>
      </c>
      <c r="C378" t="s">
        <v>2467</v>
      </c>
    </row>
    <row r="379" spans="1:3" x14ac:dyDescent="0.25">
      <c r="A379" t="s">
        <v>3148</v>
      </c>
      <c r="B379">
        <v>9</v>
      </c>
      <c r="C379" t="s">
        <v>2597</v>
      </c>
    </row>
    <row r="380" spans="1:3" x14ac:dyDescent="0.25">
      <c r="A380" t="s">
        <v>3149</v>
      </c>
      <c r="B380">
        <v>2</v>
      </c>
      <c r="C380" t="s">
        <v>3150</v>
      </c>
    </row>
    <row r="381" spans="1:3" x14ac:dyDescent="0.25">
      <c r="A381" t="s">
        <v>3151</v>
      </c>
      <c r="B381">
        <v>7</v>
      </c>
      <c r="C381" t="s">
        <v>3152</v>
      </c>
    </row>
    <row r="382" spans="1:3" x14ac:dyDescent="0.25">
      <c r="A382" t="s">
        <v>3153</v>
      </c>
      <c r="B382">
        <v>6</v>
      </c>
      <c r="C382" t="s">
        <v>3008</v>
      </c>
    </row>
    <row r="383" spans="1:3" x14ac:dyDescent="0.25">
      <c r="A383" t="s">
        <v>3154</v>
      </c>
      <c r="B383">
        <v>35</v>
      </c>
      <c r="C383" t="s">
        <v>2782</v>
      </c>
    </row>
    <row r="384" spans="1:3" x14ac:dyDescent="0.25">
      <c r="A384" t="s">
        <v>3155</v>
      </c>
      <c r="B384">
        <v>2</v>
      </c>
      <c r="C384" t="s">
        <v>3156</v>
      </c>
    </row>
    <row r="385" spans="1:3" x14ac:dyDescent="0.25">
      <c r="A385" t="s">
        <v>3157</v>
      </c>
      <c r="B385">
        <v>1</v>
      </c>
      <c r="C385" t="s">
        <v>2467</v>
      </c>
    </row>
    <row r="386" spans="1:3" x14ac:dyDescent="0.25">
      <c r="A386" t="s">
        <v>3158</v>
      </c>
      <c r="B386">
        <v>2</v>
      </c>
      <c r="C386" t="s">
        <v>3159</v>
      </c>
    </row>
    <row r="387" spans="1:3" x14ac:dyDescent="0.25">
      <c r="A387" t="s">
        <v>3160</v>
      </c>
      <c r="B387">
        <v>1</v>
      </c>
      <c r="C387" t="s">
        <v>2467</v>
      </c>
    </row>
    <row r="388" spans="1:3" x14ac:dyDescent="0.25">
      <c r="A388" t="s">
        <v>3161</v>
      </c>
      <c r="B388">
        <v>11</v>
      </c>
      <c r="C388" t="s">
        <v>3090</v>
      </c>
    </row>
    <row r="389" spans="1:3" x14ac:dyDescent="0.25">
      <c r="A389" t="s">
        <v>3162</v>
      </c>
      <c r="B389">
        <v>2</v>
      </c>
      <c r="C389" t="s">
        <v>2773</v>
      </c>
    </row>
    <row r="390" spans="1:3" x14ac:dyDescent="0.25">
      <c r="A390" t="s">
        <v>3163</v>
      </c>
      <c r="B390">
        <v>2</v>
      </c>
      <c r="C390" t="s">
        <v>2467</v>
      </c>
    </row>
    <row r="391" spans="1:3" x14ac:dyDescent="0.25">
      <c r="A391" t="s">
        <v>3164</v>
      </c>
      <c r="B391">
        <v>5</v>
      </c>
      <c r="C391" t="s">
        <v>2467</v>
      </c>
    </row>
    <row r="392" spans="1:3" x14ac:dyDescent="0.25">
      <c r="A392" t="s">
        <v>3165</v>
      </c>
      <c r="B392">
        <v>8</v>
      </c>
      <c r="C392" t="s">
        <v>2467</v>
      </c>
    </row>
    <row r="393" spans="1:3" x14ac:dyDescent="0.25">
      <c r="A393" t="s">
        <v>3166</v>
      </c>
      <c r="B393">
        <v>6</v>
      </c>
      <c r="C393" t="s">
        <v>2467</v>
      </c>
    </row>
    <row r="394" spans="1:3" x14ac:dyDescent="0.25">
      <c r="A394" t="s">
        <v>3167</v>
      </c>
      <c r="B394">
        <v>2</v>
      </c>
      <c r="C394" t="s">
        <v>2506</v>
      </c>
    </row>
    <row r="395" spans="1:3" x14ac:dyDescent="0.25">
      <c r="A395" t="s">
        <v>3168</v>
      </c>
      <c r="B395">
        <v>3</v>
      </c>
      <c r="C395" t="s">
        <v>2467</v>
      </c>
    </row>
    <row r="396" spans="1:3" x14ac:dyDescent="0.25">
      <c r="A396" t="s">
        <v>3169</v>
      </c>
      <c r="B396">
        <v>22</v>
      </c>
      <c r="C396" t="s">
        <v>2467</v>
      </c>
    </row>
    <row r="397" spans="1:3" x14ac:dyDescent="0.25">
      <c r="A397" t="s">
        <v>3170</v>
      </c>
      <c r="B397">
        <v>6</v>
      </c>
      <c r="C397" t="s">
        <v>2467</v>
      </c>
    </row>
    <row r="398" spans="1:3" x14ac:dyDescent="0.25">
      <c r="A398" t="s">
        <v>3171</v>
      </c>
      <c r="B398">
        <v>1</v>
      </c>
      <c r="C398" t="s">
        <v>3172</v>
      </c>
    </row>
    <row r="399" spans="1:3" x14ac:dyDescent="0.25">
      <c r="A399" t="s">
        <v>3173</v>
      </c>
      <c r="B399">
        <v>18</v>
      </c>
      <c r="C399" t="s">
        <v>2732</v>
      </c>
    </row>
    <row r="400" spans="1:3" x14ac:dyDescent="0.25">
      <c r="A400" t="s">
        <v>3174</v>
      </c>
      <c r="B400">
        <v>4</v>
      </c>
      <c r="C400" t="s">
        <v>2804</v>
      </c>
    </row>
    <row r="401" spans="1:3" x14ac:dyDescent="0.25">
      <c r="A401" t="s">
        <v>3175</v>
      </c>
      <c r="B401">
        <v>2</v>
      </c>
      <c r="C401" t="s">
        <v>2804</v>
      </c>
    </row>
    <row r="402" spans="1:3" x14ac:dyDescent="0.25">
      <c r="A402" t="s">
        <v>3176</v>
      </c>
      <c r="B402">
        <v>11</v>
      </c>
      <c r="C402" t="s">
        <v>2960</v>
      </c>
    </row>
    <row r="403" spans="1:3" x14ac:dyDescent="0.25">
      <c r="A403" t="s">
        <v>3177</v>
      </c>
      <c r="B403">
        <v>4</v>
      </c>
      <c r="C403" t="s">
        <v>3178</v>
      </c>
    </row>
    <row r="404" spans="1:3" x14ac:dyDescent="0.25">
      <c r="A404" t="s">
        <v>5893</v>
      </c>
      <c r="B404">
        <v>4</v>
      </c>
      <c r="C404" t="s">
        <v>2467</v>
      </c>
    </row>
    <row r="405" spans="1:3" x14ac:dyDescent="0.25">
      <c r="A405" t="s">
        <v>6768</v>
      </c>
      <c r="B405">
        <v>44</v>
      </c>
      <c r="C405" t="s">
        <v>2467</v>
      </c>
    </row>
    <row r="406" spans="1:3" x14ac:dyDescent="0.25">
      <c r="A406" t="s">
        <v>3179</v>
      </c>
      <c r="B406">
        <v>5</v>
      </c>
      <c r="C406" t="s">
        <v>2467</v>
      </c>
    </row>
    <row r="407" spans="1:3" x14ac:dyDescent="0.25">
      <c r="A407" t="s">
        <v>3180</v>
      </c>
      <c r="B407">
        <v>5</v>
      </c>
      <c r="C407" t="s">
        <v>2804</v>
      </c>
    </row>
    <row r="408" spans="1:3" x14ac:dyDescent="0.25">
      <c r="A408" t="s">
        <v>3181</v>
      </c>
      <c r="B408">
        <v>2</v>
      </c>
      <c r="C408" t="s">
        <v>2804</v>
      </c>
    </row>
    <row r="409" spans="1:3" x14ac:dyDescent="0.25">
      <c r="A409" t="s">
        <v>3182</v>
      </c>
      <c r="B409">
        <v>2</v>
      </c>
      <c r="C409" t="s">
        <v>2467</v>
      </c>
    </row>
    <row r="410" spans="1:3" x14ac:dyDescent="0.25">
      <c r="A410" t="s">
        <v>3183</v>
      </c>
      <c r="B410">
        <v>7</v>
      </c>
      <c r="C410" t="s">
        <v>2467</v>
      </c>
    </row>
    <row r="411" spans="1:3" x14ac:dyDescent="0.25">
      <c r="A411" t="s">
        <v>3184</v>
      </c>
      <c r="B411">
        <v>2</v>
      </c>
      <c r="C411" t="s">
        <v>2467</v>
      </c>
    </row>
    <row r="412" spans="1:3" x14ac:dyDescent="0.25">
      <c r="A412" t="s">
        <v>3185</v>
      </c>
      <c r="B412">
        <v>11</v>
      </c>
      <c r="C412" t="s">
        <v>2614</v>
      </c>
    </row>
    <row r="413" spans="1:3" x14ac:dyDescent="0.25">
      <c r="A413" t="s">
        <v>3186</v>
      </c>
      <c r="B413">
        <v>22</v>
      </c>
      <c r="C413" t="s">
        <v>3123</v>
      </c>
    </row>
    <row r="414" spans="1:3" x14ac:dyDescent="0.25">
      <c r="A414" t="s">
        <v>3187</v>
      </c>
      <c r="B414">
        <v>1</v>
      </c>
      <c r="C414" t="s">
        <v>2467</v>
      </c>
    </row>
    <row r="415" spans="1:3" x14ac:dyDescent="0.25">
      <c r="A415" t="s">
        <v>3188</v>
      </c>
      <c r="B415">
        <v>1</v>
      </c>
      <c r="C415" t="s">
        <v>2467</v>
      </c>
    </row>
    <row r="416" spans="1:3" x14ac:dyDescent="0.25">
      <c r="A416" t="s">
        <v>3189</v>
      </c>
      <c r="B416">
        <v>3</v>
      </c>
      <c r="C416" t="s">
        <v>2467</v>
      </c>
    </row>
    <row r="417" spans="1:3" x14ac:dyDescent="0.25">
      <c r="A417" t="s">
        <v>3190</v>
      </c>
      <c r="B417">
        <v>36</v>
      </c>
      <c r="C417" t="s">
        <v>2782</v>
      </c>
    </row>
    <row r="418" spans="1:3" x14ac:dyDescent="0.25">
      <c r="A418" t="s">
        <v>3191</v>
      </c>
      <c r="B418">
        <v>4</v>
      </c>
      <c r="C418" t="s">
        <v>3159</v>
      </c>
    </row>
    <row r="419" spans="1:3" x14ac:dyDescent="0.25">
      <c r="A419" t="s">
        <v>3192</v>
      </c>
      <c r="B419">
        <v>2</v>
      </c>
      <c r="C419" t="s">
        <v>2467</v>
      </c>
    </row>
    <row r="420" spans="1:3" x14ac:dyDescent="0.25">
      <c r="A420" t="s">
        <v>3193</v>
      </c>
      <c r="B420">
        <v>7</v>
      </c>
      <c r="C420" t="s">
        <v>2467</v>
      </c>
    </row>
    <row r="421" spans="1:3" x14ac:dyDescent="0.25">
      <c r="A421" t="s">
        <v>3194</v>
      </c>
      <c r="B421">
        <v>2</v>
      </c>
      <c r="C421" t="s">
        <v>7</v>
      </c>
    </row>
    <row r="422" spans="1:3" x14ac:dyDescent="0.25">
      <c r="A422" t="s">
        <v>3195</v>
      </c>
      <c r="B422">
        <v>2</v>
      </c>
      <c r="C422" t="s">
        <v>2467</v>
      </c>
    </row>
    <row r="423" spans="1:3" x14ac:dyDescent="0.25">
      <c r="A423" t="s">
        <v>3196</v>
      </c>
      <c r="B423">
        <v>2</v>
      </c>
      <c r="C423" t="s">
        <v>3152</v>
      </c>
    </row>
    <row r="424" spans="1:3" x14ac:dyDescent="0.25">
      <c r="A424" t="s">
        <v>3197</v>
      </c>
      <c r="B424">
        <v>4</v>
      </c>
      <c r="C424" t="s">
        <v>2504</v>
      </c>
    </row>
    <row r="425" spans="1:3" x14ac:dyDescent="0.25">
      <c r="A425" t="s">
        <v>3198</v>
      </c>
      <c r="B425">
        <v>3</v>
      </c>
      <c r="C425" t="s">
        <v>2504</v>
      </c>
    </row>
    <row r="426" spans="1:3" x14ac:dyDescent="0.25">
      <c r="A426" t="s">
        <v>3199</v>
      </c>
      <c r="B426">
        <v>2</v>
      </c>
      <c r="C426" t="s">
        <v>2467</v>
      </c>
    </row>
    <row r="427" spans="1:3" x14ac:dyDescent="0.25">
      <c r="A427" t="s">
        <v>3200</v>
      </c>
      <c r="B427">
        <v>2</v>
      </c>
      <c r="C427" t="s">
        <v>2772</v>
      </c>
    </row>
    <row r="428" spans="1:3" x14ac:dyDescent="0.25">
      <c r="A428" t="s">
        <v>3201</v>
      </c>
      <c r="B428">
        <v>8</v>
      </c>
      <c r="C428" t="s">
        <v>3008</v>
      </c>
    </row>
    <row r="429" spans="1:3" x14ac:dyDescent="0.25">
      <c r="A429" t="s">
        <v>3202</v>
      </c>
      <c r="B429">
        <v>3</v>
      </c>
      <c r="C429" t="s">
        <v>2732</v>
      </c>
    </row>
    <row r="430" spans="1:3" x14ac:dyDescent="0.25">
      <c r="A430" t="s">
        <v>3203</v>
      </c>
      <c r="B430">
        <v>6</v>
      </c>
      <c r="C430" t="s">
        <v>2506</v>
      </c>
    </row>
    <row r="431" spans="1:3" x14ac:dyDescent="0.25">
      <c r="A431" t="s">
        <v>3204</v>
      </c>
      <c r="B431">
        <v>2</v>
      </c>
      <c r="C431" t="s">
        <v>2467</v>
      </c>
    </row>
    <row r="432" spans="1:3" x14ac:dyDescent="0.25">
      <c r="A432" t="s">
        <v>3205</v>
      </c>
      <c r="B432">
        <v>16</v>
      </c>
      <c r="C432" t="s">
        <v>2467</v>
      </c>
    </row>
    <row r="433" spans="1:3" x14ac:dyDescent="0.25">
      <c r="A433" t="s">
        <v>3206</v>
      </c>
      <c r="B433">
        <v>5</v>
      </c>
      <c r="C433" t="s">
        <v>2467</v>
      </c>
    </row>
    <row r="434" spans="1:3" x14ac:dyDescent="0.25">
      <c r="A434" t="s">
        <v>3207</v>
      </c>
      <c r="B434">
        <v>76</v>
      </c>
      <c r="C434" t="s">
        <v>2855</v>
      </c>
    </row>
    <row r="435" spans="1:3" x14ac:dyDescent="0.25">
      <c r="A435" t="s">
        <v>3208</v>
      </c>
      <c r="B435">
        <v>4</v>
      </c>
      <c r="C435" t="s">
        <v>3042</v>
      </c>
    </row>
    <row r="436" spans="1:3" x14ac:dyDescent="0.25">
      <c r="A436" t="s">
        <v>5401</v>
      </c>
      <c r="B436">
        <v>1</v>
      </c>
      <c r="C436" t="s">
        <v>3042</v>
      </c>
    </row>
    <row r="437" spans="1:3" x14ac:dyDescent="0.25">
      <c r="A437" t="s">
        <v>5402</v>
      </c>
      <c r="B437">
        <v>1</v>
      </c>
      <c r="C437" t="s">
        <v>2856</v>
      </c>
    </row>
    <row r="438" spans="1:3" x14ac:dyDescent="0.25">
      <c r="A438" t="s">
        <v>7169</v>
      </c>
      <c r="B438">
        <v>1</v>
      </c>
      <c r="C438" t="s">
        <v>2467</v>
      </c>
    </row>
    <row r="439" spans="1:3" x14ac:dyDescent="0.25">
      <c r="A439" t="s">
        <v>5544</v>
      </c>
      <c r="B439">
        <v>2</v>
      </c>
      <c r="C439" t="s">
        <v>2467</v>
      </c>
    </row>
    <row r="440" spans="1:3" x14ac:dyDescent="0.25">
      <c r="A440" t="s">
        <v>7170</v>
      </c>
      <c r="B440">
        <v>2</v>
      </c>
      <c r="C440" t="s">
        <v>2467</v>
      </c>
    </row>
    <row r="441" spans="1:3" x14ac:dyDescent="0.25">
      <c r="A441" t="s">
        <v>3209</v>
      </c>
      <c r="B441">
        <v>1</v>
      </c>
      <c r="C441" t="s">
        <v>2467</v>
      </c>
    </row>
    <row r="442" spans="1:3" x14ac:dyDescent="0.25">
      <c r="A442" t="s">
        <v>5954</v>
      </c>
      <c r="B442">
        <v>2</v>
      </c>
      <c r="C442" t="s">
        <v>2856</v>
      </c>
    </row>
    <row r="443" spans="1:3" x14ac:dyDescent="0.25">
      <c r="A443" t="s">
        <v>5734</v>
      </c>
      <c r="B443">
        <v>1</v>
      </c>
      <c r="C443" t="s">
        <v>2467</v>
      </c>
    </row>
    <row r="444" spans="1:3" x14ac:dyDescent="0.25">
      <c r="A444" t="s">
        <v>3210</v>
      </c>
      <c r="B444">
        <v>2</v>
      </c>
      <c r="C444" t="s">
        <v>2732</v>
      </c>
    </row>
    <row r="445" spans="1:3" x14ac:dyDescent="0.25">
      <c r="A445" t="s">
        <v>3210</v>
      </c>
      <c r="B445">
        <v>2</v>
      </c>
      <c r="C445" t="s">
        <v>3211</v>
      </c>
    </row>
    <row r="446" spans="1:3" x14ac:dyDescent="0.25">
      <c r="A446" t="s">
        <v>3212</v>
      </c>
      <c r="B446">
        <v>2</v>
      </c>
      <c r="C446" t="s">
        <v>2614</v>
      </c>
    </row>
    <row r="447" spans="1:3" x14ac:dyDescent="0.25">
      <c r="A447" t="s">
        <v>3213</v>
      </c>
      <c r="B447">
        <v>2</v>
      </c>
      <c r="C447" t="s">
        <v>2855</v>
      </c>
    </row>
    <row r="448" spans="1:3" x14ac:dyDescent="0.25">
      <c r="A448" t="s">
        <v>3214</v>
      </c>
      <c r="B448">
        <v>14</v>
      </c>
      <c r="C448" t="s">
        <v>2467</v>
      </c>
    </row>
    <row r="449" spans="1:3" x14ac:dyDescent="0.25">
      <c r="A449" t="s">
        <v>5545</v>
      </c>
      <c r="B449">
        <v>4</v>
      </c>
      <c r="C449" t="s">
        <v>2467</v>
      </c>
    </row>
    <row r="450" spans="1:3" x14ac:dyDescent="0.25">
      <c r="A450" t="s">
        <v>3215</v>
      </c>
      <c r="B450">
        <v>4</v>
      </c>
      <c r="C450" t="s">
        <v>2772</v>
      </c>
    </row>
    <row r="451" spans="1:3" x14ac:dyDescent="0.25">
      <c r="A451" t="s">
        <v>3216</v>
      </c>
      <c r="B451">
        <v>3</v>
      </c>
      <c r="C451" t="s">
        <v>2467</v>
      </c>
    </row>
    <row r="452" spans="1:3" x14ac:dyDescent="0.25">
      <c r="A452" t="s">
        <v>3217</v>
      </c>
      <c r="B452">
        <v>1</v>
      </c>
      <c r="C452" t="s">
        <v>2467</v>
      </c>
    </row>
    <row r="453" spans="1:3" x14ac:dyDescent="0.25">
      <c r="A453" t="s">
        <v>6482</v>
      </c>
      <c r="B453">
        <v>12</v>
      </c>
      <c r="C453" t="s">
        <v>2467</v>
      </c>
    </row>
    <row r="454" spans="1:3" x14ac:dyDescent="0.25">
      <c r="A454" t="s">
        <v>6483</v>
      </c>
      <c r="B454">
        <v>14</v>
      </c>
      <c r="C454" t="s">
        <v>2467</v>
      </c>
    </row>
    <row r="455" spans="1:3" x14ac:dyDescent="0.25">
      <c r="A455" t="s">
        <v>6484</v>
      </c>
      <c r="B455">
        <v>11</v>
      </c>
      <c r="C455" t="s">
        <v>2467</v>
      </c>
    </row>
    <row r="456" spans="1:3" x14ac:dyDescent="0.25">
      <c r="A456" t="s">
        <v>6485</v>
      </c>
      <c r="B456">
        <v>10</v>
      </c>
      <c r="C456" t="s">
        <v>2467</v>
      </c>
    </row>
    <row r="457" spans="1:3" x14ac:dyDescent="0.25">
      <c r="A457" t="s">
        <v>6486</v>
      </c>
      <c r="B457">
        <v>13</v>
      </c>
      <c r="C457" t="s">
        <v>2467</v>
      </c>
    </row>
    <row r="458" spans="1:3" x14ac:dyDescent="0.25">
      <c r="A458" t="s">
        <v>3218</v>
      </c>
      <c r="B458">
        <v>2</v>
      </c>
      <c r="C458" t="s">
        <v>2491</v>
      </c>
    </row>
    <row r="459" spans="1:3" x14ac:dyDescent="0.25">
      <c r="A459" t="s">
        <v>3219</v>
      </c>
      <c r="B459">
        <v>1</v>
      </c>
      <c r="C459" t="s">
        <v>2491</v>
      </c>
    </row>
    <row r="460" spans="1:3" x14ac:dyDescent="0.25">
      <c r="A460" t="s">
        <v>3220</v>
      </c>
      <c r="B460">
        <v>1</v>
      </c>
      <c r="C460" t="s">
        <v>3114</v>
      </c>
    </row>
    <row r="461" spans="1:3" x14ac:dyDescent="0.25">
      <c r="A461" t="s">
        <v>5963</v>
      </c>
      <c r="B461">
        <v>4</v>
      </c>
      <c r="C461" t="s">
        <v>2463</v>
      </c>
    </row>
    <row r="462" spans="1:3" x14ac:dyDescent="0.25">
      <c r="A462" t="s">
        <v>5964</v>
      </c>
      <c r="B462">
        <v>6</v>
      </c>
      <c r="C462" t="s">
        <v>2463</v>
      </c>
    </row>
    <row r="463" spans="1:3" x14ac:dyDescent="0.25">
      <c r="A463" t="s">
        <v>3221</v>
      </c>
      <c r="B463">
        <v>1</v>
      </c>
      <c r="C463" t="s">
        <v>3044</v>
      </c>
    </row>
    <row r="464" spans="1:3" x14ac:dyDescent="0.25">
      <c r="A464" t="s">
        <v>3222</v>
      </c>
      <c r="B464">
        <v>3</v>
      </c>
      <c r="C464" t="s">
        <v>2467</v>
      </c>
    </row>
    <row r="465" spans="1:3" x14ac:dyDescent="0.25">
      <c r="A465" t="s">
        <v>3223</v>
      </c>
      <c r="B465">
        <v>2</v>
      </c>
      <c r="C465" t="s">
        <v>2467</v>
      </c>
    </row>
    <row r="466" spans="1:3" x14ac:dyDescent="0.25">
      <c r="A466" t="s">
        <v>3224</v>
      </c>
      <c r="B466">
        <v>2</v>
      </c>
      <c r="C466" t="s">
        <v>2467</v>
      </c>
    </row>
    <row r="467" spans="1:3" x14ac:dyDescent="0.25">
      <c r="A467" t="s">
        <v>3225</v>
      </c>
      <c r="B467">
        <v>2</v>
      </c>
      <c r="C467" t="s">
        <v>3123</v>
      </c>
    </row>
    <row r="468" spans="1:3" x14ac:dyDescent="0.25">
      <c r="A468" t="s">
        <v>3226</v>
      </c>
      <c r="B468">
        <v>3</v>
      </c>
      <c r="C468" t="s">
        <v>3123</v>
      </c>
    </row>
    <row r="469" spans="1:3" x14ac:dyDescent="0.25">
      <c r="A469" t="s">
        <v>3227</v>
      </c>
      <c r="B469">
        <v>1</v>
      </c>
      <c r="C469" t="s">
        <v>2467</v>
      </c>
    </row>
    <row r="470" spans="1:3" x14ac:dyDescent="0.25">
      <c r="A470" t="s">
        <v>3228</v>
      </c>
      <c r="B470">
        <v>1</v>
      </c>
      <c r="C470" t="s">
        <v>2506</v>
      </c>
    </row>
    <row r="471" spans="1:3" x14ac:dyDescent="0.25">
      <c r="A471" t="s">
        <v>5648</v>
      </c>
      <c r="B471">
        <v>1</v>
      </c>
      <c r="C471" t="s">
        <v>2617</v>
      </c>
    </row>
    <row r="472" spans="1:3" x14ac:dyDescent="0.25">
      <c r="A472" t="s">
        <v>5649</v>
      </c>
      <c r="B472">
        <v>1</v>
      </c>
      <c r="C472" t="s">
        <v>2617</v>
      </c>
    </row>
    <row r="473" spans="1:3" x14ac:dyDescent="0.25">
      <c r="A473" t="s">
        <v>5650</v>
      </c>
      <c r="B473">
        <v>1</v>
      </c>
      <c r="C473" t="s">
        <v>2617</v>
      </c>
    </row>
    <row r="474" spans="1:3" x14ac:dyDescent="0.25">
      <c r="A474" t="s">
        <v>6769</v>
      </c>
      <c r="B474">
        <v>23</v>
      </c>
      <c r="C474" t="s">
        <v>2614</v>
      </c>
    </row>
    <row r="475" spans="1:3" x14ac:dyDescent="0.25">
      <c r="A475" t="s">
        <v>3229</v>
      </c>
      <c r="B475">
        <v>4</v>
      </c>
      <c r="C475" t="s">
        <v>2822</v>
      </c>
    </row>
    <row r="476" spans="1:3" x14ac:dyDescent="0.25">
      <c r="A476" t="s">
        <v>3230</v>
      </c>
      <c r="B476">
        <v>31</v>
      </c>
      <c r="C476" t="s">
        <v>2770</v>
      </c>
    </row>
    <row r="477" spans="1:3" x14ac:dyDescent="0.25">
      <c r="A477" t="s">
        <v>3231</v>
      </c>
      <c r="B477">
        <v>2</v>
      </c>
      <c r="C477" t="s">
        <v>2534</v>
      </c>
    </row>
    <row r="478" spans="1:3" x14ac:dyDescent="0.25">
      <c r="A478" t="s">
        <v>3232</v>
      </c>
      <c r="B478">
        <v>1</v>
      </c>
      <c r="C478" t="s">
        <v>2663</v>
      </c>
    </row>
    <row r="479" spans="1:3" x14ac:dyDescent="0.25">
      <c r="A479" t="s">
        <v>3233</v>
      </c>
      <c r="B479">
        <v>3</v>
      </c>
      <c r="C479" t="s">
        <v>2769</v>
      </c>
    </row>
    <row r="480" spans="1:3" x14ac:dyDescent="0.25">
      <c r="A480" t="s">
        <v>3234</v>
      </c>
      <c r="B480">
        <v>6</v>
      </c>
      <c r="C480" t="s">
        <v>2769</v>
      </c>
    </row>
    <row r="481" spans="1:3" x14ac:dyDescent="0.25">
      <c r="A481" t="s">
        <v>3235</v>
      </c>
      <c r="B481">
        <v>1</v>
      </c>
      <c r="C481" t="s">
        <v>2477</v>
      </c>
    </row>
    <row r="482" spans="1:3" x14ac:dyDescent="0.25">
      <c r="A482" t="s">
        <v>3236</v>
      </c>
      <c r="B482">
        <v>8</v>
      </c>
      <c r="C482" t="s">
        <v>3237</v>
      </c>
    </row>
    <row r="483" spans="1:3" x14ac:dyDescent="0.25">
      <c r="A483" t="s">
        <v>3238</v>
      </c>
      <c r="B483">
        <v>3</v>
      </c>
      <c r="C483" t="s">
        <v>3237</v>
      </c>
    </row>
    <row r="484" spans="1:3" x14ac:dyDescent="0.25">
      <c r="A484" t="s">
        <v>3239</v>
      </c>
      <c r="B484">
        <v>30</v>
      </c>
      <c r="C484" t="s">
        <v>2483</v>
      </c>
    </row>
    <row r="485" spans="1:3" x14ac:dyDescent="0.25">
      <c r="A485" t="s">
        <v>3240</v>
      </c>
      <c r="B485">
        <v>6</v>
      </c>
      <c r="C485" t="s">
        <v>3241</v>
      </c>
    </row>
    <row r="486" spans="1:3" x14ac:dyDescent="0.25">
      <c r="A486" t="s">
        <v>3242</v>
      </c>
      <c r="B486">
        <v>2</v>
      </c>
      <c r="C486" t="s">
        <v>3237</v>
      </c>
    </row>
    <row r="487" spans="1:3" x14ac:dyDescent="0.25">
      <c r="A487" t="s">
        <v>3243</v>
      </c>
      <c r="B487">
        <v>1</v>
      </c>
      <c r="C487" t="s">
        <v>3237</v>
      </c>
    </row>
    <row r="488" spans="1:3" x14ac:dyDescent="0.25">
      <c r="A488" t="s">
        <v>3244</v>
      </c>
      <c r="B488">
        <v>41</v>
      </c>
      <c r="C488" t="s">
        <v>2707</v>
      </c>
    </row>
    <row r="489" spans="1:3" x14ac:dyDescent="0.25">
      <c r="A489" t="s">
        <v>6487</v>
      </c>
      <c r="B489">
        <v>3</v>
      </c>
      <c r="C489" t="s">
        <v>3554</v>
      </c>
    </row>
    <row r="490" spans="1:3" x14ac:dyDescent="0.25">
      <c r="A490" t="s">
        <v>3245</v>
      </c>
      <c r="B490">
        <v>13</v>
      </c>
      <c r="C490" t="s">
        <v>2495</v>
      </c>
    </row>
    <row r="491" spans="1:3" x14ac:dyDescent="0.25">
      <c r="A491" t="s">
        <v>3246</v>
      </c>
      <c r="B491">
        <v>19</v>
      </c>
      <c r="C491" t="s">
        <v>2725</v>
      </c>
    </row>
    <row r="492" spans="1:3" x14ac:dyDescent="0.25">
      <c r="A492" t="s">
        <v>3247</v>
      </c>
      <c r="B492">
        <v>4</v>
      </c>
      <c r="C492" t="s">
        <v>2774</v>
      </c>
    </row>
    <row r="493" spans="1:3" x14ac:dyDescent="0.25">
      <c r="A493" t="s">
        <v>3248</v>
      </c>
      <c r="B493">
        <v>22</v>
      </c>
      <c r="C493" t="s">
        <v>2918</v>
      </c>
    </row>
    <row r="494" spans="1:3" x14ac:dyDescent="0.25">
      <c r="A494" t="s">
        <v>3249</v>
      </c>
      <c r="B494">
        <v>30</v>
      </c>
      <c r="C494" t="s">
        <v>2918</v>
      </c>
    </row>
    <row r="495" spans="1:3" x14ac:dyDescent="0.25">
      <c r="A495" t="s">
        <v>3250</v>
      </c>
      <c r="B495">
        <v>5</v>
      </c>
      <c r="C495" t="s">
        <v>2918</v>
      </c>
    </row>
    <row r="496" spans="1:3" x14ac:dyDescent="0.25">
      <c r="A496" t="s">
        <v>3251</v>
      </c>
      <c r="B496">
        <v>69</v>
      </c>
      <c r="C496" t="s">
        <v>2918</v>
      </c>
    </row>
    <row r="497" spans="1:3" x14ac:dyDescent="0.25">
      <c r="A497" t="s">
        <v>3252</v>
      </c>
      <c r="B497">
        <v>2</v>
      </c>
      <c r="C497" t="s">
        <v>2918</v>
      </c>
    </row>
    <row r="498" spans="1:3" x14ac:dyDescent="0.25">
      <c r="A498" t="s">
        <v>5491</v>
      </c>
      <c r="B498">
        <v>5</v>
      </c>
      <c r="C498" t="s">
        <v>3254</v>
      </c>
    </row>
    <row r="499" spans="1:3" x14ac:dyDescent="0.25">
      <c r="A499" t="s">
        <v>3255</v>
      </c>
      <c r="B499">
        <v>4</v>
      </c>
      <c r="C499" t="s">
        <v>2488</v>
      </c>
    </row>
    <row r="500" spans="1:3" x14ac:dyDescent="0.25">
      <c r="A500" t="s">
        <v>3256</v>
      </c>
      <c r="B500">
        <v>2</v>
      </c>
      <c r="C500" t="s">
        <v>2499</v>
      </c>
    </row>
    <row r="501" spans="1:3" x14ac:dyDescent="0.25">
      <c r="A501" t="s">
        <v>3257</v>
      </c>
      <c r="B501">
        <v>2</v>
      </c>
      <c r="C501" t="s">
        <v>2485</v>
      </c>
    </row>
    <row r="502" spans="1:3" x14ac:dyDescent="0.25">
      <c r="A502" t="s">
        <v>3258</v>
      </c>
      <c r="B502">
        <v>4</v>
      </c>
      <c r="C502" t="s">
        <v>2666</v>
      </c>
    </row>
    <row r="503" spans="1:3" x14ac:dyDescent="0.25">
      <c r="A503" t="s">
        <v>3259</v>
      </c>
      <c r="B503">
        <v>6</v>
      </c>
      <c r="C503" t="s">
        <v>2666</v>
      </c>
    </row>
    <row r="504" spans="1:3" x14ac:dyDescent="0.25">
      <c r="A504" t="s">
        <v>7171</v>
      </c>
      <c r="B504">
        <v>39</v>
      </c>
      <c r="C504" t="s">
        <v>2481</v>
      </c>
    </row>
    <row r="505" spans="1:3" x14ac:dyDescent="0.25">
      <c r="A505" t="s">
        <v>3263</v>
      </c>
      <c r="B505">
        <v>1</v>
      </c>
      <c r="C505" t="s">
        <v>2488</v>
      </c>
    </row>
    <row r="506" spans="1:3" x14ac:dyDescent="0.25">
      <c r="A506" t="s">
        <v>3264</v>
      </c>
      <c r="B506">
        <v>2</v>
      </c>
      <c r="C506" t="s">
        <v>2488</v>
      </c>
    </row>
    <row r="507" spans="1:3" x14ac:dyDescent="0.25">
      <c r="A507" t="s">
        <v>3265</v>
      </c>
      <c r="B507">
        <v>5</v>
      </c>
      <c r="C507" t="s">
        <v>2488</v>
      </c>
    </row>
    <row r="508" spans="1:3" x14ac:dyDescent="0.25">
      <c r="A508" t="s">
        <v>3267</v>
      </c>
      <c r="B508">
        <v>10</v>
      </c>
      <c r="C508" t="s">
        <v>2488</v>
      </c>
    </row>
    <row r="509" spans="1:3" x14ac:dyDescent="0.25">
      <c r="A509" t="s">
        <v>3268</v>
      </c>
      <c r="B509">
        <v>28</v>
      </c>
      <c r="C509" t="s">
        <v>2678</v>
      </c>
    </row>
    <row r="510" spans="1:3" x14ac:dyDescent="0.25">
      <c r="A510" t="s">
        <v>3269</v>
      </c>
      <c r="B510">
        <v>1</v>
      </c>
      <c r="C510" t="s">
        <v>2488</v>
      </c>
    </row>
    <row r="511" spans="1:3" x14ac:dyDescent="0.25">
      <c r="A511" t="s">
        <v>3270</v>
      </c>
      <c r="B511">
        <v>30</v>
      </c>
      <c r="C511" t="s">
        <v>3152</v>
      </c>
    </row>
    <row r="512" spans="1:3" x14ac:dyDescent="0.25">
      <c r="A512" t="s">
        <v>6770</v>
      </c>
      <c r="B512">
        <v>1</v>
      </c>
      <c r="C512" t="s">
        <v>2481</v>
      </c>
    </row>
    <row r="513" spans="1:3" x14ac:dyDescent="0.25">
      <c r="A513" t="s">
        <v>3271</v>
      </c>
      <c r="B513">
        <v>9</v>
      </c>
      <c r="C513" t="s">
        <v>2481</v>
      </c>
    </row>
    <row r="514" spans="1:3" x14ac:dyDescent="0.25">
      <c r="A514" t="s">
        <v>3272</v>
      </c>
      <c r="B514">
        <v>9</v>
      </c>
      <c r="C514" t="s">
        <v>2712</v>
      </c>
    </row>
    <row r="515" spans="1:3" x14ac:dyDescent="0.25">
      <c r="A515" t="s">
        <v>3273</v>
      </c>
      <c r="B515">
        <v>11</v>
      </c>
      <c r="C515" t="s">
        <v>3090</v>
      </c>
    </row>
    <row r="516" spans="1:3" x14ac:dyDescent="0.25">
      <c r="A516" t="s">
        <v>7172</v>
      </c>
      <c r="B516">
        <v>1</v>
      </c>
      <c r="C516" t="s">
        <v>2822</v>
      </c>
    </row>
    <row r="517" spans="1:3" x14ac:dyDescent="0.25">
      <c r="A517" t="s">
        <v>3274</v>
      </c>
      <c r="B517">
        <v>9</v>
      </c>
      <c r="C517" t="s">
        <v>2678</v>
      </c>
    </row>
    <row r="518" spans="1:3" x14ac:dyDescent="0.25">
      <c r="A518" t="s">
        <v>3275</v>
      </c>
      <c r="B518">
        <v>3</v>
      </c>
      <c r="C518" t="s">
        <v>2993</v>
      </c>
    </row>
    <row r="519" spans="1:3" x14ac:dyDescent="0.25">
      <c r="A519" t="s">
        <v>3276</v>
      </c>
      <c r="B519">
        <v>4</v>
      </c>
      <c r="C519" t="s">
        <v>2769</v>
      </c>
    </row>
    <row r="520" spans="1:3" x14ac:dyDescent="0.25">
      <c r="A520" t="s">
        <v>3277</v>
      </c>
      <c r="B520">
        <v>2</v>
      </c>
      <c r="C520" t="s">
        <v>2525</v>
      </c>
    </row>
    <row r="521" spans="1:3" x14ac:dyDescent="0.25">
      <c r="A521" t="s">
        <v>3278</v>
      </c>
      <c r="B521">
        <v>27</v>
      </c>
      <c r="C521" t="s">
        <v>2678</v>
      </c>
    </row>
    <row r="522" spans="1:3" x14ac:dyDescent="0.25">
      <c r="A522" t="s">
        <v>3279</v>
      </c>
      <c r="B522">
        <v>2</v>
      </c>
      <c r="C522" t="s">
        <v>2822</v>
      </c>
    </row>
    <row r="523" spans="1:3" x14ac:dyDescent="0.25">
      <c r="A523" t="s">
        <v>3280</v>
      </c>
      <c r="B523">
        <v>17</v>
      </c>
      <c r="C523" t="s">
        <v>2481</v>
      </c>
    </row>
    <row r="524" spans="1:3" x14ac:dyDescent="0.25">
      <c r="A524" t="s">
        <v>3281</v>
      </c>
      <c r="B524">
        <v>8</v>
      </c>
      <c r="C524" t="s">
        <v>2490</v>
      </c>
    </row>
    <row r="525" spans="1:3" x14ac:dyDescent="0.25">
      <c r="A525" t="s">
        <v>3282</v>
      </c>
      <c r="B525">
        <v>53</v>
      </c>
      <c r="C525" t="s">
        <v>3283</v>
      </c>
    </row>
    <row r="526" spans="1:3" x14ac:dyDescent="0.25">
      <c r="A526" t="s">
        <v>3284</v>
      </c>
      <c r="B526">
        <v>13</v>
      </c>
      <c r="C526" t="s">
        <v>2499</v>
      </c>
    </row>
    <row r="527" spans="1:3" x14ac:dyDescent="0.25">
      <c r="A527" t="s">
        <v>3285</v>
      </c>
      <c r="B527">
        <v>23</v>
      </c>
      <c r="C527" t="s">
        <v>2678</v>
      </c>
    </row>
    <row r="528" spans="1:3" x14ac:dyDescent="0.25">
      <c r="A528" t="s">
        <v>3286</v>
      </c>
      <c r="B528">
        <v>5</v>
      </c>
      <c r="C528" t="s">
        <v>2481</v>
      </c>
    </row>
    <row r="529" spans="1:3" x14ac:dyDescent="0.25">
      <c r="A529" t="s">
        <v>3287</v>
      </c>
      <c r="B529">
        <v>38</v>
      </c>
      <c r="C529" t="s">
        <v>2485</v>
      </c>
    </row>
    <row r="530" spans="1:3" x14ac:dyDescent="0.25">
      <c r="A530" t="s">
        <v>3288</v>
      </c>
      <c r="B530">
        <v>3</v>
      </c>
      <c r="C530" t="s">
        <v>3289</v>
      </c>
    </row>
    <row r="531" spans="1:3" x14ac:dyDescent="0.25">
      <c r="A531" t="s">
        <v>3290</v>
      </c>
      <c r="B531">
        <v>27</v>
      </c>
      <c r="C531" t="s">
        <v>2525</v>
      </c>
    </row>
    <row r="532" spans="1:3" x14ac:dyDescent="0.25">
      <c r="A532" t="s">
        <v>3291</v>
      </c>
      <c r="B532">
        <v>10</v>
      </c>
      <c r="C532" t="s">
        <v>2499</v>
      </c>
    </row>
    <row r="533" spans="1:3" x14ac:dyDescent="0.25">
      <c r="A533" t="s">
        <v>3292</v>
      </c>
      <c r="B533">
        <v>7</v>
      </c>
      <c r="C533" t="s">
        <v>2678</v>
      </c>
    </row>
    <row r="534" spans="1:3" x14ac:dyDescent="0.25">
      <c r="A534" t="s">
        <v>3293</v>
      </c>
      <c r="B534">
        <v>2</v>
      </c>
      <c r="C534" t="s">
        <v>2678</v>
      </c>
    </row>
    <row r="535" spans="1:3" x14ac:dyDescent="0.25">
      <c r="A535" t="s">
        <v>3294</v>
      </c>
      <c r="B535">
        <v>3</v>
      </c>
      <c r="C535" t="s">
        <v>2678</v>
      </c>
    </row>
    <row r="536" spans="1:3" x14ac:dyDescent="0.25">
      <c r="A536" t="s">
        <v>3295</v>
      </c>
      <c r="B536">
        <v>42</v>
      </c>
      <c r="C536" t="s">
        <v>2493</v>
      </c>
    </row>
    <row r="537" spans="1:3" x14ac:dyDescent="0.25">
      <c r="A537" t="s">
        <v>3296</v>
      </c>
      <c r="B537">
        <v>1</v>
      </c>
      <c r="C537" t="s">
        <v>2765</v>
      </c>
    </row>
    <row r="538" spans="1:3" x14ac:dyDescent="0.25">
      <c r="A538" t="s">
        <v>5822</v>
      </c>
      <c r="B538">
        <v>4</v>
      </c>
      <c r="C538" t="s">
        <v>2525</v>
      </c>
    </row>
    <row r="539" spans="1:3" x14ac:dyDescent="0.25">
      <c r="A539" t="s">
        <v>3297</v>
      </c>
      <c r="B539">
        <v>7</v>
      </c>
      <c r="C539" t="s">
        <v>2617</v>
      </c>
    </row>
    <row r="540" spans="1:3" x14ac:dyDescent="0.25">
      <c r="A540" t="s">
        <v>5735</v>
      </c>
      <c r="B540">
        <v>2</v>
      </c>
      <c r="C540" t="s">
        <v>2495</v>
      </c>
    </row>
    <row r="541" spans="1:3" x14ac:dyDescent="0.25">
      <c r="A541" t="s">
        <v>3298</v>
      </c>
      <c r="B541">
        <v>1</v>
      </c>
      <c r="C541" t="s">
        <v>2495</v>
      </c>
    </row>
    <row r="542" spans="1:3" x14ac:dyDescent="0.25">
      <c r="A542" t="s">
        <v>3299</v>
      </c>
      <c r="B542">
        <v>9</v>
      </c>
      <c r="C542" t="s">
        <v>2485</v>
      </c>
    </row>
    <row r="543" spans="1:3" x14ac:dyDescent="0.25">
      <c r="A543" t="s">
        <v>3300</v>
      </c>
      <c r="B543">
        <v>50</v>
      </c>
      <c r="C543" t="s">
        <v>2822</v>
      </c>
    </row>
    <row r="544" spans="1:3" x14ac:dyDescent="0.25">
      <c r="A544" t="s">
        <v>3301</v>
      </c>
      <c r="B544">
        <v>2</v>
      </c>
      <c r="C544" t="s">
        <v>2481</v>
      </c>
    </row>
    <row r="545" spans="1:3" x14ac:dyDescent="0.25">
      <c r="A545" t="s">
        <v>3302</v>
      </c>
      <c r="B545">
        <v>58</v>
      </c>
      <c r="C545" t="s">
        <v>2822</v>
      </c>
    </row>
    <row r="546" spans="1:3" x14ac:dyDescent="0.25">
      <c r="A546" t="s">
        <v>3303</v>
      </c>
      <c r="B546">
        <v>3</v>
      </c>
      <c r="C546" t="s">
        <v>2745</v>
      </c>
    </row>
    <row r="547" spans="1:3" x14ac:dyDescent="0.25">
      <c r="A547" t="s">
        <v>3304</v>
      </c>
      <c r="B547">
        <v>11</v>
      </c>
      <c r="C547" t="s">
        <v>2491</v>
      </c>
    </row>
    <row r="548" spans="1:3" x14ac:dyDescent="0.25">
      <c r="A548" t="s">
        <v>3305</v>
      </c>
      <c r="B548">
        <v>9</v>
      </c>
      <c r="C548" t="s">
        <v>2493</v>
      </c>
    </row>
    <row r="549" spans="1:3" x14ac:dyDescent="0.25">
      <c r="A549" t="s">
        <v>3306</v>
      </c>
      <c r="B549">
        <v>1</v>
      </c>
      <c r="C549" t="s">
        <v>2725</v>
      </c>
    </row>
    <row r="550" spans="1:3" x14ac:dyDescent="0.25">
      <c r="A550" t="s">
        <v>3307</v>
      </c>
      <c r="B550">
        <v>2</v>
      </c>
      <c r="C550" t="s">
        <v>2678</v>
      </c>
    </row>
    <row r="551" spans="1:3" x14ac:dyDescent="0.25">
      <c r="A551" t="s">
        <v>3308</v>
      </c>
      <c r="B551">
        <v>3</v>
      </c>
      <c r="C551" t="s">
        <v>2666</v>
      </c>
    </row>
    <row r="552" spans="1:3" x14ac:dyDescent="0.25">
      <c r="A552" t="s">
        <v>3309</v>
      </c>
      <c r="B552">
        <v>2</v>
      </c>
      <c r="C552" t="s">
        <v>2488</v>
      </c>
    </row>
    <row r="553" spans="1:3" x14ac:dyDescent="0.25">
      <c r="A553" t="s">
        <v>3310</v>
      </c>
      <c r="B553">
        <v>41</v>
      </c>
      <c r="C553" t="s">
        <v>2666</v>
      </c>
    </row>
    <row r="554" spans="1:3" x14ac:dyDescent="0.25">
      <c r="A554" t="s">
        <v>3311</v>
      </c>
      <c r="B554">
        <v>3</v>
      </c>
      <c r="C554" t="s">
        <v>3312</v>
      </c>
    </row>
    <row r="555" spans="1:3" x14ac:dyDescent="0.25">
      <c r="A555" t="s">
        <v>3313</v>
      </c>
      <c r="B555">
        <v>1</v>
      </c>
      <c r="C555" t="s">
        <v>2812</v>
      </c>
    </row>
    <row r="556" spans="1:3" x14ac:dyDescent="0.25">
      <c r="A556" t="s">
        <v>3314</v>
      </c>
      <c r="B556">
        <v>2</v>
      </c>
      <c r="C556" t="s">
        <v>2769</v>
      </c>
    </row>
    <row r="557" spans="1:3" x14ac:dyDescent="0.25">
      <c r="A557" t="s">
        <v>3315</v>
      </c>
      <c r="B557">
        <v>2</v>
      </c>
      <c r="C557" t="s">
        <v>3237</v>
      </c>
    </row>
    <row r="558" spans="1:3" x14ac:dyDescent="0.25">
      <c r="A558" t="s">
        <v>3316</v>
      </c>
      <c r="B558">
        <v>5</v>
      </c>
      <c r="C558" t="s">
        <v>2769</v>
      </c>
    </row>
    <row r="559" spans="1:3" x14ac:dyDescent="0.25">
      <c r="A559" t="s">
        <v>3317</v>
      </c>
      <c r="B559">
        <v>5</v>
      </c>
      <c r="C559" t="s">
        <v>3318</v>
      </c>
    </row>
    <row r="560" spans="1:3" x14ac:dyDescent="0.25">
      <c r="A560" t="s">
        <v>3319</v>
      </c>
      <c r="B560">
        <v>2</v>
      </c>
      <c r="C560" t="s">
        <v>3318</v>
      </c>
    </row>
    <row r="561" spans="1:3" x14ac:dyDescent="0.25">
      <c r="A561" t="s">
        <v>5651</v>
      </c>
      <c r="B561">
        <v>1</v>
      </c>
      <c r="C561" t="s">
        <v>2958</v>
      </c>
    </row>
    <row r="562" spans="1:3" x14ac:dyDescent="0.25">
      <c r="A562" t="s">
        <v>3320</v>
      </c>
      <c r="B562">
        <v>11</v>
      </c>
      <c r="C562" t="s">
        <v>2491</v>
      </c>
    </row>
    <row r="563" spans="1:3" x14ac:dyDescent="0.25">
      <c r="A563" t="s">
        <v>3321</v>
      </c>
      <c r="B563">
        <v>1</v>
      </c>
      <c r="C563" t="s">
        <v>3322</v>
      </c>
    </row>
    <row r="564" spans="1:3" x14ac:dyDescent="0.25">
      <c r="A564" t="s">
        <v>3323</v>
      </c>
      <c r="B564">
        <v>7</v>
      </c>
      <c r="C564" t="s">
        <v>2707</v>
      </c>
    </row>
    <row r="565" spans="1:3" x14ac:dyDescent="0.25">
      <c r="A565" t="s">
        <v>3324</v>
      </c>
      <c r="B565">
        <v>10</v>
      </c>
      <c r="C565" t="s">
        <v>2725</v>
      </c>
    </row>
    <row r="566" spans="1:3" x14ac:dyDescent="0.25">
      <c r="A566" t="s">
        <v>3325</v>
      </c>
      <c r="B566">
        <v>1</v>
      </c>
      <c r="C566" t="s">
        <v>3326</v>
      </c>
    </row>
    <row r="567" spans="1:3" x14ac:dyDescent="0.25">
      <c r="A567" t="s">
        <v>3327</v>
      </c>
      <c r="B567">
        <v>12</v>
      </c>
      <c r="C567" t="s">
        <v>2666</v>
      </c>
    </row>
    <row r="568" spans="1:3" x14ac:dyDescent="0.25">
      <c r="A568" t="s">
        <v>3328</v>
      </c>
      <c r="B568">
        <v>3</v>
      </c>
      <c r="C568" t="s">
        <v>2725</v>
      </c>
    </row>
    <row r="569" spans="1:3" x14ac:dyDescent="0.25">
      <c r="A569" t="s">
        <v>3329</v>
      </c>
      <c r="B569">
        <v>6</v>
      </c>
      <c r="C569" t="s">
        <v>3330</v>
      </c>
    </row>
    <row r="570" spans="1:3" x14ac:dyDescent="0.25">
      <c r="A570" t="s">
        <v>3331</v>
      </c>
      <c r="B570">
        <v>4</v>
      </c>
      <c r="C570" t="s">
        <v>2602</v>
      </c>
    </row>
    <row r="571" spans="1:3" x14ac:dyDescent="0.25">
      <c r="A571" t="s">
        <v>5736</v>
      </c>
      <c r="B571">
        <v>5</v>
      </c>
      <c r="C571" t="s">
        <v>2602</v>
      </c>
    </row>
    <row r="572" spans="1:3" x14ac:dyDescent="0.25">
      <c r="A572" t="s">
        <v>3332</v>
      </c>
      <c r="B572">
        <v>3</v>
      </c>
      <c r="C572" t="s">
        <v>3289</v>
      </c>
    </row>
    <row r="573" spans="1:3" x14ac:dyDescent="0.25">
      <c r="A573" t="s">
        <v>3333</v>
      </c>
      <c r="B573">
        <v>19</v>
      </c>
      <c r="C573" t="s">
        <v>2602</v>
      </c>
    </row>
    <row r="574" spans="1:3" x14ac:dyDescent="0.25">
      <c r="A574" t="s">
        <v>5965</v>
      </c>
      <c r="B574">
        <v>3</v>
      </c>
      <c r="C574" t="s">
        <v>2481</v>
      </c>
    </row>
    <row r="575" spans="1:3" x14ac:dyDescent="0.25">
      <c r="A575" t="s">
        <v>5966</v>
      </c>
      <c r="B575">
        <v>1</v>
      </c>
      <c r="C575" t="s">
        <v>4498</v>
      </c>
    </row>
    <row r="576" spans="1:3" x14ac:dyDescent="0.25">
      <c r="A576" t="s">
        <v>3334</v>
      </c>
      <c r="B576">
        <v>5</v>
      </c>
      <c r="C576" t="s">
        <v>3335</v>
      </c>
    </row>
    <row r="577" spans="1:3" x14ac:dyDescent="0.25">
      <c r="A577" t="s">
        <v>3336</v>
      </c>
      <c r="B577">
        <v>6</v>
      </c>
      <c r="C577" t="s">
        <v>2602</v>
      </c>
    </row>
    <row r="578" spans="1:3" x14ac:dyDescent="0.25">
      <c r="A578" t="s">
        <v>3337</v>
      </c>
      <c r="B578">
        <v>10</v>
      </c>
      <c r="C578" t="s">
        <v>3289</v>
      </c>
    </row>
    <row r="579" spans="1:3" x14ac:dyDescent="0.25">
      <c r="A579" t="s">
        <v>3338</v>
      </c>
      <c r="B579">
        <v>12</v>
      </c>
      <c r="C579" t="s">
        <v>3339</v>
      </c>
    </row>
    <row r="580" spans="1:3" x14ac:dyDescent="0.25">
      <c r="A580" t="s">
        <v>5823</v>
      </c>
      <c r="B580">
        <v>1</v>
      </c>
      <c r="C580" t="s">
        <v>2519</v>
      </c>
    </row>
    <row r="581" spans="1:3" x14ac:dyDescent="0.25">
      <c r="A581" t="s">
        <v>3340</v>
      </c>
      <c r="B581">
        <v>2</v>
      </c>
      <c r="C581" t="s">
        <v>2485</v>
      </c>
    </row>
    <row r="582" spans="1:3" x14ac:dyDescent="0.25">
      <c r="A582" t="s">
        <v>3342</v>
      </c>
      <c r="B582">
        <v>70</v>
      </c>
      <c r="C582" t="s">
        <v>3343</v>
      </c>
    </row>
    <row r="583" spans="1:3" x14ac:dyDescent="0.25">
      <c r="A583" t="s">
        <v>3344</v>
      </c>
      <c r="B583">
        <v>12</v>
      </c>
      <c r="C583" t="s">
        <v>2822</v>
      </c>
    </row>
    <row r="584" spans="1:3" x14ac:dyDescent="0.25">
      <c r="A584" t="s">
        <v>3345</v>
      </c>
      <c r="B584">
        <v>4</v>
      </c>
      <c r="C584" t="s">
        <v>2963</v>
      </c>
    </row>
    <row r="585" spans="1:3" x14ac:dyDescent="0.25">
      <c r="A585" t="s">
        <v>3346</v>
      </c>
      <c r="B585">
        <v>5</v>
      </c>
      <c r="C585" t="s">
        <v>2534</v>
      </c>
    </row>
    <row r="586" spans="1:3" x14ac:dyDescent="0.25">
      <c r="A586" t="s">
        <v>3347</v>
      </c>
      <c r="B586">
        <v>9</v>
      </c>
      <c r="C586" t="s">
        <v>2485</v>
      </c>
    </row>
    <row r="587" spans="1:3" x14ac:dyDescent="0.25">
      <c r="A587" t="s">
        <v>3348</v>
      </c>
      <c r="B587">
        <v>9</v>
      </c>
      <c r="C587" t="s">
        <v>2492</v>
      </c>
    </row>
    <row r="588" spans="1:3" x14ac:dyDescent="0.25">
      <c r="A588" t="s">
        <v>3349</v>
      </c>
      <c r="B588">
        <v>5</v>
      </c>
      <c r="C588" t="s">
        <v>3350</v>
      </c>
    </row>
    <row r="589" spans="1:3" x14ac:dyDescent="0.25">
      <c r="A589" t="s">
        <v>3351</v>
      </c>
      <c r="B589">
        <v>4</v>
      </c>
      <c r="C589" t="s">
        <v>2492</v>
      </c>
    </row>
    <row r="590" spans="1:3" x14ac:dyDescent="0.25">
      <c r="A590" t="s">
        <v>3352</v>
      </c>
      <c r="B590">
        <v>1</v>
      </c>
      <c r="C590" t="s">
        <v>2949</v>
      </c>
    </row>
    <row r="591" spans="1:3" x14ac:dyDescent="0.25">
      <c r="A591" t="s">
        <v>3353</v>
      </c>
      <c r="B591">
        <v>48</v>
      </c>
      <c r="C591" t="s">
        <v>2949</v>
      </c>
    </row>
    <row r="592" spans="1:3" x14ac:dyDescent="0.25">
      <c r="A592" t="s">
        <v>3354</v>
      </c>
      <c r="B592">
        <v>1</v>
      </c>
      <c r="C592" t="s">
        <v>2760</v>
      </c>
    </row>
    <row r="593" spans="1:3" x14ac:dyDescent="0.25">
      <c r="A593" t="s">
        <v>3355</v>
      </c>
      <c r="B593">
        <v>6</v>
      </c>
      <c r="C593" t="s">
        <v>2673</v>
      </c>
    </row>
    <row r="594" spans="1:3" x14ac:dyDescent="0.25">
      <c r="A594" t="s">
        <v>3356</v>
      </c>
      <c r="B594">
        <v>11</v>
      </c>
      <c r="C594" t="s">
        <v>2678</v>
      </c>
    </row>
    <row r="595" spans="1:3" x14ac:dyDescent="0.25">
      <c r="A595" t="s">
        <v>3357</v>
      </c>
      <c r="B595">
        <v>1</v>
      </c>
      <c r="C595" t="s">
        <v>2678</v>
      </c>
    </row>
    <row r="596" spans="1:3" x14ac:dyDescent="0.25">
      <c r="A596" t="s">
        <v>3358</v>
      </c>
      <c r="B596">
        <v>46</v>
      </c>
      <c r="C596" t="s">
        <v>2769</v>
      </c>
    </row>
    <row r="597" spans="1:3" x14ac:dyDescent="0.25">
      <c r="A597" t="s">
        <v>3359</v>
      </c>
      <c r="B597">
        <v>5</v>
      </c>
      <c r="C597" t="s">
        <v>2769</v>
      </c>
    </row>
    <row r="598" spans="1:3" x14ac:dyDescent="0.25">
      <c r="A598" t="s">
        <v>3360</v>
      </c>
      <c r="B598">
        <v>1</v>
      </c>
      <c r="C598" t="s">
        <v>3289</v>
      </c>
    </row>
    <row r="599" spans="1:3" x14ac:dyDescent="0.25">
      <c r="A599" t="s">
        <v>3361</v>
      </c>
      <c r="B599">
        <v>14</v>
      </c>
      <c r="C599" t="s">
        <v>2678</v>
      </c>
    </row>
    <row r="600" spans="1:3" x14ac:dyDescent="0.25">
      <c r="A600" t="s">
        <v>3362</v>
      </c>
      <c r="B600">
        <v>14</v>
      </c>
      <c r="C600" t="s">
        <v>2982</v>
      </c>
    </row>
    <row r="601" spans="1:3" x14ac:dyDescent="0.25">
      <c r="A601" t="s">
        <v>3363</v>
      </c>
      <c r="B601">
        <v>3</v>
      </c>
      <c r="C601" t="s">
        <v>2673</v>
      </c>
    </row>
    <row r="602" spans="1:3" x14ac:dyDescent="0.25">
      <c r="A602" t="s">
        <v>3364</v>
      </c>
      <c r="B602">
        <v>2</v>
      </c>
      <c r="C602" t="s">
        <v>3008</v>
      </c>
    </row>
    <row r="603" spans="1:3" x14ac:dyDescent="0.25">
      <c r="A603" t="s">
        <v>3365</v>
      </c>
      <c r="B603">
        <v>6</v>
      </c>
      <c r="C603" t="s">
        <v>3366</v>
      </c>
    </row>
    <row r="604" spans="1:3" x14ac:dyDescent="0.25">
      <c r="A604" t="s">
        <v>3367</v>
      </c>
      <c r="B604">
        <v>2</v>
      </c>
      <c r="C604" t="s">
        <v>2602</v>
      </c>
    </row>
    <row r="605" spans="1:3" x14ac:dyDescent="0.25">
      <c r="A605" t="s">
        <v>3368</v>
      </c>
      <c r="B605">
        <v>1</v>
      </c>
      <c r="C605" t="s">
        <v>3369</v>
      </c>
    </row>
    <row r="606" spans="1:3" x14ac:dyDescent="0.25">
      <c r="A606" t="s">
        <v>3368</v>
      </c>
      <c r="B606">
        <v>6</v>
      </c>
      <c r="C606" t="s">
        <v>2607</v>
      </c>
    </row>
    <row r="607" spans="1:3" x14ac:dyDescent="0.25">
      <c r="A607" t="s">
        <v>3370</v>
      </c>
      <c r="B607">
        <v>5</v>
      </c>
      <c r="C607" t="s">
        <v>2607</v>
      </c>
    </row>
    <row r="608" spans="1:3" x14ac:dyDescent="0.25">
      <c r="A608" t="s">
        <v>3371</v>
      </c>
      <c r="B608">
        <v>2</v>
      </c>
      <c r="C608" t="s">
        <v>2597</v>
      </c>
    </row>
    <row r="609" spans="1:3" x14ac:dyDescent="0.25">
      <c r="A609" t="s">
        <v>3372</v>
      </c>
      <c r="B609">
        <v>6</v>
      </c>
      <c r="C609" t="s">
        <v>2801</v>
      </c>
    </row>
    <row r="610" spans="1:3" x14ac:dyDescent="0.25">
      <c r="A610" t="s">
        <v>3373</v>
      </c>
      <c r="B610">
        <v>61</v>
      </c>
      <c r="C610" t="s">
        <v>2771</v>
      </c>
    </row>
    <row r="611" spans="1:3" x14ac:dyDescent="0.25">
      <c r="A611" t="s">
        <v>3374</v>
      </c>
      <c r="B611">
        <v>1</v>
      </c>
      <c r="C611" t="s">
        <v>2597</v>
      </c>
    </row>
    <row r="612" spans="1:3" x14ac:dyDescent="0.25">
      <c r="A612" t="s">
        <v>3375</v>
      </c>
      <c r="B612">
        <v>6</v>
      </c>
      <c r="C612" t="s">
        <v>2808</v>
      </c>
    </row>
    <row r="613" spans="1:3" x14ac:dyDescent="0.25">
      <c r="A613" t="s">
        <v>3376</v>
      </c>
      <c r="B613">
        <v>5</v>
      </c>
      <c r="C613" t="s">
        <v>2607</v>
      </c>
    </row>
    <row r="614" spans="1:3" x14ac:dyDescent="0.25">
      <c r="A614" t="s">
        <v>3377</v>
      </c>
      <c r="B614">
        <v>1</v>
      </c>
      <c r="C614" t="s">
        <v>2607</v>
      </c>
    </row>
    <row r="615" spans="1:3" x14ac:dyDescent="0.25">
      <c r="A615" t="s">
        <v>3378</v>
      </c>
      <c r="B615">
        <v>6</v>
      </c>
      <c r="C615" t="s">
        <v>2883</v>
      </c>
    </row>
    <row r="616" spans="1:3" x14ac:dyDescent="0.25">
      <c r="A616" t="s">
        <v>3379</v>
      </c>
      <c r="B616">
        <v>2</v>
      </c>
      <c r="C616" t="s">
        <v>3040</v>
      </c>
    </row>
    <row r="617" spans="1:3" x14ac:dyDescent="0.25">
      <c r="A617" t="s">
        <v>3380</v>
      </c>
      <c r="B617">
        <v>11</v>
      </c>
      <c r="C617" t="s">
        <v>2883</v>
      </c>
    </row>
    <row r="618" spans="1:3" x14ac:dyDescent="0.25">
      <c r="A618" t="s">
        <v>3381</v>
      </c>
      <c r="B618">
        <v>3</v>
      </c>
      <c r="C618" t="s">
        <v>2801</v>
      </c>
    </row>
    <row r="619" spans="1:3" x14ac:dyDescent="0.25">
      <c r="A619" t="s">
        <v>3382</v>
      </c>
      <c r="B619">
        <v>1</v>
      </c>
      <c r="C619" t="s">
        <v>3339</v>
      </c>
    </row>
    <row r="620" spans="1:3" x14ac:dyDescent="0.25">
      <c r="A620" t="s">
        <v>3383</v>
      </c>
      <c r="B620">
        <v>3</v>
      </c>
      <c r="C620" t="s">
        <v>3384</v>
      </c>
    </row>
    <row r="621" spans="1:3" x14ac:dyDescent="0.25">
      <c r="A621" t="s">
        <v>3385</v>
      </c>
      <c r="B621">
        <v>9</v>
      </c>
      <c r="C621" t="s">
        <v>2617</v>
      </c>
    </row>
    <row r="622" spans="1:3" x14ac:dyDescent="0.25">
      <c r="A622" t="s">
        <v>3386</v>
      </c>
      <c r="B622">
        <v>1</v>
      </c>
      <c r="C622" t="s">
        <v>3024</v>
      </c>
    </row>
    <row r="623" spans="1:3" x14ac:dyDescent="0.25">
      <c r="A623" t="s">
        <v>5737</v>
      </c>
      <c r="B623">
        <v>11</v>
      </c>
      <c r="C623" t="s">
        <v>2808</v>
      </c>
    </row>
    <row r="624" spans="1:3" x14ac:dyDescent="0.25">
      <c r="A624" t="s">
        <v>3387</v>
      </c>
      <c r="B624">
        <v>3</v>
      </c>
      <c r="C624" t="s">
        <v>2878</v>
      </c>
    </row>
    <row r="625" spans="1:3" x14ac:dyDescent="0.25">
      <c r="A625" t="s">
        <v>3388</v>
      </c>
      <c r="B625">
        <v>1</v>
      </c>
      <c r="C625" t="s">
        <v>3040</v>
      </c>
    </row>
    <row r="626" spans="1:3" x14ac:dyDescent="0.25">
      <c r="A626" t="s">
        <v>3389</v>
      </c>
      <c r="B626">
        <v>52</v>
      </c>
      <c r="C626" t="s">
        <v>3123</v>
      </c>
    </row>
    <row r="627" spans="1:3" x14ac:dyDescent="0.25">
      <c r="A627" t="s">
        <v>3390</v>
      </c>
      <c r="B627">
        <v>17</v>
      </c>
      <c r="C627" t="s">
        <v>3123</v>
      </c>
    </row>
    <row r="628" spans="1:3" x14ac:dyDescent="0.25">
      <c r="A628" t="s">
        <v>3391</v>
      </c>
      <c r="B628">
        <v>1</v>
      </c>
      <c r="C628" t="s">
        <v>3123</v>
      </c>
    </row>
    <row r="629" spans="1:3" x14ac:dyDescent="0.25">
      <c r="A629" t="s">
        <v>3392</v>
      </c>
      <c r="B629">
        <v>22</v>
      </c>
      <c r="C629" t="s">
        <v>3123</v>
      </c>
    </row>
    <row r="630" spans="1:3" x14ac:dyDescent="0.25">
      <c r="A630" t="s">
        <v>3393</v>
      </c>
      <c r="B630">
        <v>54</v>
      </c>
      <c r="C630" t="s">
        <v>3123</v>
      </c>
    </row>
    <row r="631" spans="1:3" x14ac:dyDescent="0.25">
      <c r="A631" t="s">
        <v>3394</v>
      </c>
      <c r="B631">
        <v>17</v>
      </c>
      <c r="C631" t="s">
        <v>3123</v>
      </c>
    </row>
    <row r="632" spans="1:3" x14ac:dyDescent="0.25">
      <c r="A632" t="s">
        <v>3395</v>
      </c>
      <c r="B632">
        <v>10</v>
      </c>
      <c r="C632" t="s">
        <v>3123</v>
      </c>
    </row>
    <row r="633" spans="1:3" x14ac:dyDescent="0.25">
      <c r="A633" t="s">
        <v>3396</v>
      </c>
      <c r="B633">
        <v>11</v>
      </c>
      <c r="C633" t="s">
        <v>2878</v>
      </c>
    </row>
    <row r="634" spans="1:3" x14ac:dyDescent="0.25">
      <c r="A634" t="s">
        <v>3397</v>
      </c>
      <c r="B634">
        <v>8</v>
      </c>
      <c r="C634" t="s">
        <v>2622</v>
      </c>
    </row>
    <row r="635" spans="1:3" x14ac:dyDescent="0.25">
      <c r="A635" t="s">
        <v>3398</v>
      </c>
      <c r="B635">
        <v>23</v>
      </c>
      <c r="C635" t="s">
        <v>2617</v>
      </c>
    </row>
    <row r="636" spans="1:3" x14ac:dyDescent="0.25">
      <c r="A636" t="s">
        <v>3399</v>
      </c>
      <c r="B636">
        <v>8</v>
      </c>
      <c r="C636" t="s">
        <v>2770</v>
      </c>
    </row>
    <row r="637" spans="1:3" x14ac:dyDescent="0.25">
      <c r="A637" t="s">
        <v>3400</v>
      </c>
      <c r="B637">
        <v>2</v>
      </c>
      <c r="C637" t="s">
        <v>2878</v>
      </c>
    </row>
    <row r="638" spans="1:3" x14ac:dyDescent="0.25">
      <c r="A638" t="s">
        <v>3401</v>
      </c>
      <c r="B638">
        <v>2</v>
      </c>
      <c r="C638" t="s">
        <v>2878</v>
      </c>
    </row>
    <row r="639" spans="1:3" x14ac:dyDescent="0.25">
      <c r="A639" t="s">
        <v>3402</v>
      </c>
      <c r="B639">
        <v>2</v>
      </c>
      <c r="C639" t="s">
        <v>2622</v>
      </c>
    </row>
    <row r="640" spans="1:3" x14ac:dyDescent="0.25">
      <c r="A640" t="s">
        <v>3403</v>
      </c>
      <c r="B640">
        <v>38</v>
      </c>
      <c r="C640" t="s">
        <v>2770</v>
      </c>
    </row>
    <row r="641" spans="1:3" x14ac:dyDescent="0.25">
      <c r="A641" t="s">
        <v>3404</v>
      </c>
      <c r="B641">
        <v>3</v>
      </c>
      <c r="C641" t="s">
        <v>2782</v>
      </c>
    </row>
    <row r="642" spans="1:3" x14ac:dyDescent="0.25">
      <c r="A642" t="s">
        <v>3405</v>
      </c>
      <c r="B642">
        <v>4</v>
      </c>
      <c r="C642" t="s">
        <v>3008</v>
      </c>
    </row>
    <row r="643" spans="1:3" x14ac:dyDescent="0.25">
      <c r="A643" t="s">
        <v>3406</v>
      </c>
      <c r="B643">
        <v>2</v>
      </c>
      <c r="C643" t="s">
        <v>2617</v>
      </c>
    </row>
    <row r="644" spans="1:3" x14ac:dyDescent="0.25">
      <c r="A644" t="s">
        <v>3407</v>
      </c>
      <c r="B644">
        <v>6</v>
      </c>
      <c r="C644" t="s">
        <v>2597</v>
      </c>
    </row>
    <row r="645" spans="1:3" x14ac:dyDescent="0.25">
      <c r="A645" t="s">
        <v>3408</v>
      </c>
      <c r="B645">
        <v>3</v>
      </c>
      <c r="C645" t="s">
        <v>2856</v>
      </c>
    </row>
    <row r="646" spans="1:3" x14ac:dyDescent="0.25">
      <c r="A646" t="s">
        <v>3409</v>
      </c>
      <c r="B646">
        <v>7</v>
      </c>
      <c r="C646" t="s">
        <v>2732</v>
      </c>
    </row>
    <row r="647" spans="1:3" x14ac:dyDescent="0.25">
      <c r="A647" t="s">
        <v>3410</v>
      </c>
      <c r="B647">
        <v>4</v>
      </c>
      <c r="C647" t="s">
        <v>2467</v>
      </c>
    </row>
    <row r="648" spans="1:3" x14ac:dyDescent="0.25">
      <c r="A648" t="s">
        <v>3411</v>
      </c>
      <c r="B648">
        <v>10</v>
      </c>
      <c r="C648" t="s">
        <v>2617</v>
      </c>
    </row>
    <row r="649" spans="1:3" x14ac:dyDescent="0.25">
      <c r="A649" t="s">
        <v>3412</v>
      </c>
      <c r="B649">
        <v>6</v>
      </c>
      <c r="C649" t="s">
        <v>2617</v>
      </c>
    </row>
    <row r="650" spans="1:3" x14ac:dyDescent="0.25">
      <c r="A650" t="s">
        <v>3413</v>
      </c>
      <c r="B650">
        <v>15</v>
      </c>
      <c r="C650" t="s">
        <v>2617</v>
      </c>
    </row>
    <row r="651" spans="1:3" x14ac:dyDescent="0.25">
      <c r="A651" t="s">
        <v>3414</v>
      </c>
      <c r="B651">
        <v>1</v>
      </c>
      <c r="C651" t="s">
        <v>2617</v>
      </c>
    </row>
    <row r="652" spans="1:3" x14ac:dyDescent="0.25">
      <c r="A652" t="s">
        <v>3415</v>
      </c>
      <c r="B652">
        <v>1</v>
      </c>
      <c r="C652" t="s">
        <v>2617</v>
      </c>
    </row>
    <row r="653" spans="1:3" x14ac:dyDescent="0.25">
      <c r="A653" t="s">
        <v>3416</v>
      </c>
      <c r="B653">
        <v>45</v>
      </c>
      <c r="C653" t="s">
        <v>3417</v>
      </c>
    </row>
    <row r="654" spans="1:3" x14ac:dyDescent="0.25">
      <c r="A654" t="s">
        <v>3418</v>
      </c>
      <c r="B654">
        <v>2</v>
      </c>
      <c r="C654" t="s">
        <v>2617</v>
      </c>
    </row>
    <row r="655" spans="1:3" x14ac:dyDescent="0.25">
      <c r="A655" t="s">
        <v>3419</v>
      </c>
      <c r="B655">
        <v>6</v>
      </c>
      <c r="C655" t="s">
        <v>3417</v>
      </c>
    </row>
    <row r="656" spans="1:3" x14ac:dyDescent="0.25">
      <c r="A656" t="s">
        <v>3420</v>
      </c>
      <c r="B656">
        <v>12</v>
      </c>
      <c r="C656" t="s">
        <v>3417</v>
      </c>
    </row>
    <row r="657" spans="1:3" x14ac:dyDescent="0.25">
      <c r="A657" t="s">
        <v>3421</v>
      </c>
      <c r="B657">
        <v>5</v>
      </c>
      <c r="C657" t="s">
        <v>3417</v>
      </c>
    </row>
    <row r="658" spans="1:3" x14ac:dyDescent="0.25">
      <c r="A658" t="s">
        <v>3422</v>
      </c>
      <c r="B658">
        <v>41</v>
      </c>
      <c r="C658" t="s">
        <v>2617</v>
      </c>
    </row>
    <row r="659" spans="1:3" x14ac:dyDescent="0.25">
      <c r="A659" t="s">
        <v>3423</v>
      </c>
      <c r="B659">
        <v>2</v>
      </c>
      <c r="C659" t="s">
        <v>2490</v>
      </c>
    </row>
    <row r="660" spans="1:3" x14ac:dyDescent="0.25">
      <c r="A660" t="s">
        <v>3424</v>
      </c>
      <c r="B660">
        <v>3</v>
      </c>
      <c r="C660" t="s">
        <v>2772</v>
      </c>
    </row>
    <row r="661" spans="1:3" x14ac:dyDescent="0.25">
      <c r="A661" t="s">
        <v>3425</v>
      </c>
      <c r="B661">
        <v>17</v>
      </c>
      <c r="C661" t="s">
        <v>2617</v>
      </c>
    </row>
    <row r="662" spans="1:3" x14ac:dyDescent="0.25">
      <c r="A662" t="s">
        <v>3426</v>
      </c>
      <c r="B662">
        <v>5</v>
      </c>
      <c r="C662" t="s">
        <v>2771</v>
      </c>
    </row>
    <row r="663" spans="1:3" x14ac:dyDescent="0.25">
      <c r="A663" t="s">
        <v>3427</v>
      </c>
      <c r="B663">
        <v>5</v>
      </c>
      <c r="C663" t="s">
        <v>2772</v>
      </c>
    </row>
    <row r="664" spans="1:3" x14ac:dyDescent="0.25">
      <c r="A664" t="s">
        <v>3428</v>
      </c>
      <c r="B664">
        <v>10</v>
      </c>
      <c r="C664" t="s">
        <v>2770</v>
      </c>
    </row>
    <row r="665" spans="1:3" x14ac:dyDescent="0.25">
      <c r="A665" t="s">
        <v>3429</v>
      </c>
      <c r="B665">
        <v>3</v>
      </c>
      <c r="C665" t="s">
        <v>2855</v>
      </c>
    </row>
    <row r="666" spans="1:3" x14ac:dyDescent="0.25">
      <c r="A666" t="s">
        <v>3430</v>
      </c>
      <c r="B666">
        <v>3</v>
      </c>
      <c r="C666" t="s">
        <v>3431</v>
      </c>
    </row>
    <row r="667" spans="1:3" x14ac:dyDescent="0.25">
      <c r="A667" t="s">
        <v>3432</v>
      </c>
      <c r="B667">
        <v>2</v>
      </c>
      <c r="C667" t="s">
        <v>2856</v>
      </c>
    </row>
    <row r="668" spans="1:3" x14ac:dyDescent="0.25">
      <c r="A668" t="s">
        <v>3433</v>
      </c>
      <c r="B668">
        <v>7</v>
      </c>
      <c r="C668" t="s">
        <v>2878</v>
      </c>
    </row>
    <row r="669" spans="1:3" x14ac:dyDescent="0.25">
      <c r="A669" t="s">
        <v>5845</v>
      </c>
      <c r="B669">
        <v>1</v>
      </c>
      <c r="C669" t="s">
        <v>2772</v>
      </c>
    </row>
    <row r="670" spans="1:3" x14ac:dyDescent="0.25">
      <c r="A670" t="s">
        <v>5846</v>
      </c>
      <c r="B670">
        <v>2</v>
      </c>
      <c r="C670" t="s">
        <v>2772</v>
      </c>
    </row>
    <row r="671" spans="1:3" x14ac:dyDescent="0.25">
      <c r="A671" t="s">
        <v>3434</v>
      </c>
      <c r="B671">
        <v>22</v>
      </c>
      <c r="C671" t="s">
        <v>2770</v>
      </c>
    </row>
    <row r="672" spans="1:3" x14ac:dyDescent="0.25">
      <c r="A672" t="s">
        <v>5546</v>
      </c>
      <c r="B672">
        <v>1</v>
      </c>
      <c r="C672" t="s">
        <v>2770</v>
      </c>
    </row>
    <row r="673" spans="1:3" x14ac:dyDescent="0.25">
      <c r="A673" t="s">
        <v>5847</v>
      </c>
      <c r="B673">
        <v>1</v>
      </c>
      <c r="C673" t="s">
        <v>2535</v>
      </c>
    </row>
    <row r="674" spans="1:3" x14ac:dyDescent="0.25">
      <c r="A674" t="s">
        <v>5547</v>
      </c>
      <c r="B674">
        <v>2</v>
      </c>
      <c r="C674" t="s">
        <v>2535</v>
      </c>
    </row>
    <row r="675" spans="1:3" x14ac:dyDescent="0.25">
      <c r="A675" t="s">
        <v>5548</v>
      </c>
      <c r="B675">
        <v>2</v>
      </c>
      <c r="C675" t="s">
        <v>2535</v>
      </c>
    </row>
    <row r="676" spans="1:3" x14ac:dyDescent="0.25">
      <c r="A676" t="s">
        <v>5549</v>
      </c>
      <c r="B676">
        <v>1</v>
      </c>
      <c r="C676" t="s">
        <v>2535</v>
      </c>
    </row>
    <row r="677" spans="1:3" x14ac:dyDescent="0.25">
      <c r="A677" t="s">
        <v>5848</v>
      </c>
      <c r="B677">
        <v>1</v>
      </c>
      <c r="C677" t="s">
        <v>2535</v>
      </c>
    </row>
    <row r="678" spans="1:3" x14ac:dyDescent="0.25">
      <c r="A678" t="s">
        <v>5738</v>
      </c>
      <c r="B678">
        <v>2</v>
      </c>
      <c r="C678" t="s">
        <v>2535</v>
      </c>
    </row>
    <row r="679" spans="1:3" x14ac:dyDescent="0.25">
      <c r="A679" t="s">
        <v>6771</v>
      </c>
      <c r="B679">
        <v>1</v>
      </c>
      <c r="C679" t="s">
        <v>2772</v>
      </c>
    </row>
    <row r="680" spans="1:3" x14ac:dyDescent="0.25">
      <c r="A680" t="s">
        <v>5849</v>
      </c>
      <c r="B680">
        <v>3</v>
      </c>
      <c r="C680" t="s">
        <v>3435</v>
      </c>
    </row>
    <row r="681" spans="1:3" x14ac:dyDescent="0.25">
      <c r="A681" t="s">
        <v>5850</v>
      </c>
      <c r="B681">
        <v>4</v>
      </c>
      <c r="C681" t="s">
        <v>5851</v>
      </c>
    </row>
    <row r="682" spans="1:3" x14ac:dyDescent="0.25">
      <c r="A682" t="s">
        <v>6333</v>
      </c>
      <c r="B682">
        <v>4</v>
      </c>
      <c r="C682" t="s">
        <v>3008</v>
      </c>
    </row>
    <row r="683" spans="1:3" x14ac:dyDescent="0.25">
      <c r="A683" t="s">
        <v>6334</v>
      </c>
      <c r="B683">
        <v>1</v>
      </c>
      <c r="C683" t="s">
        <v>6335</v>
      </c>
    </row>
    <row r="684" spans="1:3" x14ac:dyDescent="0.25">
      <c r="A684" t="s">
        <v>3436</v>
      </c>
      <c r="B684">
        <v>1</v>
      </c>
      <c r="C684" t="s">
        <v>2772</v>
      </c>
    </row>
    <row r="685" spans="1:3" x14ac:dyDescent="0.25">
      <c r="A685" t="s">
        <v>3437</v>
      </c>
      <c r="B685">
        <v>1</v>
      </c>
      <c r="C685" t="s">
        <v>2808</v>
      </c>
    </row>
    <row r="686" spans="1:3" x14ac:dyDescent="0.25">
      <c r="A686" t="s">
        <v>3438</v>
      </c>
      <c r="B686">
        <v>1</v>
      </c>
      <c r="C686" t="s">
        <v>2808</v>
      </c>
    </row>
    <row r="687" spans="1:3" x14ac:dyDescent="0.25">
      <c r="A687" t="s">
        <v>3439</v>
      </c>
      <c r="B687">
        <v>3</v>
      </c>
      <c r="C687" t="s">
        <v>2772</v>
      </c>
    </row>
    <row r="688" spans="1:3" x14ac:dyDescent="0.25">
      <c r="A688" t="s">
        <v>3440</v>
      </c>
      <c r="B688">
        <v>6</v>
      </c>
      <c r="C688" t="s">
        <v>2772</v>
      </c>
    </row>
    <row r="689" spans="1:3" x14ac:dyDescent="0.25">
      <c r="A689" t="s">
        <v>3441</v>
      </c>
      <c r="B689">
        <v>1</v>
      </c>
      <c r="C689" t="s">
        <v>2772</v>
      </c>
    </row>
    <row r="690" spans="1:3" x14ac:dyDescent="0.25">
      <c r="A690" t="s">
        <v>3442</v>
      </c>
      <c r="B690">
        <v>7</v>
      </c>
      <c r="C690" t="s">
        <v>2949</v>
      </c>
    </row>
    <row r="691" spans="1:3" x14ac:dyDescent="0.25">
      <c r="A691" t="s">
        <v>3443</v>
      </c>
      <c r="B691">
        <v>7</v>
      </c>
      <c r="C691" t="s">
        <v>2949</v>
      </c>
    </row>
    <row r="692" spans="1:3" x14ac:dyDescent="0.25">
      <c r="A692" t="s">
        <v>3444</v>
      </c>
      <c r="B692">
        <v>1</v>
      </c>
      <c r="C692" t="s">
        <v>2949</v>
      </c>
    </row>
    <row r="693" spans="1:3" x14ac:dyDescent="0.25">
      <c r="A693" t="s">
        <v>3445</v>
      </c>
      <c r="B693">
        <v>5</v>
      </c>
      <c r="C693" t="s">
        <v>2878</v>
      </c>
    </row>
    <row r="694" spans="1:3" x14ac:dyDescent="0.25">
      <c r="A694" t="s">
        <v>3446</v>
      </c>
      <c r="B694">
        <v>1</v>
      </c>
      <c r="C694" t="s">
        <v>2878</v>
      </c>
    </row>
    <row r="695" spans="1:3" x14ac:dyDescent="0.25">
      <c r="A695" t="s">
        <v>3447</v>
      </c>
      <c r="B695">
        <v>24</v>
      </c>
      <c r="C695" t="s">
        <v>2918</v>
      </c>
    </row>
    <row r="696" spans="1:3" x14ac:dyDescent="0.25">
      <c r="A696" t="s">
        <v>3448</v>
      </c>
      <c r="B696">
        <v>4</v>
      </c>
      <c r="C696" t="s">
        <v>2918</v>
      </c>
    </row>
    <row r="697" spans="1:3" x14ac:dyDescent="0.25">
      <c r="A697" t="s">
        <v>3449</v>
      </c>
      <c r="B697">
        <v>3</v>
      </c>
      <c r="C697" t="s">
        <v>3090</v>
      </c>
    </row>
    <row r="698" spans="1:3" x14ac:dyDescent="0.25">
      <c r="A698" t="s">
        <v>3450</v>
      </c>
      <c r="B698">
        <v>2</v>
      </c>
      <c r="C698" t="s">
        <v>3008</v>
      </c>
    </row>
    <row r="699" spans="1:3" x14ac:dyDescent="0.25">
      <c r="A699" t="s">
        <v>3451</v>
      </c>
      <c r="B699">
        <v>1</v>
      </c>
      <c r="C699" t="s">
        <v>2622</v>
      </c>
    </row>
    <row r="700" spans="1:3" x14ac:dyDescent="0.25">
      <c r="A700" t="s">
        <v>3452</v>
      </c>
      <c r="B700">
        <v>1</v>
      </c>
      <c r="C700" t="s">
        <v>2958</v>
      </c>
    </row>
    <row r="701" spans="1:3" x14ac:dyDescent="0.25">
      <c r="A701" t="s">
        <v>3453</v>
      </c>
      <c r="B701">
        <v>4</v>
      </c>
      <c r="C701" t="s">
        <v>3454</v>
      </c>
    </row>
    <row r="702" spans="1:3" x14ac:dyDescent="0.25">
      <c r="A702" t="s">
        <v>3455</v>
      </c>
      <c r="B702">
        <v>2</v>
      </c>
      <c r="C702" t="s">
        <v>3024</v>
      </c>
    </row>
    <row r="703" spans="1:3" x14ac:dyDescent="0.25">
      <c r="A703" t="s">
        <v>3456</v>
      </c>
      <c r="B703">
        <v>2</v>
      </c>
      <c r="C703" t="s">
        <v>2958</v>
      </c>
    </row>
    <row r="704" spans="1:3" x14ac:dyDescent="0.25">
      <c r="A704" t="s">
        <v>3457</v>
      </c>
      <c r="B704">
        <v>1</v>
      </c>
      <c r="C704" t="s">
        <v>2525</v>
      </c>
    </row>
    <row r="705" spans="1:3" x14ac:dyDescent="0.25">
      <c r="A705" t="s">
        <v>3458</v>
      </c>
      <c r="B705">
        <v>7</v>
      </c>
      <c r="C705" t="s">
        <v>3152</v>
      </c>
    </row>
    <row r="706" spans="1:3" x14ac:dyDescent="0.25">
      <c r="A706" t="s">
        <v>3459</v>
      </c>
      <c r="B706">
        <v>7</v>
      </c>
      <c r="C706" t="s">
        <v>2855</v>
      </c>
    </row>
    <row r="707" spans="1:3" x14ac:dyDescent="0.25">
      <c r="A707" t="s">
        <v>3460</v>
      </c>
      <c r="B707">
        <v>1</v>
      </c>
      <c r="C707" t="s">
        <v>3024</v>
      </c>
    </row>
    <row r="708" spans="1:3" x14ac:dyDescent="0.25">
      <c r="A708" t="s">
        <v>3461</v>
      </c>
      <c r="B708">
        <v>51</v>
      </c>
      <c r="C708" t="s">
        <v>3454</v>
      </c>
    </row>
    <row r="709" spans="1:3" x14ac:dyDescent="0.25">
      <c r="A709" t="s">
        <v>5387</v>
      </c>
      <c r="B709">
        <v>1</v>
      </c>
      <c r="C709" t="s">
        <v>2625</v>
      </c>
    </row>
    <row r="710" spans="1:3" x14ac:dyDescent="0.25">
      <c r="A710" t="s">
        <v>3462</v>
      </c>
      <c r="B710">
        <v>2</v>
      </c>
      <c r="C710" t="s">
        <v>2773</v>
      </c>
    </row>
    <row r="711" spans="1:3" x14ac:dyDescent="0.25">
      <c r="A711" t="s">
        <v>3463</v>
      </c>
      <c r="B711">
        <v>4</v>
      </c>
      <c r="C711" t="s">
        <v>2958</v>
      </c>
    </row>
    <row r="712" spans="1:3" x14ac:dyDescent="0.25">
      <c r="A712" t="s">
        <v>3464</v>
      </c>
      <c r="B712">
        <v>7</v>
      </c>
      <c r="C712" t="s">
        <v>2958</v>
      </c>
    </row>
    <row r="713" spans="1:3" x14ac:dyDescent="0.25">
      <c r="A713" t="s">
        <v>3465</v>
      </c>
      <c r="B713">
        <v>2</v>
      </c>
      <c r="C713" t="s">
        <v>2878</v>
      </c>
    </row>
    <row r="714" spans="1:3" x14ac:dyDescent="0.25">
      <c r="A714" t="s">
        <v>3466</v>
      </c>
      <c r="B714">
        <v>2</v>
      </c>
      <c r="C714" t="s">
        <v>3467</v>
      </c>
    </row>
    <row r="715" spans="1:3" x14ac:dyDescent="0.25">
      <c r="A715" t="s">
        <v>3468</v>
      </c>
      <c r="B715">
        <v>2</v>
      </c>
      <c r="C715" t="s">
        <v>2881</v>
      </c>
    </row>
    <row r="716" spans="1:3" x14ac:dyDescent="0.25">
      <c r="A716" t="s">
        <v>3469</v>
      </c>
      <c r="B716">
        <v>2</v>
      </c>
      <c r="C716" t="s">
        <v>2467</v>
      </c>
    </row>
    <row r="717" spans="1:3" x14ac:dyDescent="0.25">
      <c r="A717" t="s">
        <v>3470</v>
      </c>
      <c r="B717">
        <v>1</v>
      </c>
      <c r="C717" t="s">
        <v>2493</v>
      </c>
    </row>
    <row r="718" spans="1:3" x14ac:dyDescent="0.25">
      <c r="A718" t="s">
        <v>3471</v>
      </c>
      <c r="B718">
        <v>1</v>
      </c>
      <c r="C718" t="s">
        <v>3472</v>
      </c>
    </row>
    <row r="719" spans="1:3" x14ac:dyDescent="0.25">
      <c r="A719" t="s">
        <v>3473</v>
      </c>
      <c r="B719">
        <v>11</v>
      </c>
      <c r="C719" t="s">
        <v>2883</v>
      </c>
    </row>
    <row r="720" spans="1:3" x14ac:dyDescent="0.25">
      <c r="A720" t="s">
        <v>3474</v>
      </c>
      <c r="B720">
        <v>1</v>
      </c>
      <c r="C720" t="s">
        <v>2801</v>
      </c>
    </row>
    <row r="721" spans="1:3" x14ac:dyDescent="0.25">
      <c r="A721" t="s">
        <v>3475</v>
      </c>
      <c r="B721">
        <v>9</v>
      </c>
      <c r="C721" t="s">
        <v>2772</v>
      </c>
    </row>
    <row r="722" spans="1:3" x14ac:dyDescent="0.25">
      <c r="A722" t="s">
        <v>3476</v>
      </c>
      <c r="B722">
        <v>4</v>
      </c>
      <c r="C722" t="s">
        <v>2772</v>
      </c>
    </row>
    <row r="723" spans="1:3" x14ac:dyDescent="0.25">
      <c r="A723" t="s">
        <v>5967</v>
      </c>
      <c r="B723">
        <v>1</v>
      </c>
      <c r="C723" t="s">
        <v>2963</v>
      </c>
    </row>
    <row r="724" spans="1:3" x14ac:dyDescent="0.25">
      <c r="A724" t="s">
        <v>5968</v>
      </c>
      <c r="B724">
        <v>3</v>
      </c>
      <c r="C724" t="s">
        <v>2963</v>
      </c>
    </row>
    <row r="725" spans="1:3" x14ac:dyDescent="0.25">
      <c r="A725" t="s">
        <v>5969</v>
      </c>
      <c r="B725">
        <v>1</v>
      </c>
      <c r="C725" t="s">
        <v>2495</v>
      </c>
    </row>
    <row r="726" spans="1:3" x14ac:dyDescent="0.25">
      <c r="A726" t="s">
        <v>5970</v>
      </c>
      <c r="B726">
        <v>1</v>
      </c>
      <c r="C726" t="s">
        <v>2525</v>
      </c>
    </row>
    <row r="727" spans="1:3" x14ac:dyDescent="0.25">
      <c r="A727" t="s">
        <v>3477</v>
      </c>
      <c r="B727">
        <v>1</v>
      </c>
      <c r="C727" t="s">
        <v>2617</v>
      </c>
    </row>
    <row r="728" spans="1:3" x14ac:dyDescent="0.25">
      <c r="A728" t="s">
        <v>3478</v>
      </c>
      <c r="B728">
        <v>4</v>
      </c>
      <c r="C728" t="s">
        <v>3289</v>
      </c>
    </row>
    <row r="729" spans="1:3" x14ac:dyDescent="0.25">
      <c r="A729" t="s">
        <v>3479</v>
      </c>
      <c r="B729">
        <v>18</v>
      </c>
      <c r="C729" t="s">
        <v>3480</v>
      </c>
    </row>
    <row r="730" spans="1:3" x14ac:dyDescent="0.25">
      <c r="A730" t="s">
        <v>3481</v>
      </c>
      <c r="B730">
        <v>4</v>
      </c>
      <c r="C730" t="s">
        <v>3480</v>
      </c>
    </row>
    <row r="731" spans="1:3" x14ac:dyDescent="0.25">
      <c r="A731" t="s">
        <v>3482</v>
      </c>
      <c r="B731">
        <v>5</v>
      </c>
      <c r="C731" t="s">
        <v>3289</v>
      </c>
    </row>
    <row r="732" spans="1:3" x14ac:dyDescent="0.25">
      <c r="A732" t="s">
        <v>3483</v>
      </c>
      <c r="B732">
        <v>11</v>
      </c>
      <c r="C732" t="s">
        <v>3289</v>
      </c>
    </row>
    <row r="733" spans="1:3" x14ac:dyDescent="0.25">
      <c r="A733" t="s">
        <v>3484</v>
      </c>
      <c r="B733">
        <v>7</v>
      </c>
      <c r="C733" t="s">
        <v>3289</v>
      </c>
    </row>
    <row r="734" spans="1:3" x14ac:dyDescent="0.25">
      <c r="A734" t="s">
        <v>3485</v>
      </c>
      <c r="B734">
        <v>4</v>
      </c>
      <c r="C734" t="s">
        <v>3289</v>
      </c>
    </row>
    <row r="735" spans="1:3" x14ac:dyDescent="0.25">
      <c r="A735" t="s">
        <v>3486</v>
      </c>
      <c r="B735">
        <v>1</v>
      </c>
      <c r="C735" t="s">
        <v>3289</v>
      </c>
    </row>
    <row r="736" spans="1:3" x14ac:dyDescent="0.25">
      <c r="A736" t="s">
        <v>3487</v>
      </c>
      <c r="B736">
        <v>1</v>
      </c>
      <c r="C736" t="s">
        <v>3480</v>
      </c>
    </row>
    <row r="737" spans="1:3" x14ac:dyDescent="0.25">
      <c r="A737" t="s">
        <v>3488</v>
      </c>
      <c r="B737">
        <v>8</v>
      </c>
      <c r="C737" t="s">
        <v>3480</v>
      </c>
    </row>
    <row r="738" spans="1:3" x14ac:dyDescent="0.25">
      <c r="A738" t="s">
        <v>3489</v>
      </c>
      <c r="B738">
        <v>9</v>
      </c>
      <c r="C738" t="s">
        <v>3289</v>
      </c>
    </row>
    <row r="739" spans="1:3" x14ac:dyDescent="0.25">
      <c r="A739" t="s">
        <v>3490</v>
      </c>
      <c r="B739">
        <v>8</v>
      </c>
      <c r="C739" t="s">
        <v>3289</v>
      </c>
    </row>
    <row r="740" spans="1:3" x14ac:dyDescent="0.25">
      <c r="A740" t="s">
        <v>3491</v>
      </c>
      <c r="B740">
        <v>18</v>
      </c>
      <c r="C740" t="s">
        <v>2773</v>
      </c>
    </row>
    <row r="741" spans="1:3" x14ac:dyDescent="0.25">
      <c r="A741" t="s">
        <v>3492</v>
      </c>
      <c r="B741">
        <v>42</v>
      </c>
      <c r="C741" t="s">
        <v>2856</v>
      </c>
    </row>
    <row r="742" spans="1:3" x14ac:dyDescent="0.25">
      <c r="A742" t="s">
        <v>3493</v>
      </c>
      <c r="B742">
        <v>14</v>
      </c>
      <c r="C742" t="s">
        <v>3289</v>
      </c>
    </row>
    <row r="743" spans="1:3" x14ac:dyDescent="0.25">
      <c r="A743" t="s">
        <v>3494</v>
      </c>
      <c r="B743">
        <v>1</v>
      </c>
      <c r="C743" t="s">
        <v>2622</v>
      </c>
    </row>
    <row r="744" spans="1:3" x14ac:dyDescent="0.25">
      <c r="A744" t="s">
        <v>3495</v>
      </c>
      <c r="B744">
        <v>2</v>
      </c>
      <c r="C744" t="s">
        <v>2622</v>
      </c>
    </row>
    <row r="745" spans="1:3" x14ac:dyDescent="0.25">
      <c r="A745" t="s">
        <v>3496</v>
      </c>
      <c r="B745">
        <v>3</v>
      </c>
      <c r="C745" t="s">
        <v>2622</v>
      </c>
    </row>
    <row r="746" spans="1:3" x14ac:dyDescent="0.25">
      <c r="A746" t="s">
        <v>3497</v>
      </c>
      <c r="B746">
        <v>3</v>
      </c>
      <c r="C746" t="s">
        <v>2622</v>
      </c>
    </row>
    <row r="747" spans="1:3" x14ac:dyDescent="0.25">
      <c r="A747" t="s">
        <v>3498</v>
      </c>
      <c r="B747">
        <v>2</v>
      </c>
      <c r="C747" t="s">
        <v>2769</v>
      </c>
    </row>
    <row r="748" spans="1:3" x14ac:dyDescent="0.25">
      <c r="A748" t="s">
        <v>3499</v>
      </c>
      <c r="B748">
        <v>3</v>
      </c>
      <c r="C748" t="s">
        <v>2769</v>
      </c>
    </row>
    <row r="749" spans="1:3" x14ac:dyDescent="0.25">
      <c r="A749" t="s">
        <v>3500</v>
      </c>
      <c r="B749">
        <v>6</v>
      </c>
      <c r="C749" t="s">
        <v>2774</v>
      </c>
    </row>
    <row r="750" spans="1:3" x14ac:dyDescent="0.25">
      <c r="A750" t="s">
        <v>3502</v>
      </c>
      <c r="B750">
        <v>2</v>
      </c>
      <c r="C750" t="s">
        <v>2725</v>
      </c>
    </row>
    <row r="751" spans="1:3" x14ac:dyDescent="0.25">
      <c r="A751" t="s">
        <v>5652</v>
      </c>
      <c r="B751">
        <v>1</v>
      </c>
      <c r="C751" t="s">
        <v>2725</v>
      </c>
    </row>
    <row r="752" spans="1:3" x14ac:dyDescent="0.25">
      <c r="A752" t="s">
        <v>3503</v>
      </c>
      <c r="B752">
        <v>8</v>
      </c>
      <c r="C752" t="s">
        <v>2490</v>
      </c>
    </row>
    <row r="753" spans="1:3" x14ac:dyDescent="0.25">
      <c r="A753" t="s">
        <v>3504</v>
      </c>
      <c r="B753">
        <v>6</v>
      </c>
      <c r="C753" t="s">
        <v>2490</v>
      </c>
    </row>
    <row r="754" spans="1:3" x14ac:dyDescent="0.25">
      <c r="A754" t="s">
        <v>3505</v>
      </c>
      <c r="B754">
        <v>7</v>
      </c>
      <c r="C754" t="s">
        <v>2525</v>
      </c>
    </row>
    <row r="755" spans="1:3" x14ac:dyDescent="0.25">
      <c r="A755" t="s">
        <v>3506</v>
      </c>
      <c r="B755">
        <v>4</v>
      </c>
      <c r="C755" t="s">
        <v>2525</v>
      </c>
    </row>
    <row r="756" spans="1:3" x14ac:dyDescent="0.25">
      <c r="A756" t="s">
        <v>3507</v>
      </c>
      <c r="B756">
        <v>8</v>
      </c>
      <c r="C756" t="s">
        <v>2491</v>
      </c>
    </row>
    <row r="757" spans="1:3" x14ac:dyDescent="0.25">
      <c r="A757" t="s">
        <v>3508</v>
      </c>
      <c r="B757">
        <v>3</v>
      </c>
      <c r="C757" t="s">
        <v>2725</v>
      </c>
    </row>
    <row r="758" spans="1:3" x14ac:dyDescent="0.25">
      <c r="A758" t="s">
        <v>3509</v>
      </c>
      <c r="B758">
        <v>3</v>
      </c>
      <c r="C758" t="s">
        <v>2493</v>
      </c>
    </row>
    <row r="759" spans="1:3" x14ac:dyDescent="0.25">
      <c r="A759" t="s">
        <v>3510</v>
      </c>
      <c r="B759">
        <v>13</v>
      </c>
      <c r="C759" t="s">
        <v>2490</v>
      </c>
    </row>
    <row r="760" spans="1:3" x14ac:dyDescent="0.25">
      <c r="A760" t="s">
        <v>3511</v>
      </c>
      <c r="B760">
        <v>3</v>
      </c>
      <c r="C760" t="s">
        <v>2490</v>
      </c>
    </row>
    <row r="761" spans="1:3" x14ac:dyDescent="0.25">
      <c r="A761" t="s">
        <v>3512</v>
      </c>
      <c r="B761">
        <v>7</v>
      </c>
      <c r="C761" t="s">
        <v>2525</v>
      </c>
    </row>
    <row r="762" spans="1:3" x14ac:dyDescent="0.25">
      <c r="A762" t="s">
        <v>3513</v>
      </c>
      <c r="B762">
        <v>4</v>
      </c>
      <c r="C762" t="s">
        <v>2525</v>
      </c>
    </row>
    <row r="763" spans="1:3" x14ac:dyDescent="0.25">
      <c r="A763" t="s">
        <v>3514</v>
      </c>
      <c r="B763">
        <v>11</v>
      </c>
      <c r="C763" t="s">
        <v>2491</v>
      </c>
    </row>
    <row r="764" spans="1:3" x14ac:dyDescent="0.25">
      <c r="A764" t="s">
        <v>3515</v>
      </c>
      <c r="B764">
        <v>3</v>
      </c>
      <c r="C764" t="s">
        <v>3516</v>
      </c>
    </row>
    <row r="765" spans="1:3" x14ac:dyDescent="0.25">
      <c r="A765" t="s">
        <v>3517</v>
      </c>
      <c r="B765">
        <v>4</v>
      </c>
      <c r="C765" t="s">
        <v>2495</v>
      </c>
    </row>
    <row r="766" spans="1:3" x14ac:dyDescent="0.25">
      <c r="A766" t="s">
        <v>3518</v>
      </c>
      <c r="B766">
        <v>29</v>
      </c>
      <c r="C766" t="s">
        <v>2770</v>
      </c>
    </row>
    <row r="767" spans="1:3" x14ac:dyDescent="0.25">
      <c r="A767" t="s">
        <v>3519</v>
      </c>
      <c r="B767">
        <v>1</v>
      </c>
      <c r="C767" t="s">
        <v>2772</v>
      </c>
    </row>
    <row r="768" spans="1:3" x14ac:dyDescent="0.25">
      <c r="A768" t="s">
        <v>3520</v>
      </c>
      <c r="B768">
        <v>4</v>
      </c>
      <c r="C768" t="s">
        <v>2673</v>
      </c>
    </row>
    <row r="769" spans="1:3" x14ac:dyDescent="0.25">
      <c r="A769" t="s">
        <v>3521</v>
      </c>
      <c r="B769">
        <v>3</v>
      </c>
      <c r="C769" t="s">
        <v>2772</v>
      </c>
    </row>
    <row r="770" spans="1:3" x14ac:dyDescent="0.25">
      <c r="A770" t="s">
        <v>3522</v>
      </c>
      <c r="B770">
        <v>14</v>
      </c>
      <c r="C770" t="s">
        <v>2772</v>
      </c>
    </row>
    <row r="771" spans="1:3" x14ac:dyDescent="0.25">
      <c r="A771" t="s">
        <v>3523</v>
      </c>
      <c r="B771">
        <v>14</v>
      </c>
      <c r="C771" t="s">
        <v>2772</v>
      </c>
    </row>
    <row r="772" spans="1:3" x14ac:dyDescent="0.25">
      <c r="A772" t="s">
        <v>3524</v>
      </c>
      <c r="B772">
        <v>14</v>
      </c>
      <c r="C772" t="s">
        <v>2772</v>
      </c>
    </row>
    <row r="773" spans="1:3" x14ac:dyDescent="0.25">
      <c r="A773" t="s">
        <v>3525</v>
      </c>
      <c r="B773">
        <v>13</v>
      </c>
      <c r="C773" t="s">
        <v>2772</v>
      </c>
    </row>
    <row r="774" spans="1:3" x14ac:dyDescent="0.25">
      <c r="A774" t="s">
        <v>3526</v>
      </c>
      <c r="B774">
        <v>1</v>
      </c>
      <c r="C774" t="s">
        <v>2772</v>
      </c>
    </row>
    <row r="775" spans="1:3" x14ac:dyDescent="0.25">
      <c r="A775" t="s">
        <v>3527</v>
      </c>
      <c r="B775">
        <v>3</v>
      </c>
      <c r="C775" t="s">
        <v>2495</v>
      </c>
    </row>
    <row r="776" spans="1:3" x14ac:dyDescent="0.25">
      <c r="A776" t="s">
        <v>3528</v>
      </c>
      <c r="B776">
        <v>6</v>
      </c>
      <c r="C776" t="s">
        <v>2707</v>
      </c>
    </row>
    <row r="777" spans="1:3" x14ac:dyDescent="0.25">
      <c r="A777" t="s">
        <v>3529</v>
      </c>
      <c r="B777">
        <v>1</v>
      </c>
      <c r="C777" t="s">
        <v>2707</v>
      </c>
    </row>
    <row r="778" spans="1:3" x14ac:dyDescent="0.25">
      <c r="A778" t="s">
        <v>3530</v>
      </c>
      <c r="B778">
        <v>5</v>
      </c>
      <c r="C778" t="s">
        <v>3531</v>
      </c>
    </row>
    <row r="779" spans="1:3" x14ac:dyDescent="0.25">
      <c r="A779" t="s">
        <v>3532</v>
      </c>
      <c r="B779">
        <v>5</v>
      </c>
      <c r="C779" t="s">
        <v>2523</v>
      </c>
    </row>
    <row r="780" spans="1:3" x14ac:dyDescent="0.25">
      <c r="A780" t="s">
        <v>3533</v>
      </c>
      <c r="B780">
        <v>1</v>
      </c>
      <c r="C780" t="s">
        <v>2770</v>
      </c>
    </row>
    <row r="781" spans="1:3" x14ac:dyDescent="0.25">
      <c r="A781" t="s">
        <v>3534</v>
      </c>
      <c r="B781">
        <v>3</v>
      </c>
      <c r="C781" t="s">
        <v>2770</v>
      </c>
    </row>
    <row r="782" spans="1:3" x14ac:dyDescent="0.25">
      <c r="A782" t="s">
        <v>3535</v>
      </c>
      <c r="B782">
        <v>4</v>
      </c>
      <c r="C782" t="s">
        <v>2770</v>
      </c>
    </row>
    <row r="783" spans="1:3" x14ac:dyDescent="0.25">
      <c r="A783" t="s">
        <v>3536</v>
      </c>
      <c r="B783">
        <v>3</v>
      </c>
      <c r="C783" t="s">
        <v>2495</v>
      </c>
    </row>
    <row r="784" spans="1:3" x14ac:dyDescent="0.25">
      <c r="A784" t="s">
        <v>3537</v>
      </c>
      <c r="B784">
        <v>6</v>
      </c>
      <c r="C784" t="s">
        <v>2495</v>
      </c>
    </row>
    <row r="785" spans="1:3" x14ac:dyDescent="0.25">
      <c r="A785" t="s">
        <v>3538</v>
      </c>
      <c r="B785">
        <v>1</v>
      </c>
      <c r="C785" t="s">
        <v>3539</v>
      </c>
    </row>
    <row r="786" spans="1:3" x14ac:dyDescent="0.25">
      <c r="A786" t="s">
        <v>3540</v>
      </c>
      <c r="B786">
        <v>1</v>
      </c>
      <c r="C786" t="s">
        <v>3539</v>
      </c>
    </row>
    <row r="787" spans="1:3" x14ac:dyDescent="0.25">
      <c r="A787" t="s">
        <v>3541</v>
      </c>
      <c r="B787">
        <v>1</v>
      </c>
      <c r="C787" t="s">
        <v>3539</v>
      </c>
    </row>
    <row r="788" spans="1:3" x14ac:dyDescent="0.25">
      <c r="A788" t="s">
        <v>3542</v>
      </c>
      <c r="B788">
        <v>1</v>
      </c>
      <c r="C788" t="s">
        <v>3539</v>
      </c>
    </row>
    <row r="789" spans="1:3" x14ac:dyDescent="0.25">
      <c r="A789" t="s">
        <v>3543</v>
      </c>
      <c r="B789">
        <v>1</v>
      </c>
      <c r="C789" t="s">
        <v>3539</v>
      </c>
    </row>
    <row r="790" spans="1:3" x14ac:dyDescent="0.25">
      <c r="A790" t="s">
        <v>3544</v>
      </c>
      <c r="B790">
        <v>1</v>
      </c>
      <c r="C790" t="s">
        <v>3539</v>
      </c>
    </row>
    <row r="791" spans="1:3" x14ac:dyDescent="0.25">
      <c r="A791" t="s">
        <v>3545</v>
      </c>
      <c r="B791">
        <v>14</v>
      </c>
      <c r="C791" t="s">
        <v>2918</v>
      </c>
    </row>
    <row r="792" spans="1:3" x14ac:dyDescent="0.25">
      <c r="A792" t="s">
        <v>3546</v>
      </c>
      <c r="B792">
        <v>19</v>
      </c>
      <c r="C792" t="s">
        <v>2918</v>
      </c>
    </row>
    <row r="793" spans="1:3" x14ac:dyDescent="0.25">
      <c r="A793" t="s">
        <v>3547</v>
      </c>
      <c r="B793">
        <v>8</v>
      </c>
      <c r="C793" t="s">
        <v>2918</v>
      </c>
    </row>
    <row r="794" spans="1:3" x14ac:dyDescent="0.25">
      <c r="A794" t="s">
        <v>3548</v>
      </c>
      <c r="B794">
        <v>17</v>
      </c>
      <c r="C794" t="s">
        <v>2918</v>
      </c>
    </row>
    <row r="795" spans="1:3" x14ac:dyDescent="0.25">
      <c r="A795" t="s">
        <v>3549</v>
      </c>
      <c r="B795">
        <v>3</v>
      </c>
      <c r="C795" t="s">
        <v>2918</v>
      </c>
    </row>
    <row r="796" spans="1:3" x14ac:dyDescent="0.25">
      <c r="A796" t="s">
        <v>3550</v>
      </c>
      <c r="B796">
        <v>11</v>
      </c>
      <c r="C796" t="s">
        <v>2918</v>
      </c>
    </row>
    <row r="797" spans="1:3" x14ac:dyDescent="0.25">
      <c r="A797" t="s">
        <v>3551</v>
      </c>
      <c r="B797">
        <v>2</v>
      </c>
      <c r="C797" t="s">
        <v>3552</v>
      </c>
    </row>
    <row r="798" spans="1:3" x14ac:dyDescent="0.25">
      <c r="A798" t="s">
        <v>3553</v>
      </c>
      <c r="B798">
        <v>2</v>
      </c>
      <c r="C798" t="s">
        <v>3554</v>
      </c>
    </row>
    <row r="799" spans="1:3" x14ac:dyDescent="0.25">
      <c r="A799" t="s">
        <v>5824</v>
      </c>
      <c r="B799">
        <v>7</v>
      </c>
      <c r="C799" t="s">
        <v>3554</v>
      </c>
    </row>
    <row r="800" spans="1:3" x14ac:dyDescent="0.25">
      <c r="A800" t="s">
        <v>5852</v>
      </c>
      <c r="B800">
        <v>8</v>
      </c>
      <c r="C800" t="s">
        <v>3670</v>
      </c>
    </row>
    <row r="801" spans="1:3" x14ac:dyDescent="0.25">
      <c r="A801" t="s">
        <v>4885</v>
      </c>
      <c r="B801">
        <v>10</v>
      </c>
      <c r="C801" t="s">
        <v>3670</v>
      </c>
    </row>
    <row r="802" spans="1:3" x14ac:dyDescent="0.25">
      <c r="A802" t="s">
        <v>3557</v>
      </c>
      <c r="B802">
        <v>1</v>
      </c>
      <c r="C802" t="s">
        <v>3369</v>
      </c>
    </row>
    <row r="803" spans="1:3" x14ac:dyDescent="0.25">
      <c r="A803" t="s">
        <v>3558</v>
      </c>
      <c r="B803">
        <v>3</v>
      </c>
      <c r="C803" t="s">
        <v>2956</v>
      </c>
    </row>
    <row r="804" spans="1:3" x14ac:dyDescent="0.25">
      <c r="A804" t="s">
        <v>3559</v>
      </c>
      <c r="B804">
        <v>2</v>
      </c>
      <c r="C804" t="s">
        <v>3560</v>
      </c>
    </row>
    <row r="805" spans="1:3" x14ac:dyDescent="0.25">
      <c r="A805" t="s">
        <v>3561</v>
      </c>
      <c r="B805">
        <v>15</v>
      </c>
      <c r="C805" t="s">
        <v>3560</v>
      </c>
    </row>
    <row r="806" spans="1:3" x14ac:dyDescent="0.25">
      <c r="A806" t="s">
        <v>5894</v>
      </c>
      <c r="B806">
        <v>50</v>
      </c>
      <c r="C806" t="s">
        <v>2918</v>
      </c>
    </row>
    <row r="807" spans="1:3" x14ac:dyDescent="0.25">
      <c r="A807" t="s">
        <v>5513</v>
      </c>
      <c r="B807">
        <v>39</v>
      </c>
      <c r="C807" t="s">
        <v>2918</v>
      </c>
    </row>
    <row r="808" spans="1:3" x14ac:dyDescent="0.25">
      <c r="A808" t="s">
        <v>3562</v>
      </c>
      <c r="B808">
        <v>36</v>
      </c>
      <c r="C808" t="s">
        <v>2918</v>
      </c>
    </row>
    <row r="809" spans="1:3" x14ac:dyDescent="0.25">
      <c r="A809" t="s">
        <v>3563</v>
      </c>
      <c r="B809">
        <v>10</v>
      </c>
      <c r="C809" t="s">
        <v>2918</v>
      </c>
    </row>
    <row r="810" spans="1:3" x14ac:dyDescent="0.25">
      <c r="A810" t="s">
        <v>3564</v>
      </c>
      <c r="B810">
        <v>3</v>
      </c>
      <c r="C810" t="s">
        <v>2918</v>
      </c>
    </row>
    <row r="811" spans="1:3" x14ac:dyDescent="0.25">
      <c r="A811" t="s">
        <v>3565</v>
      </c>
      <c r="B811">
        <v>11</v>
      </c>
      <c r="C811" t="s">
        <v>2918</v>
      </c>
    </row>
    <row r="812" spans="1:3" x14ac:dyDescent="0.25">
      <c r="A812" t="s">
        <v>3566</v>
      </c>
      <c r="B812">
        <v>5</v>
      </c>
      <c r="C812" t="s">
        <v>2918</v>
      </c>
    </row>
    <row r="813" spans="1:3" x14ac:dyDescent="0.25">
      <c r="A813" t="s">
        <v>3567</v>
      </c>
      <c r="B813">
        <v>4</v>
      </c>
      <c r="C813" t="s">
        <v>2918</v>
      </c>
    </row>
    <row r="814" spans="1:3" x14ac:dyDescent="0.25">
      <c r="A814" t="s">
        <v>3568</v>
      </c>
      <c r="B814">
        <v>7</v>
      </c>
      <c r="C814" t="s">
        <v>3090</v>
      </c>
    </row>
    <row r="815" spans="1:3" x14ac:dyDescent="0.25">
      <c r="A815" t="s">
        <v>3569</v>
      </c>
      <c r="B815">
        <v>9</v>
      </c>
      <c r="C815" t="s">
        <v>3570</v>
      </c>
    </row>
    <row r="816" spans="1:3" x14ac:dyDescent="0.25">
      <c r="A816" t="s">
        <v>3571</v>
      </c>
      <c r="B816">
        <v>2</v>
      </c>
      <c r="C816" t="s">
        <v>3472</v>
      </c>
    </row>
    <row r="817" spans="1:3" x14ac:dyDescent="0.25">
      <c r="A817" t="s">
        <v>3572</v>
      </c>
      <c r="B817">
        <v>1</v>
      </c>
      <c r="C817" t="s">
        <v>3008</v>
      </c>
    </row>
    <row r="818" spans="1:3" x14ac:dyDescent="0.25">
      <c r="A818" t="s">
        <v>3573</v>
      </c>
      <c r="B818">
        <v>2</v>
      </c>
      <c r="C818" t="s">
        <v>2769</v>
      </c>
    </row>
    <row r="819" spans="1:3" x14ac:dyDescent="0.25">
      <c r="A819" t="s">
        <v>5653</v>
      </c>
      <c r="B819">
        <v>1</v>
      </c>
      <c r="C819" t="s">
        <v>3574</v>
      </c>
    </row>
    <row r="820" spans="1:3" x14ac:dyDescent="0.25">
      <c r="A820" t="s">
        <v>5971</v>
      </c>
      <c r="B820">
        <v>4</v>
      </c>
      <c r="C820" t="s">
        <v>2769</v>
      </c>
    </row>
    <row r="821" spans="1:3" x14ac:dyDescent="0.25">
      <c r="A821" t="s">
        <v>3575</v>
      </c>
      <c r="B821">
        <v>5</v>
      </c>
      <c r="C821" t="s">
        <v>3574</v>
      </c>
    </row>
    <row r="822" spans="1:3" x14ac:dyDescent="0.25">
      <c r="A822" t="s">
        <v>3576</v>
      </c>
      <c r="B822">
        <v>2</v>
      </c>
      <c r="C822" t="s">
        <v>2769</v>
      </c>
    </row>
    <row r="823" spans="1:3" x14ac:dyDescent="0.25">
      <c r="A823" t="s">
        <v>3577</v>
      </c>
      <c r="B823">
        <v>4</v>
      </c>
      <c r="C823" t="s">
        <v>2769</v>
      </c>
    </row>
    <row r="824" spans="1:3" x14ac:dyDescent="0.25">
      <c r="A824" t="s">
        <v>3578</v>
      </c>
      <c r="B824">
        <v>3</v>
      </c>
      <c r="C824" t="s">
        <v>2769</v>
      </c>
    </row>
    <row r="825" spans="1:3" x14ac:dyDescent="0.25">
      <c r="A825" t="s">
        <v>3579</v>
      </c>
      <c r="B825">
        <v>2</v>
      </c>
      <c r="C825" t="s">
        <v>2769</v>
      </c>
    </row>
    <row r="826" spans="1:3" x14ac:dyDescent="0.25">
      <c r="A826" t="s">
        <v>3580</v>
      </c>
      <c r="B826">
        <v>1</v>
      </c>
      <c r="C826" t="s">
        <v>2769</v>
      </c>
    </row>
    <row r="827" spans="1:3" x14ac:dyDescent="0.25">
      <c r="A827" t="s">
        <v>3581</v>
      </c>
      <c r="B827">
        <v>1</v>
      </c>
      <c r="C827" t="s">
        <v>2769</v>
      </c>
    </row>
    <row r="828" spans="1:3" x14ac:dyDescent="0.25">
      <c r="A828" t="s">
        <v>3582</v>
      </c>
      <c r="B828">
        <v>2</v>
      </c>
      <c r="C828" t="s">
        <v>2808</v>
      </c>
    </row>
    <row r="829" spans="1:3" x14ac:dyDescent="0.25">
      <c r="A829" t="s">
        <v>3583</v>
      </c>
      <c r="B829">
        <v>25</v>
      </c>
      <c r="C829" t="s">
        <v>2769</v>
      </c>
    </row>
    <row r="830" spans="1:3" x14ac:dyDescent="0.25">
      <c r="A830" t="s">
        <v>5514</v>
      </c>
      <c r="B830">
        <v>1</v>
      </c>
      <c r="C830" t="s">
        <v>2916</v>
      </c>
    </row>
    <row r="831" spans="1:3" x14ac:dyDescent="0.25">
      <c r="A831" t="s">
        <v>3584</v>
      </c>
      <c r="B831">
        <v>4</v>
      </c>
      <c r="C831" t="s">
        <v>3585</v>
      </c>
    </row>
    <row r="832" spans="1:3" x14ac:dyDescent="0.25">
      <c r="A832" t="s">
        <v>3586</v>
      </c>
      <c r="B832">
        <v>18</v>
      </c>
      <c r="C832" t="s">
        <v>3585</v>
      </c>
    </row>
    <row r="833" spans="1:3" x14ac:dyDescent="0.25">
      <c r="A833" t="s">
        <v>3587</v>
      </c>
      <c r="B833">
        <v>4</v>
      </c>
      <c r="C833" t="s">
        <v>3588</v>
      </c>
    </row>
    <row r="834" spans="1:3" x14ac:dyDescent="0.25">
      <c r="A834" t="s">
        <v>3589</v>
      </c>
      <c r="B834">
        <v>1</v>
      </c>
      <c r="C834" t="s">
        <v>3590</v>
      </c>
    </row>
    <row r="835" spans="1:3" x14ac:dyDescent="0.25">
      <c r="A835" t="s">
        <v>3591</v>
      </c>
      <c r="B835">
        <v>7</v>
      </c>
      <c r="C835" t="s">
        <v>2602</v>
      </c>
    </row>
    <row r="836" spans="1:3" x14ac:dyDescent="0.25">
      <c r="A836" t="s">
        <v>3592</v>
      </c>
      <c r="B836">
        <v>1</v>
      </c>
      <c r="C836" t="s">
        <v>3593</v>
      </c>
    </row>
    <row r="837" spans="1:3" x14ac:dyDescent="0.25">
      <c r="A837" t="s">
        <v>3592</v>
      </c>
      <c r="B837">
        <v>1</v>
      </c>
      <c r="C837" t="s">
        <v>2808</v>
      </c>
    </row>
    <row r="838" spans="1:3" x14ac:dyDescent="0.25">
      <c r="A838" t="s">
        <v>3594</v>
      </c>
      <c r="B838">
        <v>2</v>
      </c>
      <c r="C838" t="s">
        <v>2801</v>
      </c>
    </row>
    <row r="839" spans="1:3" x14ac:dyDescent="0.25">
      <c r="A839" t="s">
        <v>3595</v>
      </c>
      <c r="B839">
        <v>2</v>
      </c>
      <c r="C839" t="s">
        <v>2790</v>
      </c>
    </row>
    <row r="840" spans="1:3" x14ac:dyDescent="0.25">
      <c r="A840" t="s">
        <v>3596</v>
      </c>
      <c r="B840">
        <v>1</v>
      </c>
      <c r="C840" t="s">
        <v>2607</v>
      </c>
    </row>
    <row r="841" spans="1:3" x14ac:dyDescent="0.25">
      <c r="A841" t="s">
        <v>3597</v>
      </c>
      <c r="B841">
        <v>1</v>
      </c>
      <c r="C841" t="s">
        <v>2815</v>
      </c>
    </row>
    <row r="842" spans="1:3" x14ac:dyDescent="0.25">
      <c r="A842" t="s">
        <v>3598</v>
      </c>
      <c r="B842">
        <v>4</v>
      </c>
      <c r="C842" t="s">
        <v>2607</v>
      </c>
    </row>
    <row r="843" spans="1:3" x14ac:dyDescent="0.25">
      <c r="A843" t="s">
        <v>3599</v>
      </c>
      <c r="B843">
        <v>3</v>
      </c>
      <c r="C843" t="s">
        <v>2815</v>
      </c>
    </row>
    <row r="844" spans="1:3" x14ac:dyDescent="0.25">
      <c r="A844" t="s">
        <v>3600</v>
      </c>
      <c r="B844">
        <v>3</v>
      </c>
      <c r="C844" t="s">
        <v>3172</v>
      </c>
    </row>
    <row r="845" spans="1:3" x14ac:dyDescent="0.25">
      <c r="A845" t="s">
        <v>3601</v>
      </c>
      <c r="B845">
        <v>1</v>
      </c>
      <c r="C845" t="s">
        <v>3602</v>
      </c>
    </row>
    <row r="846" spans="1:3" x14ac:dyDescent="0.25">
      <c r="A846" t="s">
        <v>3603</v>
      </c>
      <c r="B846">
        <v>6</v>
      </c>
      <c r="C846" t="s">
        <v>3604</v>
      </c>
    </row>
    <row r="847" spans="1:3" x14ac:dyDescent="0.25">
      <c r="A847" t="s">
        <v>3605</v>
      </c>
      <c r="B847">
        <v>2</v>
      </c>
      <c r="C847" t="s">
        <v>3606</v>
      </c>
    </row>
    <row r="848" spans="1:3" x14ac:dyDescent="0.25">
      <c r="A848" t="s">
        <v>3607</v>
      </c>
      <c r="B848">
        <v>1</v>
      </c>
      <c r="C848" t="s">
        <v>3606</v>
      </c>
    </row>
    <row r="849" spans="1:3" x14ac:dyDescent="0.25">
      <c r="A849" t="s">
        <v>3608</v>
      </c>
      <c r="B849">
        <v>2</v>
      </c>
      <c r="C849" t="s">
        <v>2732</v>
      </c>
    </row>
    <row r="850" spans="1:3" x14ac:dyDescent="0.25">
      <c r="A850" t="s">
        <v>3609</v>
      </c>
      <c r="B850">
        <v>1</v>
      </c>
      <c r="C850" t="s">
        <v>2463</v>
      </c>
    </row>
    <row r="851" spans="1:3" x14ac:dyDescent="0.25">
      <c r="A851" t="s">
        <v>3610</v>
      </c>
      <c r="B851">
        <v>1</v>
      </c>
      <c r="C851" t="s">
        <v>3156</v>
      </c>
    </row>
    <row r="852" spans="1:3" x14ac:dyDescent="0.25">
      <c r="A852" t="s">
        <v>3611</v>
      </c>
      <c r="B852">
        <v>14</v>
      </c>
      <c r="C852" t="s">
        <v>3588</v>
      </c>
    </row>
    <row r="853" spans="1:3" x14ac:dyDescent="0.25">
      <c r="A853" t="s">
        <v>3612</v>
      </c>
      <c r="B853">
        <v>5</v>
      </c>
      <c r="C853" t="s">
        <v>3588</v>
      </c>
    </row>
    <row r="854" spans="1:3" x14ac:dyDescent="0.25">
      <c r="A854" t="s">
        <v>3613</v>
      </c>
      <c r="B854">
        <v>3</v>
      </c>
      <c r="C854" t="s">
        <v>2607</v>
      </c>
    </row>
    <row r="855" spans="1:3" x14ac:dyDescent="0.25">
      <c r="A855" t="s">
        <v>3614</v>
      </c>
      <c r="B855">
        <v>2</v>
      </c>
      <c r="C855" t="s">
        <v>2732</v>
      </c>
    </row>
    <row r="856" spans="1:3" x14ac:dyDescent="0.25">
      <c r="A856" t="s">
        <v>3615</v>
      </c>
      <c r="B856">
        <v>3</v>
      </c>
      <c r="C856" t="s">
        <v>2804</v>
      </c>
    </row>
    <row r="857" spans="1:3" x14ac:dyDescent="0.25">
      <c r="A857" t="s">
        <v>3616</v>
      </c>
      <c r="B857">
        <v>3</v>
      </c>
      <c r="C857" t="s">
        <v>2804</v>
      </c>
    </row>
    <row r="858" spans="1:3" x14ac:dyDescent="0.25">
      <c r="A858" t="s">
        <v>3617</v>
      </c>
      <c r="B858">
        <v>4</v>
      </c>
      <c r="C858" t="s">
        <v>2607</v>
      </c>
    </row>
    <row r="859" spans="1:3" x14ac:dyDescent="0.25">
      <c r="A859" t="s">
        <v>3618</v>
      </c>
      <c r="B859">
        <v>1</v>
      </c>
      <c r="C859" t="s">
        <v>3619</v>
      </c>
    </row>
    <row r="860" spans="1:3" x14ac:dyDescent="0.25">
      <c r="A860" t="s">
        <v>3621</v>
      </c>
      <c r="B860">
        <v>1</v>
      </c>
      <c r="C860" t="s">
        <v>3620</v>
      </c>
    </row>
    <row r="861" spans="1:3" x14ac:dyDescent="0.25">
      <c r="A861" t="s">
        <v>3622</v>
      </c>
      <c r="B861">
        <v>1</v>
      </c>
      <c r="C861" t="s">
        <v>3623</v>
      </c>
    </row>
    <row r="862" spans="1:3" x14ac:dyDescent="0.25">
      <c r="A862" t="s">
        <v>3624</v>
      </c>
      <c r="B862">
        <v>1</v>
      </c>
      <c r="C862" t="s">
        <v>3623</v>
      </c>
    </row>
    <row r="863" spans="1:3" x14ac:dyDescent="0.25">
      <c r="A863" t="s">
        <v>3625</v>
      </c>
      <c r="B863">
        <v>8</v>
      </c>
      <c r="C863" t="s">
        <v>2607</v>
      </c>
    </row>
    <row r="864" spans="1:3" x14ac:dyDescent="0.25">
      <c r="A864" t="s">
        <v>3626</v>
      </c>
      <c r="B864">
        <v>3</v>
      </c>
      <c r="C864" t="s">
        <v>2760</v>
      </c>
    </row>
    <row r="865" spans="1:3" x14ac:dyDescent="0.25">
      <c r="A865" t="s">
        <v>5972</v>
      </c>
      <c r="B865">
        <v>1</v>
      </c>
      <c r="C865" t="s">
        <v>2760</v>
      </c>
    </row>
    <row r="866" spans="1:3" x14ac:dyDescent="0.25">
      <c r="A866" t="s">
        <v>3627</v>
      </c>
      <c r="B866">
        <v>14</v>
      </c>
      <c r="C866" t="s">
        <v>3628</v>
      </c>
    </row>
    <row r="867" spans="1:3" x14ac:dyDescent="0.25">
      <c r="A867" t="s">
        <v>3629</v>
      </c>
      <c r="B867">
        <v>14</v>
      </c>
      <c r="C867" t="s">
        <v>2760</v>
      </c>
    </row>
    <row r="868" spans="1:3" x14ac:dyDescent="0.25">
      <c r="A868" t="s">
        <v>3630</v>
      </c>
      <c r="B868">
        <v>9</v>
      </c>
      <c r="C868" t="s">
        <v>3631</v>
      </c>
    </row>
    <row r="869" spans="1:3" x14ac:dyDescent="0.25">
      <c r="A869" t="s">
        <v>5515</v>
      </c>
      <c r="B869">
        <v>5</v>
      </c>
      <c r="C869" t="s">
        <v>2760</v>
      </c>
    </row>
    <row r="870" spans="1:3" x14ac:dyDescent="0.25">
      <c r="A870" t="s">
        <v>3632</v>
      </c>
      <c r="B870">
        <v>4</v>
      </c>
      <c r="C870" t="s">
        <v>2525</v>
      </c>
    </row>
    <row r="871" spans="1:3" x14ac:dyDescent="0.25">
      <c r="A871" t="s">
        <v>3633</v>
      </c>
      <c r="B871">
        <v>5</v>
      </c>
      <c r="C871" t="s">
        <v>2491</v>
      </c>
    </row>
    <row r="872" spans="1:3" x14ac:dyDescent="0.25">
      <c r="A872" t="s">
        <v>3634</v>
      </c>
      <c r="B872">
        <v>29</v>
      </c>
      <c r="C872" t="s">
        <v>2525</v>
      </c>
    </row>
    <row r="873" spans="1:3" x14ac:dyDescent="0.25">
      <c r="A873" t="s">
        <v>3635</v>
      </c>
      <c r="B873">
        <v>13</v>
      </c>
      <c r="C873" t="s">
        <v>2525</v>
      </c>
    </row>
    <row r="874" spans="1:3" x14ac:dyDescent="0.25">
      <c r="A874" t="s">
        <v>3636</v>
      </c>
      <c r="B874">
        <v>4</v>
      </c>
      <c r="C874" t="s">
        <v>2525</v>
      </c>
    </row>
    <row r="875" spans="1:3" x14ac:dyDescent="0.25">
      <c r="A875" t="s">
        <v>3637</v>
      </c>
      <c r="B875">
        <v>6</v>
      </c>
      <c r="C875" t="s">
        <v>2525</v>
      </c>
    </row>
    <row r="876" spans="1:3" x14ac:dyDescent="0.25">
      <c r="A876" t="s">
        <v>3638</v>
      </c>
      <c r="B876">
        <v>1</v>
      </c>
      <c r="C876" t="s">
        <v>3330</v>
      </c>
    </row>
    <row r="877" spans="1:3" x14ac:dyDescent="0.25">
      <c r="A877" t="s">
        <v>3639</v>
      </c>
      <c r="B877">
        <v>1</v>
      </c>
      <c r="C877" t="s">
        <v>2782</v>
      </c>
    </row>
    <row r="878" spans="1:3" x14ac:dyDescent="0.25">
      <c r="A878" t="s">
        <v>3640</v>
      </c>
      <c r="B878">
        <v>4</v>
      </c>
      <c r="C878" t="s">
        <v>3152</v>
      </c>
    </row>
    <row r="879" spans="1:3" x14ac:dyDescent="0.25">
      <c r="A879" t="s">
        <v>3641</v>
      </c>
      <c r="B879">
        <v>71</v>
      </c>
      <c r="C879" t="s">
        <v>2918</v>
      </c>
    </row>
    <row r="880" spans="1:3" x14ac:dyDescent="0.25">
      <c r="A880" t="s">
        <v>3642</v>
      </c>
      <c r="B880">
        <v>3</v>
      </c>
      <c r="C880" t="s">
        <v>3643</v>
      </c>
    </row>
    <row r="881" spans="1:3" x14ac:dyDescent="0.25">
      <c r="A881" t="s">
        <v>3644</v>
      </c>
      <c r="B881">
        <v>6</v>
      </c>
      <c r="C881" t="s">
        <v>2725</v>
      </c>
    </row>
    <row r="882" spans="1:3" x14ac:dyDescent="0.25">
      <c r="A882" t="s">
        <v>3645</v>
      </c>
      <c r="B882">
        <v>8</v>
      </c>
      <c r="C882" t="s">
        <v>3472</v>
      </c>
    </row>
    <row r="883" spans="1:3" x14ac:dyDescent="0.25">
      <c r="A883" t="s">
        <v>3646</v>
      </c>
      <c r="B883">
        <v>35</v>
      </c>
      <c r="C883" t="s">
        <v>3647</v>
      </c>
    </row>
    <row r="884" spans="1:3" x14ac:dyDescent="0.25">
      <c r="A884" t="s">
        <v>3648</v>
      </c>
      <c r="B884">
        <v>3</v>
      </c>
      <c r="C884" t="s">
        <v>2804</v>
      </c>
    </row>
    <row r="885" spans="1:3" x14ac:dyDescent="0.25">
      <c r="A885" t="s">
        <v>3649</v>
      </c>
      <c r="B885">
        <v>1</v>
      </c>
      <c r="C885" t="s">
        <v>2960</v>
      </c>
    </row>
    <row r="886" spans="1:3" x14ac:dyDescent="0.25">
      <c r="A886" t="s">
        <v>3650</v>
      </c>
      <c r="B886">
        <v>3</v>
      </c>
      <c r="C886" t="s">
        <v>2832</v>
      </c>
    </row>
    <row r="887" spans="1:3" x14ac:dyDescent="0.25">
      <c r="A887" t="s">
        <v>3651</v>
      </c>
      <c r="B887">
        <v>3</v>
      </c>
      <c r="C887" t="s">
        <v>2534</v>
      </c>
    </row>
    <row r="888" spans="1:3" x14ac:dyDescent="0.25">
      <c r="A888" t="s">
        <v>3652</v>
      </c>
      <c r="B888">
        <v>7</v>
      </c>
      <c r="C888" t="s">
        <v>3653</v>
      </c>
    </row>
    <row r="889" spans="1:3" x14ac:dyDescent="0.25">
      <c r="A889" t="s">
        <v>3654</v>
      </c>
      <c r="B889">
        <v>18</v>
      </c>
      <c r="C889" t="s">
        <v>3655</v>
      </c>
    </row>
    <row r="890" spans="1:3" x14ac:dyDescent="0.25">
      <c r="A890" t="s">
        <v>3656</v>
      </c>
      <c r="B890">
        <v>10</v>
      </c>
      <c r="C890" t="s">
        <v>2918</v>
      </c>
    </row>
    <row r="891" spans="1:3" x14ac:dyDescent="0.25">
      <c r="A891" t="s">
        <v>3657</v>
      </c>
      <c r="B891">
        <v>6</v>
      </c>
      <c r="C891" t="s">
        <v>3658</v>
      </c>
    </row>
    <row r="892" spans="1:3" x14ac:dyDescent="0.25">
      <c r="A892" t="s">
        <v>3659</v>
      </c>
      <c r="B892">
        <v>5</v>
      </c>
      <c r="C892" t="s">
        <v>3660</v>
      </c>
    </row>
    <row r="893" spans="1:3" x14ac:dyDescent="0.25">
      <c r="A893" t="s">
        <v>3661</v>
      </c>
      <c r="B893">
        <v>7</v>
      </c>
      <c r="C893" t="s">
        <v>2765</v>
      </c>
    </row>
    <row r="894" spans="1:3" x14ac:dyDescent="0.25">
      <c r="A894" t="s">
        <v>3662</v>
      </c>
      <c r="B894">
        <v>1</v>
      </c>
      <c r="C894" t="s">
        <v>2707</v>
      </c>
    </row>
    <row r="895" spans="1:3" x14ac:dyDescent="0.25">
      <c r="A895" t="s">
        <v>2633</v>
      </c>
      <c r="B895">
        <v>3</v>
      </c>
      <c r="C895" t="s">
        <v>2632</v>
      </c>
    </row>
    <row r="896" spans="1:3" x14ac:dyDescent="0.25">
      <c r="A896" t="s">
        <v>3663</v>
      </c>
      <c r="B896">
        <v>2</v>
      </c>
      <c r="C896" t="s">
        <v>3664</v>
      </c>
    </row>
    <row r="897" spans="1:3" x14ac:dyDescent="0.25">
      <c r="A897" t="s">
        <v>3665</v>
      </c>
      <c r="B897">
        <v>2</v>
      </c>
      <c r="C897" t="s">
        <v>2707</v>
      </c>
    </row>
    <row r="898" spans="1:3" x14ac:dyDescent="0.25">
      <c r="A898" t="s">
        <v>5739</v>
      </c>
      <c r="B898">
        <v>2</v>
      </c>
      <c r="C898" t="s">
        <v>3152</v>
      </c>
    </row>
    <row r="899" spans="1:3" x14ac:dyDescent="0.25">
      <c r="A899" t="s">
        <v>6488</v>
      </c>
      <c r="B899">
        <v>5</v>
      </c>
      <c r="C899" t="s">
        <v>3666</v>
      </c>
    </row>
    <row r="900" spans="1:3" x14ac:dyDescent="0.25">
      <c r="A900" t="s">
        <v>5404</v>
      </c>
      <c r="B900">
        <v>1</v>
      </c>
      <c r="C900" t="s">
        <v>2602</v>
      </c>
    </row>
    <row r="901" spans="1:3" x14ac:dyDescent="0.25">
      <c r="A901" t="s">
        <v>5740</v>
      </c>
      <c r="B901">
        <v>8</v>
      </c>
      <c r="C901" t="s">
        <v>3668</v>
      </c>
    </row>
    <row r="902" spans="1:3" x14ac:dyDescent="0.25">
      <c r="A902" t="s">
        <v>5741</v>
      </c>
      <c r="B902">
        <v>2</v>
      </c>
      <c r="C902" t="s">
        <v>3667</v>
      </c>
    </row>
    <row r="903" spans="1:3" x14ac:dyDescent="0.25">
      <c r="A903" t="s">
        <v>3669</v>
      </c>
      <c r="B903">
        <v>3</v>
      </c>
      <c r="C903" t="s">
        <v>3670</v>
      </c>
    </row>
    <row r="904" spans="1:3" x14ac:dyDescent="0.25">
      <c r="A904" t="s">
        <v>3671</v>
      </c>
      <c r="B904">
        <v>9</v>
      </c>
      <c r="C904" t="s">
        <v>3672</v>
      </c>
    </row>
    <row r="905" spans="1:3" x14ac:dyDescent="0.25">
      <c r="A905" t="s">
        <v>3673</v>
      </c>
      <c r="B905">
        <v>3</v>
      </c>
      <c r="C905" t="s">
        <v>2760</v>
      </c>
    </row>
    <row r="906" spans="1:3" x14ac:dyDescent="0.25">
      <c r="A906" t="s">
        <v>3674</v>
      </c>
      <c r="B906">
        <v>1</v>
      </c>
      <c r="C906" t="s">
        <v>3675</v>
      </c>
    </row>
    <row r="907" spans="1:3" x14ac:dyDescent="0.25">
      <c r="A907" t="s">
        <v>3676</v>
      </c>
      <c r="B907">
        <v>1</v>
      </c>
      <c r="C907" t="s">
        <v>2760</v>
      </c>
    </row>
    <row r="908" spans="1:3" x14ac:dyDescent="0.25">
      <c r="A908" t="s">
        <v>3677</v>
      </c>
      <c r="B908">
        <v>5</v>
      </c>
      <c r="C908" t="s">
        <v>3678</v>
      </c>
    </row>
    <row r="909" spans="1:3" x14ac:dyDescent="0.25">
      <c r="A909" t="s">
        <v>3679</v>
      </c>
      <c r="B909">
        <v>7</v>
      </c>
      <c r="C909" t="s">
        <v>3680</v>
      </c>
    </row>
    <row r="910" spans="1:3" x14ac:dyDescent="0.25">
      <c r="A910" t="s">
        <v>3681</v>
      </c>
      <c r="B910">
        <v>91</v>
      </c>
      <c r="C910" t="s">
        <v>3682</v>
      </c>
    </row>
    <row r="911" spans="1:3" x14ac:dyDescent="0.25">
      <c r="A911" t="s">
        <v>3683</v>
      </c>
      <c r="B911">
        <v>11</v>
      </c>
      <c r="C911" t="s">
        <v>2922</v>
      </c>
    </row>
    <row r="912" spans="1:3" x14ac:dyDescent="0.25">
      <c r="A912" t="s">
        <v>5742</v>
      </c>
      <c r="B912">
        <v>11</v>
      </c>
      <c r="C912" t="s">
        <v>5446</v>
      </c>
    </row>
    <row r="913" spans="1:3" x14ac:dyDescent="0.25">
      <c r="A913" t="s">
        <v>5445</v>
      </c>
      <c r="B913">
        <v>18</v>
      </c>
      <c r="C913" t="s">
        <v>5446</v>
      </c>
    </row>
    <row r="914" spans="1:3" x14ac:dyDescent="0.25">
      <c r="A914" t="s">
        <v>3684</v>
      </c>
      <c r="B914">
        <v>4</v>
      </c>
      <c r="C914" t="s">
        <v>2637</v>
      </c>
    </row>
    <row r="915" spans="1:3" x14ac:dyDescent="0.25">
      <c r="A915" t="s">
        <v>3685</v>
      </c>
      <c r="B915">
        <v>3</v>
      </c>
      <c r="C915" t="s">
        <v>3152</v>
      </c>
    </row>
    <row r="916" spans="1:3" x14ac:dyDescent="0.25">
      <c r="A916" t="s">
        <v>3686</v>
      </c>
      <c r="B916">
        <v>9</v>
      </c>
      <c r="C916" t="s">
        <v>2707</v>
      </c>
    </row>
    <row r="917" spans="1:3" x14ac:dyDescent="0.25">
      <c r="A917" t="s">
        <v>3687</v>
      </c>
      <c r="B917">
        <v>4</v>
      </c>
      <c r="C917" t="s">
        <v>2761</v>
      </c>
    </row>
    <row r="918" spans="1:3" x14ac:dyDescent="0.25">
      <c r="A918" t="s">
        <v>3688</v>
      </c>
      <c r="B918">
        <v>1</v>
      </c>
      <c r="C918" t="s">
        <v>3237</v>
      </c>
    </row>
    <row r="919" spans="1:3" x14ac:dyDescent="0.25">
      <c r="A919" t="s">
        <v>3689</v>
      </c>
      <c r="B919">
        <v>27</v>
      </c>
      <c r="C919" t="s">
        <v>2622</v>
      </c>
    </row>
    <row r="920" spans="1:3" x14ac:dyDescent="0.25">
      <c r="A920" t="s">
        <v>3690</v>
      </c>
      <c r="B920">
        <v>9</v>
      </c>
      <c r="C920" t="s">
        <v>2637</v>
      </c>
    </row>
    <row r="921" spans="1:3" x14ac:dyDescent="0.25">
      <c r="A921" t="s">
        <v>3691</v>
      </c>
      <c r="B921">
        <v>1</v>
      </c>
      <c r="C921" t="s">
        <v>2622</v>
      </c>
    </row>
    <row r="922" spans="1:3" x14ac:dyDescent="0.25">
      <c r="A922" t="s">
        <v>3692</v>
      </c>
      <c r="B922">
        <v>5</v>
      </c>
      <c r="C922" t="s">
        <v>2622</v>
      </c>
    </row>
    <row r="923" spans="1:3" x14ac:dyDescent="0.25">
      <c r="A923" t="s">
        <v>3692</v>
      </c>
      <c r="B923">
        <v>1</v>
      </c>
      <c r="C923" t="s">
        <v>2918</v>
      </c>
    </row>
    <row r="924" spans="1:3" x14ac:dyDescent="0.25">
      <c r="A924" t="s">
        <v>6336</v>
      </c>
      <c r="B924">
        <v>10</v>
      </c>
      <c r="C924" t="s">
        <v>2488</v>
      </c>
    </row>
    <row r="925" spans="1:3" x14ac:dyDescent="0.25">
      <c r="A925" t="s">
        <v>5343</v>
      </c>
      <c r="B925">
        <v>9</v>
      </c>
      <c r="C925" t="s">
        <v>3754</v>
      </c>
    </row>
    <row r="926" spans="1:3" x14ac:dyDescent="0.25">
      <c r="A926" t="s">
        <v>3693</v>
      </c>
      <c r="B926">
        <v>2</v>
      </c>
      <c r="C926" t="s">
        <v>2772</v>
      </c>
    </row>
    <row r="927" spans="1:3" x14ac:dyDescent="0.25">
      <c r="A927" t="s">
        <v>3694</v>
      </c>
      <c r="B927">
        <v>3</v>
      </c>
      <c r="C927" t="s">
        <v>2772</v>
      </c>
    </row>
    <row r="928" spans="1:3" x14ac:dyDescent="0.25">
      <c r="A928" t="s">
        <v>3695</v>
      </c>
      <c r="B928">
        <v>4</v>
      </c>
      <c r="C928" t="s">
        <v>2772</v>
      </c>
    </row>
    <row r="929" spans="1:3" x14ac:dyDescent="0.25">
      <c r="A929" t="s">
        <v>3696</v>
      </c>
      <c r="B929">
        <v>3</v>
      </c>
      <c r="C929" t="s">
        <v>3697</v>
      </c>
    </row>
    <row r="930" spans="1:3" x14ac:dyDescent="0.25">
      <c r="A930" t="s">
        <v>3698</v>
      </c>
      <c r="B930">
        <v>8</v>
      </c>
      <c r="C930" t="s">
        <v>3699</v>
      </c>
    </row>
    <row r="931" spans="1:3" x14ac:dyDescent="0.25">
      <c r="A931" t="s">
        <v>3700</v>
      </c>
      <c r="B931">
        <v>1</v>
      </c>
      <c r="C931" t="s">
        <v>2772</v>
      </c>
    </row>
    <row r="932" spans="1:3" x14ac:dyDescent="0.25">
      <c r="A932" t="s">
        <v>3701</v>
      </c>
      <c r="B932">
        <v>5</v>
      </c>
      <c r="C932" t="s">
        <v>3141</v>
      </c>
    </row>
    <row r="933" spans="1:3" x14ac:dyDescent="0.25">
      <c r="A933" t="s">
        <v>3702</v>
      </c>
      <c r="B933">
        <v>4</v>
      </c>
      <c r="C933" t="s">
        <v>3008</v>
      </c>
    </row>
    <row r="934" spans="1:3" x14ac:dyDescent="0.25">
      <c r="A934" t="s">
        <v>3703</v>
      </c>
      <c r="B934">
        <v>1</v>
      </c>
      <c r="C934" t="s">
        <v>3090</v>
      </c>
    </row>
    <row r="935" spans="1:3" x14ac:dyDescent="0.25">
      <c r="A935" t="s">
        <v>3704</v>
      </c>
      <c r="B935">
        <v>4</v>
      </c>
      <c r="C935" t="s">
        <v>3008</v>
      </c>
    </row>
    <row r="936" spans="1:3" x14ac:dyDescent="0.25">
      <c r="A936" t="s">
        <v>3705</v>
      </c>
      <c r="B936">
        <v>10</v>
      </c>
      <c r="C936" t="s">
        <v>2541</v>
      </c>
    </row>
    <row r="937" spans="1:3" x14ac:dyDescent="0.25">
      <c r="A937" t="s">
        <v>3706</v>
      </c>
      <c r="B937">
        <v>5</v>
      </c>
      <c r="C937" t="s">
        <v>2541</v>
      </c>
    </row>
    <row r="938" spans="1:3" x14ac:dyDescent="0.25">
      <c r="A938" t="s">
        <v>3707</v>
      </c>
      <c r="B938">
        <v>5</v>
      </c>
      <c r="C938" t="s">
        <v>2541</v>
      </c>
    </row>
    <row r="939" spans="1:3" x14ac:dyDescent="0.25">
      <c r="A939" t="s">
        <v>3708</v>
      </c>
      <c r="B939">
        <v>8</v>
      </c>
      <c r="C939" t="s">
        <v>3709</v>
      </c>
    </row>
    <row r="940" spans="1:3" x14ac:dyDescent="0.25">
      <c r="A940" t="s">
        <v>3710</v>
      </c>
      <c r="B940">
        <v>9</v>
      </c>
      <c r="C940" t="s">
        <v>3709</v>
      </c>
    </row>
    <row r="941" spans="1:3" x14ac:dyDescent="0.25">
      <c r="A941" t="s">
        <v>3711</v>
      </c>
      <c r="B941">
        <v>2</v>
      </c>
      <c r="C941" t="s">
        <v>3712</v>
      </c>
    </row>
    <row r="942" spans="1:3" x14ac:dyDescent="0.25">
      <c r="A942" t="s">
        <v>7173</v>
      </c>
      <c r="B942">
        <v>3</v>
      </c>
      <c r="C942" t="s">
        <v>3712</v>
      </c>
    </row>
    <row r="943" spans="1:3" x14ac:dyDescent="0.25">
      <c r="A943" t="s">
        <v>3713</v>
      </c>
      <c r="B943">
        <v>2</v>
      </c>
      <c r="C943" t="s">
        <v>3714</v>
      </c>
    </row>
    <row r="944" spans="1:3" x14ac:dyDescent="0.25">
      <c r="A944" t="s">
        <v>3715</v>
      </c>
      <c r="B944">
        <v>7</v>
      </c>
      <c r="C944" t="s">
        <v>2785</v>
      </c>
    </row>
    <row r="945" spans="1:3" x14ac:dyDescent="0.25">
      <c r="A945" t="s">
        <v>3716</v>
      </c>
      <c r="B945">
        <v>3</v>
      </c>
      <c r="C945" t="s">
        <v>2463</v>
      </c>
    </row>
    <row r="946" spans="1:3" x14ac:dyDescent="0.25">
      <c r="A946" t="s">
        <v>3717</v>
      </c>
      <c r="B946">
        <v>4</v>
      </c>
      <c r="C946" t="s">
        <v>3714</v>
      </c>
    </row>
    <row r="947" spans="1:3" x14ac:dyDescent="0.25">
      <c r="A947" t="s">
        <v>3718</v>
      </c>
      <c r="B947">
        <v>6</v>
      </c>
      <c r="C947" t="s">
        <v>2769</v>
      </c>
    </row>
    <row r="948" spans="1:3" x14ac:dyDescent="0.25">
      <c r="A948" t="s">
        <v>3719</v>
      </c>
      <c r="B948">
        <v>1</v>
      </c>
      <c r="C948" t="s">
        <v>2707</v>
      </c>
    </row>
    <row r="949" spans="1:3" x14ac:dyDescent="0.25">
      <c r="A949" t="s">
        <v>3720</v>
      </c>
      <c r="B949">
        <v>5</v>
      </c>
      <c r="C949" t="s">
        <v>3721</v>
      </c>
    </row>
    <row r="950" spans="1:3" x14ac:dyDescent="0.25">
      <c r="A950" t="s">
        <v>3722</v>
      </c>
      <c r="B950">
        <v>6</v>
      </c>
      <c r="C950" t="s">
        <v>2774</v>
      </c>
    </row>
    <row r="951" spans="1:3" x14ac:dyDescent="0.25">
      <c r="A951" t="s">
        <v>3723</v>
      </c>
      <c r="B951">
        <v>4</v>
      </c>
      <c r="C951" t="s">
        <v>2774</v>
      </c>
    </row>
    <row r="952" spans="1:3" x14ac:dyDescent="0.25">
      <c r="A952" t="s">
        <v>3724</v>
      </c>
      <c r="B952">
        <v>15</v>
      </c>
      <c r="C952" t="s">
        <v>2707</v>
      </c>
    </row>
    <row r="953" spans="1:3" x14ac:dyDescent="0.25">
      <c r="A953" t="s">
        <v>3725</v>
      </c>
      <c r="B953">
        <v>1</v>
      </c>
      <c r="C953" t="s">
        <v>2707</v>
      </c>
    </row>
    <row r="954" spans="1:3" x14ac:dyDescent="0.25">
      <c r="A954" t="s">
        <v>3726</v>
      </c>
      <c r="B954">
        <v>4</v>
      </c>
      <c r="C954" t="s">
        <v>2774</v>
      </c>
    </row>
    <row r="955" spans="1:3" x14ac:dyDescent="0.25">
      <c r="A955" t="s">
        <v>3727</v>
      </c>
      <c r="B955">
        <v>6</v>
      </c>
      <c r="C955" t="s">
        <v>2774</v>
      </c>
    </row>
    <row r="956" spans="1:3" x14ac:dyDescent="0.25">
      <c r="A956" t="s">
        <v>3728</v>
      </c>
      <c r="B956">
        <v>4</v>
      </c>
      <c r="C956" t="s">
        <v>2673</v>
      </c>
    </row>
    <row r="957" spans="1:3" x14ac:dyDescent="0.25">
      <c r="A957" t="s">
        <v>6489</v>
      </c>
      <c r="B957">
        <v>1</v>
      </c>
      <c r="C957" t="s">
        <v>2760</v>
      </c>
    </row>
    <row r="958" spans="1:3" x14ac:dyDescent="0.25">
      <c r="A958" t="s">
        <v>3729</v>
      </c>
      <c r="B958">
        <v>1</v>
      </c>
      <c r="C958" t="s">
        <v>2673</v>
      </c>
    </row>
    <row r="959" spans="1:3" x14ac:dyDescent="0.25">
      <c r="A959" t="s">
        <v>3730</v>
      </c>
      <c r="B959">
        <v>5</v>
      </c>
      <c r="C959" t="s">
        <v>2673</v>
      </c>
    </row>
    <row r="960" spans="1:3" x14ac:dyDescent="0.25">
      <c r="A960" t="s">
        <v>3731</v>
      </c>
      <c r="B960">
        <v>3</v>
      </c>
      <c r="C960" t="s">
        <v>2673</v>
      </c>
    </row>
    <row r="961" spans="1:3" x14ac:dyDescent="0.25">
      <c r="A961" t="s">
        <v>3732</v>
      </c>
      <c r="B961">
        <v>1</v>
      </c>
      <c r="C961" t="s">
        <v>2673</v>
      </c>
    </row>
    <row r="962" spans="1:3" x14ac:dyDescent="0.25">
      <c r="A962" t="s">
        <v>3733</v>
      </c>
      <c r="B962">
        <v>26</v>
      </c>
      <c r="C962" t="s">
        <v>2785</v>
      </c>
    </row>
    <row r="963" spans="1:3" x14ac:dyDescent="0.25">
      <c r="A963" t="s">
        <v>3734</v>
      </c>
      <c r="B963">
        <v>2</v>
      </c>
      <c r="C963" t="s">
        <v>2707</v>
      </c>
    </row>
    <row r="964" spans="1:3" x14ac:dyDescent="0.25">
      <c r="A964" t="s">
        <v>3735</v>
      </c>
      <c r="B964">
        <v>14</v>
      </c>
      <c r="C964" t="s">
        <v>2785</v>
      </c>
    </row>
    <row r="965" spans="1:3" x14ac:dyDescent="0.25">
      <c r="A965" t="s">
        <v>3736</v>
      </c>
      <c r="B965">
        <v>2</v>
      </c>
      <c r="C965" t="s">
        <v>2707</v>
      </c>
    </row>
    <row r="966" spans="1:3" x14ac:dyDescent="0.25">
      <c r="A966" t="s">
        <v>3737</v>
      </c>
      <c r="B966">
        <v>2</v>
      </c>
      <c r="C966" t="s">
        <v>2707</v>
      </c>
    </row>
    <row r="967" spans="1:3" x14ac:dyDescent="0.25">
      <c r="A967" t="s">
        <v>5344</v>
      </c>
      <c r="B967">
        <v>3</v>
      </c>
      <c r="C967" t="s">
        <v>2707</v>
      </c>
    </row>
    <row r="968" spans="1:3" x14ac:dyDescent="0.25">
      <c r="A968" t="s">
        <v>3738</v>
      </c>
      <c r="B968">
        <v>1</v>
      </c>
      <c r="C968" t="s">
        <v>2785</v>
      </c>
    </row>
    <row r="969" spans="1:3" x14ac:dyDescent="0.25">
      <c r="A969" t="s">
        <v>3739</v>
      </c>
      <c r="B969">
        <v>17</v>
      </c>
      <c r="C969" t="s">
        <v>2785</v>
      </c>
    </row>
    <row r="970" spans="1:3" x14ac:dyDescent="0.25">
      <c r="A970" t="s">
        <v>3740</v>
      </c>
      <c r="B970">
        <v>50</v>
      </c>
      <c r="C970" t="s">
        <v>2785</v>
      </c>
    </row>
    <row r="971" spans="1:3" x14ac:dyDescent="0.25">
      <c r="A971" t="s">
        <v>6490</v>
      </c>
      <c r="B971">
        <v>1</v>
      </c>
      <c r="C971" t="s">
        <v>6491</v>
      </c>
    </row>
    <row r="972" spans="1:3" x14ac:dyDescent="0.25">
      <c r="A972" t="s">
        <v>3741</v>
      </c>
      <c r="B972">
        <v>8</v>
      </c>
      <c r="C972" t="s">
        <v>3620</v>
      </c>
    </row>
    <row r="973" spans="1:3" x14ac:dyDescent="0.25">
      <c r="A973" t="s">
        <v>3742</v>
      </c>
      <c r="B973">
        <v>6</v>
      </c>
      <c r="C973" t="s">
        <v>2673</v>
      </c>
    </row>
    <row r="974" spans="1:3" x14ac:dyDescent="0.25">
      <c r="A974" t="s">
        <v>3743</v>
      </c>
      <c r="B974">
        <v>8</v>
      </c>
      <c r="C974" t="s">
        <v>2707</v>
      </c>
    </row>
    <row r="975" spans="1:3" x14ac:dyDescent="0.25">
      <c r="A975" t="s">
        <v>3744</v>
      </c>
      <c r="B975">
        <v>4</v>
      </c>
      <c r="C975" t="s">
        <v>2707</v>
      </c>
    </row>
    <row r="976" spans="1:3" x14ac:dyDescent="0.25">
      <c r="A976" t="s">
        <v>3745</v>
      </c>
      <c r="B976">
        <v>2</v>
      </c>
      <c r="C976" t="s">
        <v>2707</v>
      </c>
    </row>
    <row r="977" spans="1:3" x14ac:dyDescent="0.25">
      <c r="A977" t="s">
        <v>3746</v>
      </c>
      <c r="B977">
        <v>12</v>
      </c>
      <c r="C977" t="s">
        <v>2785</v>
      </c>
    </row>
    <row r="978" spans="1:3" x14ac:dyDescent="0.25">
      <c r="A978" t="s">
        <v>3747</v>
      </c>
      <c r="B978">
        <v>7</v>
      </c>
      <c r="C978" t="s">
        <v>2785</v>
      </c>
    </row>
    <row r="979" spans="1:3" x14ac:dyDescent="0.25">
      <c r="A979" t="s">
        <v>3748</v>
      </c>
      <c r="B979">
        <v>26</v>
      </c>
      <c r="C979" t="s">
        <v>2785</v>
      </c>
    </row>
    <row r="980" spans="1:3" x14ac:dyDescent="0.25">
      <c r="A980" t="s">
        <v>3749</v>
      </c>
      <c r="B980">
        <v>3</v>
      </c>
      <c r="C980" t="s">
        <v>2832</v>
      </c>
    </row>
    <row r="981" spans="1:3" x14ac:dyDescent="0.25">
      <c r="A981" t="s">
        <v>3750</v>
      </c>
      <c r="B981">
        <v>1</v>
      </c>
      <c r="C981" t="s">
        <v>2960</v>
      </c>
    </row>
    <row r="982" spans="1:3" x14ac:dyDescent="0.25">
      <c r="A982" t="s">
        <v>3751</v>
      </c>
      <c r="B982">
        <v>15</v>
      </c>
      <c r="C982" t="s">
        <v>2958</v>
      </c>
    </row>
    <row r="983" spans="1:3" x14ac:dyDescent="0.25">
      <c r="A983" t="s">
        <v>3752</v>
      </c>
      <c r="B983">
        <v>4</v>
      </c>
      <c r="C983" t="s">
        <v>2785</v>
      </c>
    </row>
    <row r="984" spans="1:3" x14ac:dyDescent="0.25">
      <c r="A984" t="s">
        <v>5550</v>
      </c>
      <c r="B984">
        <v>1</v>
      </c>
      <c r="C984" t="s">
        <v>2958</v>
      </c>
    </row>
    <row r="985" spans="1:3" x14ac:dyDescent="0.25">
      <c r="A985" t="s">
        <v>5895</v>
      </c>
      <c r="B985">
        <v>6</v>
      </c>
      <c r="C985" t="s">
        <v>2958</v>
      </c>
    </row>
    <row r="986" spans="1:3" x14ac:dyDescent="0.25">
      <c r="A986" t="s">
        <v>3753</v>
      </c>
      <c r="B986">
        <v>9</v>
      </c>
      <c r="C986" t="s">
        <v>3754</v>
      </c>
    </row>
    <row r="987" spans="1:3" x14ac:dyDescent="0.25">
      <c r="A987" t="s">
        <v>5896</v>
      </c>
      <c r="B987">
        <v>7</v>
      </c>
      <c r="C987" t="s">
        <v>3754</v>
      </c>
    </row>
    <row r="988" spans="1:3" x14ac:dyDescent="0.25">
      <c r="A988" t="s">
        <v>5897</v>
      </c>
      <c r="B988">
        <v>13</v>
      </c>
      <c r="C988" t="s">
        <v>3754</v>
      </c>
    </row>
    <row r="989" spans="1:3" x14ac:dyDescent="0.25">
      <c r="A989" t="s">
        <v>5898</v>
      </c>
      <c r="B989">
        <v>11</v>
      </c>
      <c r="C989" t="s">
        <v>3754</v>
      </c>
    </row>
    <row r="990" spans="1:3" x14ac:dyDescent="0.25">
      <c r="A990" t="s">
        <v>3755</v>
      </c>
      <c r="B990">
        <v>12</v>
      </c>
      <c r="C990" t="s">
        <v>2960</v>
      </c>
    </row>
    <row r="991" spans="1:3" x14ac:dyDescent="0.25">
      <c r="A991" t="s">
        <v>3756</v>
      </c>
      <c r="B991">
        <v>10</v>
      </c>
      <c r="C991" t="s">
        <v>2963</v>
      </c>
    </row>
    <row r="992" spans="1:3" x14ac:dyDescent="0.25">
      <c r="A992" t="s">
        <v>3757</v>
      </c>
      <c r="B992">
        <v>4</v>
      </c>
      <c r="C992" t="s">
        <v>2773</v>
      </c>
    </row>
    <row r="993" spans="1:3" x14ac:dyDescent="0.25">
      <c r="A993" t="s">
        <v>3758</v>
      </c>
      <c r="B993">
        <v>5</v>
      </c>
      <c r="C993" t="s">
        <v>2773</v>
      </c>
    </row>
    <row r="994" spans="1:3" x14ac:dyDescent="0.25">
      <c r="A994" t="s">
        <v>3759</v>
      </c>
      <c r="B994">
        <v>12</v>
      </c>
      <c r="C994" t="s">
        <v>2506</v>
      </c>
    </row>
    <row r="995" spans="1:3" x14ac:dyDescent="0.25">
      <c r="A995" t="s">
        <v>3760</v>
      </c>
      <c r="B995">
        <v>1</v>
      </c>
      <c r="C995" t="s">
        <v>2790</v>
      </c>
    </row>
    <row r="996" spans="1:3" x14ac:dyDescent="0.25">
      <c r="A996" t="s">
        <v>3761</v>
      </c>
      <c r="B996">
        <v>2</v>
      </c>
      <c r="C996" t="s">
        <v>3013</v>
      </c>
    </row>
    <row r="997" spans="1:3" x14ac:dyDescent="0.25">
      <c r="A997" t="s">
        <v>3762</v>
      </c>
      <c r="B997">
        <v>23</v>
      </c>
      <c r="C997" t="s">
        <v>3763</v>
      </c>
    </row>
    <row r="998" spans="1:3" x14ac:dyDescent="0.25">
      <c r="A998" t="s">
        <v>3764</v>
      </c>
      <c r="B998">
        <v>17</v>
      </c>
      <c r="C998" t="s">
        <v>3754</v>
      </c>
    </row>
    <row r="999" spans="1:3" x14ac:dyDescent="0.25">
      <c r="A999" t="s">
        <v>3765</v>
      </c>
      <c r="B999">
        <v>1</v>
      </c>
      <c r="C999" t="s">
        <v>2960</v>
      </c>
    </row>
    <row r="1000" spans="1:3" x14ac:dyDescent="0.25">
      <c r="A1000" t="s">
        <v>3766</v>
      </c>
      <c r="B1000">
        <v>2</v>
      </c>
      <c r="C1000" t="s">
        <v>3754</v>
      </c>
    </row>
    <row r="1001" spans="1:3" x14ac:dyDescent="0.25">
      <c r="A1001" t="s">
        <v>3767</v>
      </c>
      <c r="B1001">
        <v>2</v>
      </c>
      <c r="C1001" t="s">
        <v>2539</v>
      </c>
    </row>
    <row r="1002" spans="1:3" x14ac:dyDescent="0.25">
      <c r="A1002" t="s">
        <v>3768</v>
      </c>
      <c r="B1002">
        <v>3</v>
      </c>
      <c r="C1002" t="s">
        <v>2492</v>
      </c>
    </row>
    <row r="1003" spans="1:3" x14ac:dyDescent="0.25">
      <c r="A1003" t="s">
        <v>5973</v>
      </c>
      <c r="B1003">
        <v>2</v>
      </c>
      <c r="C1003" t="s">
        <v>2492</v>
      </c>
    </row>
    <row r="1004" spans="1:3" x14ac:dyDescent="0.25">
      <c r="A1004" t="s">
        <v>5974</v>
      </c>
      <c r="B1004">
        <v>1</v>
      </c>
      <c r="C1004" t="s">
        <v>2492</v>
      </c>
    </row>
    <row r="1005" spans="1:3" x14ac:dyDescent="0.25">
      <c r="A1005" t="s">
        <v>3769</v>
      </c>
      <c r="B1005">
        <v>6</v>
      </c>
      <c r="C1005" t="s">
        <v>2492</v>
      </c>
    </row>
    <row r="1006" spans="1:3" x14ac:dyDescent="0.25">
      <c r="A1006" t="s">
        <v>3770</v>
      </c>
      <c r="B1006">
        <v>23</v>
      </c>
      <c r="C1006" t="s">
        <v>3289</v>
      </c>
    </row>
    <row r="1007" spans="1:3" x14ac:dyDescent="0.25">
      <c r="A1007" t="s">
        <v>3771</v>
      </c>
      <c r="B1007">
        <v>1</v>
      </c>
      <c r="C1007" t="s">
        <v>2769</v>
      </c>
    </row>
    <row r="1008" spans="1:3" x14ac:dyDescent="0.25">
      <c r="A1008" t="s">
        <v>3772</v>
      </c>
      <c r="B1008">
        <v>15</v>
      </c>
      <c r="C1008" t="s">
        <v>2856</v>
      </c>
    </row>
    <row r="1009" spans="1:3" x14ac:dyDescent="0.25">
      <c r="A1009" t="s">
        <v>3773</v>
      </c>
      <c r="B1009">
        <v>1</v>
      </c>
      <c r="C1009" t="s">
        <v>2490</v>
      </c>
    </row>
    <row r="1010" spans="1:3" x14ac:dyDescent="0.25">
      <c r="A1010" t="s">
        <v>3774</v>
      </c>
      <c r="B1010">
        <v>8</v>
      </c>
      <c r="C1010" t="s">
        <v>2822</v>
      </c>
    </row>
    <row r="1011" spans="1:3" x14ac:dyDescent="0.25">
      <c r="A1011" t="s">
        <v>3775</v>
      </c>
      <c r="B1011">
        <v>6</v>
      </c>
      <c r="C1011" t="s">
        <v>2822</v>
      </c>
    </row>
    <row r="1012" spans="1:3" x14ac:dyDescent="0.25">
      <c r="A1012" t="s">
        <v>3776</v>
      </c>
      <c r="B1012">
        <v>2</v>
      </c>
      <c r="C1012" t="s">
        <v>2822</v>
      </c>
    </row>
    <row r="1013" spans="1:3" x14ac:dyDescent="0.25">
      <c r="A1013" t="s">
        <v>5516</v>
      </c>
      <c r="B1013">
        <v>1</v>
      </c>
      <c r="C1013" t="s">
        <v>2822</v>
      </c>
    </row>
    <row r="1014" spans="1:3" x14ac:dyDescent="0.25">
      <c r="A1014" t="s">
        <v>5517</v>
      </c>
      <c r="B1014">
        <v>3</v>
      </c>
      <c r="C1014" t="s">
        <v>2822</v>
      </c>
    </row>
    <row r="1015" spans="1:3" x14ac:dyDescent="0.25">
      <c r="A1015" t="s">
        <v>3777</v>
      </c>
      <c r="B1015">
        <v>15</v>
      </c>
      <c r="C1015" t="s">
        <v>2678</v>
      </c>
    </row>
    <row r="1016" spans="1:3" x14ac:dyDescent="0.25">
      <c r="A1016" t="s">
        <v>3778</v>
      </c>
      <c r="B1016">
        <v>3</v>
      </c>
      <c r="C1016" t="s">
        <v>2765</v>
      </c>
    </row>
    <row r="1017" spans="1:3" x14ac:dyDescent="0.25">
      <c r="A1017" t="s">
        <v>3779</v>
      </c>
      <c r="B1017">
        <v>4</v>
      </c>
      <c r="C1017" t="s">
        <v>3780</v>
      </c>
    </row>
    <row r="1018" spans="1:3" x14ac:dyDescent="0.25">
      <c r="A1018" t="s">
        <v>3781</v>
      </c>
      <c r="B1018">
        <v>1</v>
      </c>
      <c r="C1018" t="s">
        <v>2785</v>
      </c>
    </row>
    <row r="1019" spans="1:3" x14ac:dyDescent="0.25">
      <c r="A1019" t="s">
        <v>3782</v>
      </c>
      <c r="B1019">
        <v>1</v>
      </c>
      <c r="C1019" t="s">
        <v>3699</v>
      </c>
    </row>
    <row r="1020" spans="1:3" x14ac:dyDescent="0.25">
      <c r="A1020" t="s">
        <v>3783</v>
      </c>
      <c r="B1020">
        <v>1</v>
      </c>
      <c r="C1020" t="s">
        <v>2765</v>
      </c>
    </row>
    <row r="1021" spans="1:3" x14ac:dyDescent="0.25">
      <c r="A1021" t="s">
        <v>3784</v>
      </c>
      <c r="B1021">
        <v>20</v>
      </c>
      <c r="C1021" t="s">
        <v>3785</v>
      </c>
    </row>
    <row r="1022" spans="1:3" x14ac:dyDescent="0.25">
      <c r="A1022" t="s">
        <v>3823</v>
      </c>
      <c r="B1022">
        <v>21</v>
      </c>
      <c r="C1022" t="s">
        <v>2916</v>
      </c>
    </row>
    <row r="1023" spans="1:3" x14ac:dyDescent="0.25">
      <c r="A1023" t="s">
        <v>3824</v>
      </c>
      <c r="B1023">
        <v>2</v>
      </c>
      <c r="C1023" t="s">
        <v>2467</v>
      </c>
    </row>
    <row r="1024" spans="1:3" x14ac:dyDescent="0.25">
      <c r="A1024" t="s">
        <v>3825</v>
      </c>
      <c r="B1024">
        <v>2</v>
      </c>
      <c r="C1024" t="s">
        <v>2467</v>
      </c>
    </row>
    <row r="1025" spans="1:3" x14ac:dyDescent="0.25">
      <c r="A1025" t="s">
        <v>3826</v>
      </c>
      <c r="B1025">
        <v>18</v>
      </c>
      <c r="C1025" t="s">
        <v>2467</v>
      </c>
    </row>
    <row r="1026" spans="1:3" x14ac:dyDescent="0.25">
      <c r="A1026" t="s">
        <v>3827</v>
      </c>
      <c r="B1026">
        <v>8</v>
      </c>
      <c r="C1026" t="s">
        <v>2467</v>
      </c>
    </row>
    <row r="1027" spans="1:3" x14ac:dyDescent="0.25">
      <c r="A1027" t="s">
        <v>3828</v>
      </c>
      <c r="B1027">
        <v>7</v>
      </c>
      <c r="C1027" t="s">
        <v>2467</v>
      </c>
    </row>
    <row r="1028" spans="1:3" x14ac:dyDescent="0.25">
      <c r="A1028" t="s">
        <v>3829</v>
      </c>
      <c r="B1028">
        <v>1</v>
      </c>
      <c r="C1028" t="s">
        <v>3042</v>
      </c>
    </row>
    <row r="1029" spans="1:3" x14ac:dyDescent="0.25">
      <c r="A1029" t="s">
        <v>3830</v>
      </c>
      <c r="B1029">
        <v>3</v>
      </c>
      <c r="C1029" t="s">
        <v>3042</v>
      </c>
    </row>
    <row r="1030" spans="1:3" x14ac:dyDescent="0.25">
      <c r="A1030" t="s">
        <v>3831</v>
      </c>
      <c r="B1030">
        <v>1</v>
      </c>
      <c r="C1030" t="s">
        <v>2607</v>
      </c>
    </row>
    <row r="1031" spans="1:3" x14ac:dyDescent="0.25">
      <c r="A1031" t="s">
        <v>3832</v>
      </c>
      <c r="B1031">
        <v>31</v>
      </c>
      <c r="C1031" t="s">
        <v>2607</v>
      </c>
    </row>
    <row r="1032" spans="1:3" x14ac:dyDescent="0.25">
      <c r="A1032" t="s">
        <v>3833</v>
      </c>
      <c r="B1032">
        <v>8</v>
      </c>
      <c r="C1032" t="s">
        <v>2467</v>
      </c>
    </row>
    <row r="1033" spans="1:3" x14ac:dyDescent="0.25">
      <c r="A1033" t="s">
        <v>5551</v>
      </c>
      <c r="B1033">
        <v>1</v>
      </c>
      <c r="C1033" t="s">
        <v>5552</v>
      </c>
    </row>
    <row r="1034" spans="1:3" x14ac:dyDescent="0.25">
      <c r="A1034" t="s">
        <v>3834</v>
      </c>
      <c r="B1034">
        <v>2</v>
      </c>
      <c r="C1034" t="s">
        <v>2782</v>
      </c>
    </row>
    <row r="1035" spans="1:3" x14ac:dyDescent="0.25">
      <c r="A1035" t="s">
        <v>3835</v>
      </c>
      <c r="B1035">
        <v>1</v>
      </c>
      <c r="C1035" t="s">
        <v>2732</v>
      </c>
    </row>
    <row r="1036" spans="1:3" x14ac:dyDescent="0.25">
      <c r="A1036" t="s">
        <v>3836</v>
      </c>
      <c r="B1036">
        <v>11</v>
      </c>
      <c r="C1036" t="s">
        <v>3330</v>
      </c>
    </row>
    <row r="1037" spans="1:3" x14ac:dyDescent="0.25">
      <c r="A1037" t="s">
        <v>3837</v>
      </c>
      <c r="B1037">
        <v>5</v>
      </c>
      <c r="C1037" t="s">
        <v>2495</v>
      </c>
    </row>
    <row r="1038" spans="1:3" x14ac:dyDescent="0.25">
      <c r="A1038" t="s">
        <v>5825</v>
      </c>
      <c r="B1038">
        <v>1</v>
      </c>
      <c r="C1038" t="s">
        <v>5552</v>
      </c>
    </row>
    <row r="1039" spans="1:3" x14ac:dyDescent="0.25">
      <c r="A1039" t="s">
        <v>5553</v>
      </c>
      <c r="B1039">
        <v>1</v>
      </c>
      <c r="C1039" t="s">
        <v>5552</v>
      </c>
    </row>
    <row r="1040" spans="1:3" x14ac:dyDescent="0.25">
      <c r="A1040" t="s">
        <v>5554</v>
      </c>
      <c r="B1040">
        <v>1</v>
      </c>
      <c r="C1040" t="s">
        <v>5552</v>
      </c>
    </row>
    <row r="1041" spans="1:3" x14ac:dyDescent="0.25">
      <c r="A1041" t="s">
        <v>5555</v>
      </c>
      <c r="B1041">
        <v>1</v>
      </c>
      <c r="C1041" t="s">
        <v>5552</v>
      </c>
    </row>
    <row r="1042" spans="1:3" x14ac:dyDescent="0.25">
      <c r="A1042" t="s">
        <v>5556</v>
      </c>
      <c r="B1042">
        <v>1</v>
      </c>
      <c r="C1042" t="s">
        <v>5552</v>
      </c>
    </row>
    <row r="1043" spans="1:3" x14ac:dyDescent="0.25">
      <c r="A1043" t="s">
        <v>5557</v>
      </c>
      <c r="B1043">
        <v>1</v>
      </c>
      <c r="C1043" t="s">
        <v>5552</v>
      </c>
    </row>
    <row r="1044" spans="1:3" x14ac:dyDescent="0.25">
      <c r="A1044" t="s">
        <v>5558</v>
      </c>
      <c r="B1044">
        <v>2</v>
      </c>
      <c r="C1044" t="s">
        <v>2467</v>
      </c>
    </row>
    <row r="1045" spans="1:3" x14ac:dyDescent="0.25">
      <c r="A1045" t="s">
        <v>6495</v>
      </c>
      <c r="B1045">
        <v>52</v>
      </c>
      <c r="C1045" t="s">
        <v>3647</v>
      </c>
    </row>
    <row r="1046" spans="1:3" x14ac:dyDescent="0.25">
      <c r="A1046" t="s">
        <v>5853</v>
      </c>
      <c r="B1046">
        <v>7</v>
      </c>
      <c r="C1046" t="s">
        <v>3647</v>
      </c>
    </row>
    <row r="1047" spans="1:3" x14ac:dyDescent="0.25">
      <c r="A1047" t="s">
        <v>5854</v>
      </c>
      <c r="B1047">
        <v>11</v>
      </c>
      <c r="C1047" t="s">
        <v>3647</v>
      </c>
    </row>
    <row r="1048" spans="1:3" x14ac:dyDescent="0.25">
      <c r="A1048" t="s">
        <v>3838</v>
      </c>
      <c r="B1048">
        <v>1</v>
      </c>
      <c r="C1048" t="s">
        <v>3647</v>
      </c>
    </row>
    <row r="1049" spans="1:3" x14ac:dyDescent="0.25">
      <c r="A1049" t="s">
        <v>3839</v>
      </c>
      <c r="B1049">
        <v>2</v>
      </c>
      <c r="C1049" t="s">
        <v>2773</v>
      </c>
    </row>
    <row r="1050" spans="1:3" x14ac:dyDescent="0.25">
      <c r="A1050" t="s">
        <v>3840</v>
      </c>
      <c r="B1050">
        <v>1</v>
      </c>
      <c r="C1050" t="s">
        <v>2467</v>
      </c>
    </row>
    <row r="1051" spans="1:3" x14ac:dyDescent="0.25">
      <c r="A1051" t="s">
        <v>3841</v>
      </c>
      <c r="B1051">
        <v>10</v>
      </c>
      <c r="C1051" t="s">
        <v>2495</v>
      </c>
    </row>
    <row r="1052" spans="1:3" x14ac:dyDescent="0.25">
      <c r="A1052" t="s">
        <v>3842</v>
      </c>
      <c r="B1052">
        <v>6</v>
      </c>
      <c r="C1052" t="s">
        <v>2982</v>
      </c>
    </row>
    <row r="1053" spans="1:3" x14ac:dyDescent="0.25">
      <c r="A1053" t="s">
        <v>3843</v>
      </c>
      <c r="B1053">
        <v>9</v>
      </c>
      <c r="C1053" t="s">
        <v>2773</v>
      </c>
    </row>
    <row r="1054" spans="1:3" x14ac:dyDescent="0.25">
      <c r="A1054" t="s">
        <v>3844</v>
      </c>
      <c r="B1054">
        <v>7</v>
      </c>
      <c r="C1054" t="s">
        <v>3845</v>
      </c>
    </row>
    <row r="1055" spans="1:3" x14ac:dyDescent="0.25">
      <c r="A1055" t="s">
        <v>3844</v>
      </c>
      <c r="B1055">
        <v>27</v>
      </c>
      <c r="C1055" t="s">
        <v>3846</v>
      </c>
    </row>
    <row r="1056" spans="1:3" x14ac:dyDescent="0.25">
      <c r="A1056" t="s">
        <v>3844</v>
      </c>
      <c r="B1056">
        <v>9</v>
      </c>
      <c r="C1056" t="s">
        <v>3847</v>
      </c>
    </row>
    <row r="1057" spans="1:3" x14ac:dyDescent="0.25">
      <c r="A1057" t="s">
        <v>3844</v>
      </c>
      <c r="B1057">
        <v>2</v>
      </c>
      <c r="C1057" t="s">
        <v>3848</v>
      </c>
    </row>
    <row r="1058" spans="1:3" x14ac:dyDescent="0.25">
      <c r="A1058" t="s">
        <v>3844</v>
      </c>
      <c r="B1058">
        <v>1</v>
      </c>
      <c r="C1058" t="s">
        <v>2993</v>
      </c>
    </row>
    <row r="1059" spans="1:3" x14ac:dyDescent="0.25">
      <c r="A1059" t="s">
        <v>3849</v>
      </c>
      <c r="B1059">
        <v>3</v>
      </c>
      <c r="C1059" t="s">
        <v>3588</v>
      </c>
    </row>
    <row r="1060" spans="1:3" x14ac:dyDescent="0.25">
      <c r="A1060" t="s">
        <v>3850</v>
      </c>
      <c r="B1060">
        <v>15</v>
      </c>
      <c r="C1060" t="s">
        <v>2765</v>
      </c>
    </row>
    <row r="1061" spans="1:3" x14ac:dyDescent="0.25">
      <c r="A1061" t="s">
        <v>3851</v>
      </c>
      <c r="B1061">
        <v>5</v>
      </c>
      <c r="C1061" t="s">
        <v>3852</v>
      </c>
    </row>
    <row r="1062" spans="1:3" x14ac:dyDescent="0.25">
      <c r="A1062" t="s">
        <v>3853</v>
      </c>
      <c r="B1062">
        <v>12</v>
      </c>
      <c r="C1062" t="s">
        <v>2993</v>
      </c>
    </row>
    <row r="1063" spans="1:3" x14ac:dyDescent="0.25">
      <c r="A1063" t="s">
        <v>5388</v>
      </c>
      <c r="B1063">
        <v>1</v>
      </c>
      <c r="C1063" t="s">
        <v>2993</v>
      </c>
    </row>
    <row r="1064" spans="1:3" x14ac:dyDescent="0.25">
      <c r="A1064" t="s">
        <v>3854</v>
      </c>
      <c r="B1064">
        <v>61</v>
      </c>
      <c r="C1064" t="s">
        <v>2602</v>
      </c>
    </row>
    <row r="1065" spans="1:3" x14ac:dyDescent="0.25">
      <c r="A1065" t="s">
        <v>3855</v>
      </c>
      <c r="B1065">
        <v>6</v>
      </c>
      <c r="C1065" t="s">
        <v>2491</v>
      </c>
    </row>
    <row r="1066" spans="1:3" x14ac:dyDescent="0.25">
      <c r="A1066" t="s">
        <v>3856</v>
      </c>
      <c r="B1066">
        <v>3</v>
      </c>
      <c r="C1066" t="s">
        <v>2918</v>
      </c>
    </row>
    <row r="1067" spans="1:3" x14ac:dyDescent="0.25">
      <c r="A1067" t="s">
        <v>3857</v>
      </c>
      <c r="B1067">
        <v>8</v>
      </c>
      <c r="C1067" t="s">
        <v>2678</v>
      </c>
    </row>
    <row r="1068" spans="1:3" x14ac:dyDescent="0.25">
      <c r="A1068" t="s">
        <v>3858</v>
      </c>
      <c r="B1068">
        <v>24</v>
      </c>
      <c r="C1068" t="s">
        <v>2481</v>
      </c>
    </row>
    <row r="1069" spans="1:3" x14ac:dyDescent="0.25">
      <c r="A1069" t="s">
        <v>3859</v>
      </c>
      <c r="B1069">
        <v>1</v>
      </c>
      <c r="C1069" t="s">
        <v>2640</v>
      </c>
    </row>
    <row r="1070" spans="1:3" x14ac:dyDescent="0.25">
      <c r="A1070" t="s">
        <v>3860</v>
      </c>
      <c r="B1070">
        <v>4</v>
      </c>
      <c r="C1070" t="s">
        <v>3539</v>
      </c>
    </row>
    <row r="1071" spans="1:3" x14ac:dyDescent="0.25">
      <c r="A1071" t="s">
        <v>3861</v>
      </c>
      <c r="B1071">
        <v>2</v>
      </c>
      <c r="C1071" t="s">
        <v>3862</v>
      </c>
    </row>
    <row r="1072" spans="1:3" x14ac:dyDescent="0.25">
      <c r="A1072" t="s">
        <v>3863</v>
      </c>
      <c r="B1072">
        <v>1</v>
      </c>
      <c r="C1072" t="s">
        <v>3864</v>
      </c>
    </row>
    <row r="1073" spans="1:3" x14ac:dyDescent="0.25">
      <c r="A1073" t="s">
        <v>3865</v>
      </c>
      <c r="B1073">
        <v>5</v>
      </c>
      <c r="C1073" t="s">
        <v>3560</v>
      </c>
    </row>
    <row r="1074" spans="1:3" x14ac:dyDescent="0.25">
      <c r="A1074" t="s">
        <v>5826</v>
      </c>
      <c r="B1074">
        <v>4</v>
      </c>
      <c r="C1074" t="s">
        <v>3539</v>
      </c>
    </row>
    <row r="1075" spans="1:3" x14ac:dyDescent="0.25">
      <c r="A1075" t="s">
        <v>3866</v>
      </c>
      <c r="B1075">
        <v>2</v>
      </c>
      <c r="C1075" t="s">
        <v>3539</v>
      </c>
    </row>
    <row r="1076" spans="1:3" x14ac:dyDescent="0.25">
      <c r="A1076" t="s">
        <v>3867</v>
      </c>
      <c r="B1076">
        <v>7</v>
      </c>
      <c r="C1076" t="s">
        <v>3560</v>
      </c>
    </row>
    <row r="1077" spans="1:3" x14ac:dyDescent="0.25">
      <c r="A1077" t="s">
        <v>3868</v>
      </c>
      <c r="B1077">
        <v>9</v>
      </c>
      <c r="C1077" t="s">
        <v>2495</v>
      </c>
    </row>
    <row r="1078" spans="1:3" x14ac:dyDescent="0.25">
      <c r="A1078" t="s">
        <v>5976</v>
      </c>
      <c r="B1078">
        <v>7</v>
      </c>
      <c r="C1078" t="s">
        <v>5049</v>
      </c>
    </row>
    <row r="1079" spans="1:3" x14ac:dyDescent="0.25">
      <c r="A1079" t="s">
        <v>7174</v>
      </c>
      <c r="B1079">
        <v>1</v>
      </c>
      <c r="C1079" t="s">
        <v>2483</v>
      </c>
    </row>
    <row r="1080" spans="1:3" x14ac:dyDescent="0.25">
      <c r="A1080" t="s">
        <v>7175</v>
      </c>
      <c r="B1080">
        <v>3</v>
      </c>
      <c r="C1080" t="s">
        <v>2483</v>
      </c>
    </row>
    <row r="1081" spans="1:3" x14ac:dyDescent="0.25">
      <c r="A1081" t="s">
        <v>5654</v>
      </c>
      <c r="B1081">
        <v>1</v>
      </c>
      <c r="C1081" t="s">
        <v>2760</v>
      </c>
    </row>
    <row r="1082" spans="1:3" x14ac:dyDescent="0.25">
      <c r="A1082" t="s">
        <v>5977</v>
      </c>
      <c r="B1082">
        <v>1</v>
      </c>
      <c r="C1082" t="s">
        <v>5892</v>
      </c>
    </row>
    <row r="1083" spans="1:3" x14ac:dyDescent="0.25">
      <c r="A1083" t="s">
        <v>3869</v>
      </c>
      <c r="B1083">
        <v>7</v>
      </c>
      <c r="C1083" t="s">
        <v>2785</v>
      </c>
    </row>
    <row r="1084" spans="1:3" x14ac:dyDescent="0.25">
      <c r="A1084" t="s">
        <v>3870</v>
      </c>
      <c r="B1084">
        <v>1</v>
      </c>
      <c r="C1084" t="s">
        <v>3343</v>
      </c>
    </row>
    <row r="1085" spans="1:3" x14ac:dyDescent="0.25">
      <c r="A1085" t="s">
        <v>3871</v>
      </c>
      <c r="B1085">
        <v>89</v>
      </c>
      <c r="C1085" t="s">
        <v>2666</v>
      </c>
    </row>
    <row r="1086" spans="1:3" x14ac:dyDescent="0.25">
      <c r="A1086" t="s">
        <v>3872</v>
      </c>
      <c r="B1086">
        <v>10</v>
      </c>
      <c r="C1086" t="s">
        <v>2774</v>
      </c>
    </row>
    <row r="1087" spans="1:3" x14ac:dyDescent="0.25">
      <c r="A1087" t="s">
        <v>3873</v>
      </c>
      <c r="B1087">
        <v>5</v>
      </c>
      <c r="C1087" t="s">
        <v>3289</v>
      </c>
    </row>
    <row r="1088" spans="1:3" x14ac:dyDescent="0.25">
      <c r="A1088" t="s">
        <v>3874</v>
      </c>
      <c r="B1088">
        <v>1</v>
      </c>
      <c r="C1088" t="s">
        <v>3875</v>
      </c>
    </row>
    <row r="1089" spans="1:3" x14ac:dyDescent="0.25">
      <c r="A1089" t="s">
        <v>3876</v>
      </c>
      <c r="B1089">
        <v>4</v>
      </c>
      <c r="C1089" t="s">
        <v>3877</v>
      </c>
    </row>
    <row r="1090" spans="1:3" x14ac:dyDescent="0.25">
      <c r="A1090" t="s">
        <v>3878</v>
      </c>
      <c r="B1090">
        <v>5</v>
      </c>
      <c r="C1090" t="s">
        <v>2725</v>
      </c>
    </row>
    <row r="1091" spans="1:3" x14ac:dyDescent="0.25">
      <c r="A1091" t="s">
        <v>3879</v>
      </c>
      <c r="B1091">
        <v>4</v>
      </c>
      <c r="C1091" t="s">
        <v>3880</v>
      </c>
    </row>
    <row r="1092" spans="1:3" x14ac:dyDescent="0.25">
      <c r="A1092" t="s">
        <v>3881</v>
      </c>
      <c r="B1092">
        <v>5</v>
      </c>
      <c r="C1092" t="s">
        <v>2907</v>
      </c>
    </row>
    <row r="1093" spans="1:3" x14ac:dyDescent="0.25">
      <c r="A1093" t="s">
        <v>3882</v>
      </c>
      <c r="B1093">
        <v>2</v>
      </c>
      <c r="C1093" t="s">
        <v>2855</v>
      </c>
    </row>
    <row r="1094" spans="1:3" x14ac:dyDescent="0.25">
      <c r="A1094" t="s">
        <v>3883</v>
      </c>
      <c r="B1094">
        <v>5</v>
      </c>
      <c r="C1094" t="s">
        <v>2712</v>
      </c>
    </row>
    <row r="1095" spans="1:3" x14ac:dyDescent="0.25">
      <c r="A1095" t="s">
        <v>3884</v>
      </c>
      <c r="B1095">
        <v>34</v>
      </c>
      <c r="C1095" t="s">
        <v>2753</v>
      </c>
    </row>
    <row r="1096" spans="1:3" x14ac:dyDescent="0.25">
      <c r="A1096" t="s">
        <v>3885</v>
      </c>
      <c r="B1096">
        <v>67</v>
      </c>
      <c r="C1096" t="s">
        <v>2753</v>
      </c>
    </row>
    <row r="1097" spans="1:3" x14ac:dyDescent="0.25">
      <c r="A1097" t="s">
        <v>3886</v>
      </c>
      <c r="B1097">
        <v>27</v>
      </c>
      <c r="C1097" t="s">
        <v>2485</v>
      </c>
    </row>
    <row r="1098" spans="1:3" x14ac:dyDescent="0.25">
      <c r="A1098" t="s">
        <v>3887</v>
      </c>
      <c r="B1098">
        <v>1</v>
      </c>
      <c r="C1098" t="s">
        <v>2822</v>
      </c>
    </row>
    <row r="1099" spans="1:3" x14ac:dyDescent="0.25">
      <c r="A1099" t="s">
        <v>3888</v>
      </c>
      <c r="B1099">
        <v>1</v>
      </c>
      <c r="C1099" t="s">
        <v>2828</v>
      </c>
    </row>
    <row r="1100" spans="1:3" x14ac:dyDescent="0.25">
      <c r="A1100" t="s">
        <v>3889</v>
      </c>
      <c r="B1100">
        <v>3</v>
      </c>
      <c r="C1100" t="s">
        <v>3890</v>
      </c>
    </row>
    <row r="1101" spans="1:3" x14ac:dyDescent="0.25">
      <c r="A1101" t="s">
        <v>3891</v>
      </c>
      <c r="B1101">
        <v>8</v>
      </c>
      <c r="C1101" t="s">
        <v>2678</v>
      </c>
    </row>
    <row r="1102" spans="1:3" x14ac:dyDescent="0.25">
      <c r="A1102" t="s">
        <v>3892</v>
      </c>
      <c r="B1102">
        <v>2</v>
      </c>
      <c r="C1102" t="s">
        <v>2485</v>
      </c>
    </row>
    <row r="1103" spans="1:3" x14ac:dyDescent="0.25">
      <c r="A1103" t="s">
        <v>3893</v>
      </c>
      <c r="B1103">
        <v>1</v>
      </c>
      <c r="C1103" t="s">
        <v>3894</v>
      </c>
    </row>
    <row r="1104" spans="1:3" x14ac:dyDescent="0.25">
      <c r="A1104" t="s">
        <v>3895</v>
      </c>
      <c r="B1104">
        <v>1</v>
      </c>
      <c r="C1104" t="s">
        <v>2488</v>
      </c>
    </row>
    <row r="1105" spans="1:3" x14ac:dyDescent="0.25">
      <c r="A1105" t="s">
        <v>3896</v>
      </c>
      <c r="B1105">
        <v>19</v>
      </c>
      <c r="C1105" t="s">
        <v>3897</v>
      </c>
    </row>
    <row r="1106" spans="1:3" x14ac:dyDescent="0.25">
      <c r="A1106" t="s">
        <v>3898</v>
      </c>
      <c r="B1106">
        <v>35</v>
      </c>
      <c r="C1106" t="s">
        <v>2499</v>
      </c>
    </row>
    <row r="1107" spans="1:3" x14ac:dyDescent="0.25">
      <c r="A1107" t="s">
        <v>3899</v>
      </c>
      <c r="B1107">
        <v>1</v>
      </c>
      <c r="C1107" t="s">
        <v>3289</v>
      </c>
    </row>
    <row r="1108" spans="1:3" x14ac:dyDescent="0.25">
      <c r="A1108" t="s">
        <v>3900</v>
      </c>
      <c r="B1108">
        <v>5</v>
      </c>
      <c r="C1108" t="s">
        <v>3791</v>
      </c>
    </row>
    <row r="1109" spans="1:3" x14ac:dyDescent="0.25">
      <c r="A1109" t="s">
        <v>3901</v>
      </c>
      <c r="B1109">
        <v>2</v>
      </c>
      <c r="C1109" t="s">
        <v>2822</v>
      </c>
    </row>
    <row r="1110" spans="1:3" x14ac:dyDescent="0.25">
      <c r="A1110" t="s">
        <v>3902</v>
      </c>
      <c r="B1110">
        <v>1</v>
      </c>
      <c r="C1110" t="s">
        <v>2822</v>
      </c>
    </row>
    <row r="1111" spans="1:3" x14ac:dyDescent="0.25">
      <c r="A1111" t="s">
        <v>3903</v>
      </c>
      <c r="B1111">
        <v>1</v>
      </c>
      <c r="C1111" t="s">
        <v>2678</v>
      </c>
    </row>
    <row r="1112" spans="1:3" x14ac:dyDescent="0.25">
      <c r="A1112" t="s">
        <v>3904</v>
      </c>
      <c r="B1112">
        <v>13</v>
      </c>
      <c r="C1112" t="s">
        <v>3905</v>
      </c>
    </row>
    <row r="1113" spans="1:3" x14ac:dyDescent="0.25">
      <c r="A1113" t="s">
        <v>5899</v>
      </c>
      <c r="B1113">
        <v>1</v>
      </c>
      <c r="C1113" t="s">
        <v>2678</v>
      </c>
    </row>
    <row r="1114" spans="1:3" x14ac:dyDescent="0.25">
      <c r="A1114" t="s">
        <v>5447</v>
      </c>
      <c r="B1114">
        <v>1</v>
      </c>
      <c r="C1114" t="s">
        <v>4079</v>
      </c>
    </row>
    <row r="1115" spans="1:3" x14ac:dyDescent="0.25">
      <c r="A1115" t="s">
        <v>3906</v>
      </c>
      <c r="B1115">
        <v>6</v>
      </c>
      <c r="C1115" t="s">
        <v>2495</v>
      </c>
    </row>
    <row r="1116" spans="1:3" x14ac:dyDescent="0.25">
      <c r="A1116" t="s">
        <v>3907</v>
      </c>
      <c r="B1116">
        <v>6</v>
      </c>
      <c r="C1116" t="s">
        <v>2495</v>
      </c>
    </row>
    <row r="1117" spans="1:3" x14ac:dyDescent="0.25">
      <c r="A1117" t="s">
        <v>3908</v>
      </c>
      <c r="B1117">
        <v>1</v>
      </c>
      <c r="C1117" t="s">
        <v>3909</v>
      </c>
    </row>
    <row r="1118" spans="1:3" x14ac:dyDescent="0.25">
      <c r="A1118" t="s">
        <v>3910</v>
      </c>
      <c r="B1118">
        <v>5</v>
      </c>
      <c r="C1118" t="s">
        <v>3911</v>
      </c>
    </row>
    <row r="1119" spans="1:3" x14ac:dyDescent="0.25">
      <c r="A1119" t="s">
        <v>3912</v>
      </c>
      <c r="B1119">
        <v>5</v>
      </c>
      <c r="C1119" t="s">
        <v>2982</v>
      </c>
    </row>
    <row r="1120" spans="1:3" x14ac:dyDescent="0.25">
      <c r="A1120" t="s">
        <v>3913</v>
      </c>
      <c r="B1120">
        <v>24</v>
      </c>
      <c r="C1120" t="s">
        <v>3914</v>
      </c>
    </row>
    <row r="1121" spans="1:3" x14ac:dyDescent="0.25">
      <c r="A1121" t="s">
        <v>3915</v>
      </c>
      <c r="B1121">
        <v>14</v>
      </c>
      <c r="C1121" t="s">
        <v>3916</v>
      </c>
    </row>
    <row r="1122" spans="1:3" x14ac:dyDescent="0.25">
      <c r="A1122" t="s">
        <v>3917</v>
      </c>
      <c r="B1122">
        <v>9</v>
      </c>
      <c r="C1122" t="s">
        <v>3914</v>
      </c>
    </row>
    <row r="1123" spans="1:3" x14ac:dyDescent="0.25">
      <c r="A1123" t="s">
        <v>3918</v>
      </c>
      <c r="B1123">
        <v>6</v>
      </c>
      <c r="C1123" t="s">
        <v>2490</v>
      </c>
    </row>
    <row r="1124" spans="1:3" x14ac:dyDescent="0.25">
      <c r="A1124" t="s">
        <v>3919</v>
      </c>
      <c r="B1124">
        <v>3</v>
      </c>
      <c r="C1124" t="s">
        <v>2785</v>
      </c>
    </row>
    <row r="1125" spans="1:3" x14ac:dyDescent="0.25">
      <c r="A1125" t="s">
        <v>3920</v>
      </c>
      <c r="B1125">
        <v>1</v>
      </c>
      <c r="C1125" t="s">
        <v>2617</v>
      </c>
    </row>
    <row r="1126" spans="1:3" x14ac:dyDescent="0.25">
      <c r="A1126" t="s">
        <v>3921</v>
      </c>
      <c r="B1126">
        <v>2</v>
      </c>
      <c r="C1126" t="s">
        <v>2760</v>
      </c>
    </row>
    <row r="1127" spans="1:3" x14ac:dyDescent="0.25">
      <c r="A1127" t="s">
        <v>3922</v>
      </c>
      <c r="B1127">
        <v>3</v>
      </c>
      <c r="C1127" t="s">
        <v>2535</v>
      </c>
    </row>
    <row r="1128" spans="1:3" x14ac:dyDescent="0.25">
      <c r="A1128" t="s">
        <v>3923</v>
      </c>
      <c r="B1128">
        <v>1</v>
      </c>
      <c r="C1128" t="s">
        <v>2492</v>
      </c>
    </row>
    <row r="1129" spans="1:3" x14ac:dyDescent="0.25">
      <c r="A1129" t="s">
        <v>3924</v>
      </c>
      <c r="B1129">
        <v>2</v>
      </c>
      <c r="C1129" t="s">
        <v>3289</v>
      </c>
    </row>
    <row r="1130" spans="1:3" x14ac:dyDescent="0.25">
      <c r="A1130" t="s">
        <v>3925</v>
      </c>
      <c r="B1130">
        <v>4</v>
      </c>
      <c r="C1130" t="s">
        <v>2918</v>
      </c>
    </row>
    <row r="1131" spans="1:3" x14ac:dyDescent="0.25">
      <c r="A1131" t="s">
        <v>3926</v>
      </c>
      <c r="B1131">
        <v>6</v>
      </c>
      <c r="C1131" t="s">
        <v>3927</v>
      </c>
    </row>
    <row r="1132" spans="1:3" x14ac:dyDescent="0.25">
      <c r="A1132" t="s">
        <v>3928</v>
      </c>
      <c r="B1132">
        <v>2</v>
      </c>
      <c r="C1132" t="s">
        <v>2666</v>
      </c>
    </row>
    <row r="1133" spans="1:3" x14ac:dyDescent="0.25">
      <c r="A1133" t="s">
        <v>3929</v>
      </c>
      <c r="B1133">
        <v>45</v>
      </c>
      <c r="C1133" t="s">
        <v>2678</v>
      </c>
    </row>
    <row r="1134" spans="1:3" x14ac:dyDescent="0.25">
      <c r="A1134" t="s">
        <v>3930</v>
      </c>
      <c r="B1134">
        <v>2</v>
      </c>
      <c r="C1134" t="s">
        <v>2822</v>
      </c>
    </row>
    <row r="1135" spans="1:3" x14ac:dyDescent="0.25">
      <c r="A1135" t="s">
        <v>3931</v>
      </c>
      <c r="B1135">
        <v>1</v>
      </c>
      <c r="C1135" t="s">
        <v>2678</v>
      </c>
    </row>
    <row r="1136" spans="1:3" x14ac:dyDescent="0.25">
      <c r="A1136" t="s">
        <v>5448</v>
      </c>
      <c r="B1136">
        <v>2</v>
      </c>
      <c r="C1136" t="s">
        <v>5449</v>
      </c>
    </row>
    <row r="1137" spans="1:3" x14ac:dyDescent="0.25">
      <c r="A1137" t="s">
        <v>3932</v>
      </c>
      <c r="B1137">
        <v>1</v>
      </c>
      <c r="C1137" t="s">
        <v>2495</v>
      </c>
    </row>
    <row r="1138" spans="1:3" x14ac:dyDescent="0.25">
      <c r="A1138" t="s">
        <v>3933</v>
      </c>
      <c r="B1138">
        <v>2</v>
      </c>
      <c r="C1138" t="s">
        <v>2488</v>
      </c>
    </row>
    <row r="1139" spans="1:3" x14ac:dyDescent="0.25">
      <c r="A1139" t="s">
        <v>3934</v>
      </c>
      <c r="B1139">
        <v>5</v>
      </c>
      <c r="C1139" t="s">
        <v>2963</v>
      </c>
    </row>
    <row r="1140" spans="1:3" x14ac:dyDescent="0.25">
      <c r="A1140" t="s">
        <v>3935</v>
      </c>
      <c r="B1140">
        <v>1</v>
      </c>
      <c r="C1140" t="s">
        <v>2822</v>
      </c>
    </row>
    <row r="1141" spans="1:3" x14ac:dyDescent="0.25">
      <c r="A1141" t="s">
        <v>3936</v>
      </c>
      <c r="B1141">
        <v>1</v>
      </c>
      <c r="C1141" t="s">
        <v>2499</v>
      </c>
    </row>
    <row r="1142" spans="1:3" x14ac:dyDescent="0.25">
      <c r="A1142" t="s">
        <v>3937</v>
      </c>
      <c r="B1142">
        <v>14</v>
      </c>
      <c r="C1142" t="s">
        <v>2678</v>
      </c>
    </row>
    <row r="1143" spans="1:3" x14ac:dyDescent="0.25">
      <c r="A1143" t="s">
        <v>3938</v>
      </c>
      <c r="B1143">
        <v>1</v>
      </c>
      <c r="C1143" t="s">
        <v>3939</v>
      </c>
    </row>
    <row r="1144" spans="1:3" x14ac:dyDescent="0.25">
      <c r="A1144" t="s">
        <v>3940</v>
      </c>
      <c r="B1144">
        <v>3</v>
      </c>
      <c r="C1144" t="s">
        <v>2678</v>
      </c>
    </row>
    <row r="1145" spans="1:3" x14ac:dyDescent="0.25">
      <c r="A1145" t="s">
        <v>3941</v>
      </c>
      <c r="B1145">
        <v>1</v>
      </c>
      <c r="C1145" t="s">
        <v>2822</v>
      </c>
    </row>
    <row r="1146" spans="1:3" x14ac:dyDescent="0.25">
      <c r="A1146" t="s">
        <v>3942</v>
      </c>
      <c r="B1146">
        <v>1</v>
      </c>
      <c r="C1146" t="s">
        <v>2534</v>
      </c>
    </row>
    <row r="1147" spans="1:3" x14ac:dyDescent="0.25">
      <c r="A1147" t="s">
        <v>3943</v>
      </c>
      <c r="B1147">
        <v>5</v>
      </c>
      <c r="C1147" t="s">
        <v>3944</v>
      </c>
    </row>
    <row r="1148" spans="1:3" x14ac:dyDescent="0.25">
      <c r="A1148" t="s">
        <v>3945</v>
      </c>
      <c r="B1148">
        <v>1</v>
      </c>
      <c r="C1148" t="s">
        <v>2678</v>
      </c>
    </row>
    <row r="1149" spans="1:3" x14ac:dyDescent="0.25">
      <c r="A1149" t="s">
        <v>3946</v>
      </c>
      <c r="B1149">
        <v>2</v>
      </c>
      <c r="C1149" t="s">
        <v>3289</v>
      </c>
    </row>
    <row r="1150" spans="1:3" x14ac:dyDescent="0.25">
      <c r="A1150" t="s">
        <v>3947</v>
      </c>
      <c r="B1150">
        <v>1</v>
      </c>
      <c r="C1150" t="s">
        <v>2982</v>
      </c>
    </row>
    <row r="1151" spans="1:3" x14ac:dyDescent="0.25">
      <c r="A1151" t="s">
        <v>3948</v>
      </c>
      <c r="B1151">
        <v>2</v>
      </c>
      <c r="C1151" t="s">
        <v>2822</v>
      </c>
    </row>
    <row r="1152" spans="1:3" x14ac:dyDescent="0.25">
      <c r="A1152" t="s">
        <v>3949</v>
      </c>
      <c r="B1152">
        <v>3</v>
      </c>
      <c r="C1152" t="s">
        <v>2499</v>
      </c>
    </row>
    <row r="1153" spans="1:3" x14ac:dyDescent="0.25">
      <c r="A1153" t="s">
        <v>3950</v>
      </c>
      <c r="B1153">
        <v>4</v>
      </c>
      <c r="C1153" t="s">
        <v>2499</v>
      </c>
    </row>
    <row r="1154" spans="1:3" x14ac:dyDescent="0.25">
      <c r="A1154" t="s">
        <v>3951</v>
      </c>
      <c r="B1154">
        <v>8</v>
      </c>
      <c r="C1154" t="s">
        <v>2678</v>
      </c>
    </row>
    <row r="1155" spans="1:3" x14ac:dyDescent="0.25">
      <c r="A1155" t="s">
        <v>3952</v>
      </c>
      <c r="B1155">
        <v>15</v>
      </c>
      <c r="C1155" t="s">
        <v>2769</v>
      </c>
    </row>
    <row r="1156" spans="1:3" x14ac:dyDescent="0.25">
      <c r="A1156" t="s">
        <v>3953</v>
      </c>
      <c r="B1156">
        <v>9</v>
      </c>
      <c r="C1156" t="s">
        <v>2769</v>
      </c>
    </row>
    <row r="1157" spans="1:3" x14ac:dyDescent="0.25">
      <c r="A1157" t="s">
        <v>3954</v>
      </c>
      <c r="B1157">
        <v>1</v>
      </c>
      <c r="C1157" t="s">
        <v>2488</v>
      </c>
    </row>
    <row r="1158" spans="1:3" x14ac:dyDescent="0.25">
      <c r="A1158" t="s">
        <v>3955</v>
      </c>
      <c r="B1158">
        <v>6</v>
      </c>
      <c r="C1158" t="s">
        <v>2782</v>
      </c>
    </row>
    <row r="1159" spans="1:3" x14ac:dyDescent="0.25">
      <c r="A1159" t="s">
        <v>5492</v>
      </c>
      <c r="B1159">
        <v>4</v>
      </c>
      <c r="C1159" t="s">
        <v>2525</v>
      </c>
    </row>
    <row r="1160" spans="1:3" x14ac:dyDescent="0.25">
      <c r="A1160" t="s">
        <v>3956</v>
      </c>
      <c r="B1160">
        <v>5</v>
      </c>
      <c r="C1160" t="s">
        <v>2769</v>
      </c>
    </row>
    <row r="1161" spans="1:3" x14ac:dyDescent="0.25">
      <c r="A1161" t="s">
        <v>3957</v>
      </c>
      <c r="B1161">
        <v>4</v>
      </c>
      <c r="C1161" t="s">
        <v>2678</v>
      </c>
    </row>
    <row r="1162" spans="1:3" x14ac:dyDescent="0.25">
      <c r="A1162" t="s">
        <v>3958</v>
      </c>
      <c r="B1162">
        <v>3</v>
      </c>
      <c r="C1162" t="s">
        <v>2725</v>
      </c>
    </row>
    <row r="1163" spans="1:3" x14ac:dyDescent="0.25">
      <c r="A1163" t="s">
        <v>3959</v>
      </c>
      <c r="B1163">
        <v>8</v>
      </c>
      <c r="C1163" t="s">
        <v>2725</v>
      </c>
    </row>
    <row r="1164" spans="1:3" x14ac:dyDescent="0.25">
      <c r="A1164" t="s">
        <v>3960</v>
      </c>
      <c r="B1164">
        <v>4</v>
      </c>
      <c r="C1164" t="s">
        <v>2488</v>
      </c>
    </row>
    <row r="1165" spans="1:3" x14ac:dyDescent="0.25">
      <c r="A1165" t="s">
        <v>3961</v>
      </c>
      <c r="B1165">
        <v>5</v>
      </c>
      <c r="C1165" t="s">
        <v>3241</v>
      </c>
    </row>
    <row r="1166" spans="1:3" x14ac:dyDescent="0.25">
      <c r="A1166" t="s">
        <v>3962</v>
      </c>
      <c r="B1166">
        <v>2</v>
      </c>
      <c r="C1166" t="s">
        <v>2770</v>
      </c>
    </row>
    <row r="1167" spans="1:3" x14ac:dyDescent="0.25">
      <c r="A1167" t="s">
        <v>3963</v>
      </c>
      <c r="B1167">
        <v>2</v>
      </c>
      <c r="C1167" t="s">
        <v>2539</v>
      </c>
    </row>
    <row r="1168" spans="1:3" x14ac:dyDescent="0.25">
      <c r="A1168" t="s">
        <v>3964</v>
      </c>
      <c r="B1168">
        <v>6</v>
      </c>
      <c r="C1168" t="s">
        <v>2769</v>
      </c>
    </row>
    <row r="1169" spans="1:3" x14ac:dyDescent="0.25">
      <c r="A1169" t="s">
        <v>3965</v>
      </c>
      <c r="B1169">
        <v>5</v>
      </c>
      <c r="C1169" t="s">
        <v>2769</v>
      </c>
    </row>
    <row r="1170" spans="1:3" x14ac:dyDescent="0.25">
      <c r="A1170" t="s">
        <v>3966</v>
      </c>
      <c r="B1170">
        <v>16</v>
      </c>
      <c r="C1170" t="s">
        <v>2769</v>
      </c>
    </row>
    <row r="1171" spans="1:3" x14ac:dyDescent="0.25">
      <c r="A1171" t="s">
        <v>3967</v>
      </c>
      <c r="B1171">
        <v>9</v>
      </c>
      <c r="C1171" t="s">
        <v>3289</v>
      </c>
    </row>
    <row r="1172" spans="1:3" x14ac:dyDescent="0.25">
      <c r="A1172" t="s">
        <v>3968</v>
      </c>
      <c r="B1172">
        <v>5</v>
      </c>
      <c r="C1172" t="s">
        <v>2769</v>
      </c>
    </row>
    <row r="1173" spans="1:3" x14ac:dyDescent="0.25">
      <c r="A1173" t="s">
        <v>3969</v>
      </c>
      <c r="B1173">
        <v>2</v>
      </c>
      <c r="C1173" t="s">
        <v>2488</v>
      </c>
    </row>
    <row r="1174" spans="1:3" x14ac:dyDescent="0.25">
      <c r="A1174" t="s">
        <v>6496</v>
      </c>
      <c r="B1174">
        <v>7</v>
      </c>
      <c r="C1174" t="s">
        <v>2666</v>
      </c>
    </row>
    <row r="1175" spans="1:3" x14ac:dyDescent="0.25">
      <c r="A1175" t="s">
        <v>6497</v>
      </c>
      <c r="B1175">
        <v>11</v>
      </c>
      <c r="C1175" t="s">
        <v>2666</v>
      </c>
    </row>
    <row r="1176" spans="1:3" x14ac:dyDescent="0.25">
      <c r="A1176" t="s">
        <v>3970</v>
      </c>
      <c r="B1176">
        <v>2</v>
      </c>
      <c r="C1176" t="s">
        <v>2467</v>
      </c>
    </row>
    <row r="1177" spans="1:3" x14ac:dyDescent="0.25">
      <c r="A1177" t="s">
        <v>3971</v>
      </c>
      <c r="B1177">
        <v>5</v>
      </c>
      <c r="C1177" t="s">
        <v>2666</v>
      </c>
    </row>
    <row r="1178" spans="1:3" x14ac:dyDescent="0.25">
      <c r="A1178" t="s">
        <v>3972</v>
      </c>
      <c r="B1178">
        <v>1</v>
      </c>
      <c r="C1178" t="s">
        <v>2666</v>
      </c>
    </row>
    <row r="1179" spans="1:3" x14ac:dyDescent="0.25">
      <c r="A1179" t="s">
        <v>3973</v>
      </c>
      <c r="B1179">
        <v>2</v>
      </c>
      <c r="C1179" t="s">
        <v>2481</v>
      </c>
    </row>
    <row r="1180" spans="1:3" x14ac:dyDescent="0.25">
      <c r="A1180" t="s">
        <v>3974</v>
      </c>
      <c r="B1180">
        <v>14</v>
      </c>
      <c r="C1180" t="s">
        <v>2760</v>
      </c>
    </row>
    <row r="1181" spans="1:3" x14ac:dyDescent="0.25">
      <c r="A1181" t="s">
        <v>3975</v>
      </c>
      <c r="B1181">
        <v>9</v>
      </c>
      <c r="C1181" t="s">
        <v>2666</v>
      </c>
    </row>
    <row r="1182" spans="1:3" x14ac:dyDescent="0.25">
      <c r="A1182" t="s">
        <v>3976</v>
      </c>
      <c r="B1182">
        <v>15</v>
      </c>
      <c r="C1182" t="s">
        <v>2488</v>
      </c>
    </row>
    <row r="1183" spans="1:3" x14ac:dyDescent="0.25">
      <c r="A1183" t="s">
        <v>3977</v>
      </c>
      <c r="B1183">
        <v>2</v>
      </c>
      <c r="C1183" t="s">
        <v>2485</v>
      </c>
    </row>
    <row r="1184" spans="1:3" x14ac:dyDescent="0.25">
      <c r="A1184" t="s">
        <v>3978</v>
      </c>
      <c r="B1184">
        <v>9</v>
      </c>
      <c r="C1184" t="s">
        <v>2488</v>
      </c>
    </row>
    <row r="1185" spans="1:3" x14ac:dyDescent="0.25">
      <c r="A1185" t="s">
        <v>3979</v>
      </c>
      <c r="B1185">
        <v>2</v>
      </c>
      <c r="C1185" t="s">
        <v>2485</v>
      </c>
    </row>
    <row r="1186" spans="1:3" x14ac:dyDescent="0.25">
      <c r="A1186" t="s">
        <v>3980</v>
      </c>
      <c r="B1186">
        <v>18</v>
      </c>
      <c r="C1186" t="s">
        <v>2760</v>
      </c>
    </row>
    <row r="1187" spans="1:3" x14ac:dyDescent="0.25">
      <c r="A1187" t="s">
        <v>3981</v>
      </c>
      <c r="B1187">
        <v>1</v>
      </c>
      <c r="C1187" t="s">
        <v>2678</v>
      </c>
    </row>
    <row r="1188" spans="1:3" x14ac:dyDescent="0.25">
      <c r="A1188" t="s">
        <v>3982</v>
      </c>
      <c r="B1188">
        <v>2</v>
      </c>
      <c r="C1188" t="s">
        <v>2499</v>
      </c>
    </row>
    <row r="1189" spans="1:3" x14ac:dyDescent="0.25">
      <c r="A1189" t="s">
        <v>3983</v>
      </c>
      <c r="B1189">
        <v>3</v>
      </c>
      <c r="C1189" t="s">
        <v>2832</v>
      </c>
    </row>
    <row r="1190" spans="1:3" x14ac:dyDescent="0.25">
      <c r="A1190" t="s">
        <v>3984</v>
      </c>
      <c r="B1190">
        <v>37</v>
      </c>
      <c r="C1190" t="s">
        <v>2499</v>
      </c>
    </row>
    <row r="1191" spans="1:3" x14ac:dyDescent="0.25">
      <c r="A1191" t="s">
        <v>3985</v>
      </c>
      <c r="B1191">
        <v>4</v>
      </c>
      <c r="C1191" t="s">
        <v>2499</v>
      </c>
    </row>
    <row r="1192" spans="1:3" x14ac:dyDescent="0.25">
      <c r="A1192" t="s">
        <v>3986</v>
      </c>
      <c r="B1192">
        <v>2</v>
      </c>
      <c r="C1192" t="s">
        <v>2499</v>
      </c>
    </row>
    <row r="1193" spans="1:3" x14ac:dyDescent="0.25">
      <c r="A1193" t="s">
        <v>3987</v>
      </c>
      <c r="B1193">
        <v>2</v>
      </c>
      <c r="C1193" t="s">
        <v>2488</v>
      </c>
    </row>
    <row r="1194" spans="1:3" x14ac:dyDescent="0.25">
      <c r="A1194" t="s">
        <v>3988</v>
      </c>
      <c r="B1194">
        <v>7</v>
      </c>
      <c r="C1194" t="s">
        <v>2488</v>
      </c>
    </row>
    <row r="1195" spans="1:3" x14ac:dyDescent="0.25">
      <c r="A1195" t="s">
        <v>3989</v>
      </c>
      <c r="B1195">
        <v>18</v>
      </c>
      <c r="C1195" t="s">
        <v>2488</v>
      </c>
    </row>
    <row r="1196" spans="1:3" x14ac:dyDescent="0.25">
      <c r="A1196" t="s">
        <v>3990</v>
      </c>
      <c r="B1196">
        <v>10</v>
      </c>
      <c r="C1196" t="s">
        <v>2963</v>
      </c>
    </row>
    <row r="1197" spans="1:3" x14ac:dyDescent="0.25">
      <c r="A1197" t="s">
        <v>3991</v>
      </c>
      <c r="B1197">
        <v>1</v>
      </c>
      <c r="C1197" t="s">
        <v>7</v>
      </c>
    </row>
    <row r="1198" spans="1:3" x14ac:dyDescent="0.25">
      <c r="A1198" t="s">
        <v>5978</v>
      </c>
      <c r="B1198">
        <v>1</v>
      </c>
      <c r="C1198" t="s">
        <v>3241</v>
      </c>
    </row>
    <row r="1199" spans="1:3" x14ac:dyDescent="0.25">
      <c r="A1199" t="s">
        <v>3992</v>
      </c>
      <c r="B1199">
        <v>36</v>
      </c>
      <c r="C1199" t="s">
        <v>3241</v>
      </c>
    </row>
    <row r="1200" spans="1:3" x14ac:dyDescent="0.25">
      <c r="A1200" t="s">
        <v>3993</v>
      </c>
      <c r="B1200">
        <v>1</v>
      </c>
      <c r="C1200" t="s">
        <v>2485</v>
      </c>
    </row>
    <row r="1201" spans="1:3" x14ac:dyDescent="0.25">
      <c r="A1201" t="s">
        <v>3994</v>
      </c>
      <c r="B1201">
        <v>1</v>
      </c>
      <c r="C1201" t="s">
        <v>2483</v>
      </c>
    </row>
    <row r="1202" spans="1:3" x14ac:dyDescent="0.25">
      <c r="A1202" t="s">
        <v>3995</v>
      </c>
      <c r="B1202">
        <v>1</v>
      </c>
      <c r="C1202" t="s">
        <v>2949</v>
      </c>
    </row>
    <row r="1203" spans="1:3" x14ac:dyDescent="0.25">
      <c r="A1203" t="s">
        <v>3996</v>
      </c>
      <c r="B1203">
        <v>1</v>
      </c>
      <c r="C1203" t="s">
        <v>2832</v>
      </c>
    </row>
    <row r="1204" spans="1:3" x14ac:dyDescent="0.25">
      <c r="A1204" t="s">
        <v>3997</v>
      </c>
      <c r="B1204">
        <v>1</v>
      </c>
      <c r="C1204" t="s">
        <v>3289</v>
      </c>
    </row>
    <row r="1205" spans="1:3" x14ac:dyDescent="0.25">
      <c r="A1205" t="s">
        <v>3998</v>
      </c>
      <c r="B1205">
        <v>4</v>
      </c>
      <c r="C1205" t="s">
        <v>2663</v>
      </c>
    </row>
    <row r="1206" spans="1:3" x14ac:dyDescent="0.25">
      <c r="A1206" t="s">
        <v>3998</v>
      </c>
      <c r="B1206">
        <v>2</v>
      </c>
      <c r="C1206" t="s">
        <v>3289</v>
      </c>
    </row>
    <row r="1207" spans="1:3" x14ac:dyDescent="0.25">
      <c r="A1207" t="s">
        <v>3999</v>
      </c>
      <c r="B1207">
        <v>5</v>
      </c>
      <c r="C1207" t="s">
        <v>2663</v>
      </c>
    </row>
    <row r="1208" spans="1:3" x14ac:dyDescent="0.25">
      <c r="A1208" t="s">
        <v>4000</v>
      </c>
      <c r="B1208">
        <v>1</v>
      </c>
      <c r="C1208" t="s">
        <v>2663</v>
      </c>
    </row>
    <row r="1209" spans="1:3" x14ac:dyDescent="0.25">
      <c r="A1209" t="s">
        <v>4001</v>
      </c>
      <c r="B1209">
        <v>5</v>
      </c>
      <c r="C1209" t="s">
        <v>2663</v>
      </c>
    </row>
    <row r="1210" spans="1:3" x14ac:dyDescent="0.25">
      <c r="A1210" t="s">
        <v>4001</v>
      </c>
      <c r="B1210">
        <v>4</v>
      </c>
      <c r="C1210" t="s">
        <v>3289</v>
      </c>
    </row>
    <row r="1211" spans="1:3" x14ac:dyDescent="0.25">
      <c r="A1211" t="s">
        <v>4002</v>
      </c>
      <c r="B1211">
        <v>2</v>
      </c>
      <c r="C1211" t="s">
        <v>2663</v>
      </c>
    </row>
    <row r="1212" spans="1:3" x14ac:dyDescent="0.25">
      <c r="A1212" t="s">
        <v>4003</v>
      </c>
      <c r="B1212">
        <v>24</v>
      </c>
      <c r="C1212" t="s">
        <v>2663</v>
      </c>
    </row>
    <row r="1213" spans="1:3" x14ac:dyDescent="0.25">
      <c r="A1213" t="s">
        <v>4004</v>
      </c>
      <c r="B1213">
        <v>14</v>
      </c>
      <c r="C1213" t="s">
        <v>2822</v>
      </c>
    </row>
    <row r="1214" spans="1:3" x14ac:dyDescent="0.25">
      <c r="A1214" t="s">
        <v>4005</v>
      </c>
      <c r="B1214">
        <v>3</v>
      </c>
      <c r="C1214" t="s">
        <v>2822</v>
      </c>
    </row>
    <row r="1215" spans="1:3" x14ac:dyDescent="0.25">
      <c r="A1215" t="s">
        <v>4006</v>
      </c>
      <c r="B1215">
        <v>1</v>
      </c>
      <c r="C1215" t="s">
        <v>2822</v>
      </c>
    </row>
    <row r="1216" spans="1:3" x14ac:dyDescent="0.25">
      <c r="A1216" t="s">
        <v>4007</v>
      </c>
      <c r="B1216">
        <v>10</v>
      </c>
      <c r="C1216" t="s">
        <v>2485</v>
      </c>
    </row>
    <row r="1217" spans="1:3" x14ac:dyDescent="0.25">
      <c r="A1217" t="s">
        <v>4008</v>
      </c>
      <c r="B1217">
        <v>3</v>
      </c>
      <c r="C1217" t="s">
        <v>2678</v>
      </c>
    </row>
    <row r="1218" spans="1:3" x14ac:dyDescent="0.25">
      <c r="A1218" t="s">
        <v>4009</v>
      </c>
      <c r="B1218">
        <v>4</v>
      </c>
      <c r="C1218" t="s">
        <v>2822</v>
      </c>
    </row>
    <row r="1219" spans="1:3" x14ac:dyDescent="0.25">
      <c r="A1219" t="s">
        <v>4010</v>
      </c>
      <c r="B1219">
        <v>20</v>
      </c>
      <c r="C1219" t="s">
        <v>2822</v>
      </c>
    </row>
    <row r="1220" spans="1:3" x14ac:dyDescent="0.25">
      <c r="A1220" t="s">
        <v>4011</v>
      </c>
      <c r="B1220">
        <v>5</v>
      </c>
      <c r="C1220" t="s">
        <v>2822</v>
      </c>
    </row>
    <row r="1221" spans="1:3" x14ac:dyDescent="0.25">
      <c r="A1221" t="s">
        <v>4012</v>
      </c>
      <c r="B1221">
        <v>4</v>
      </c>
      <c r="C1221" t="s">
        <v>2822</v>
      </c>
    </row>
    <row r="1222" spans="1:3" x14ac:dyDescent="0.25">
      <c r="A1222" t="s">
        <v>4013</v>
      </c>
      <c r="B1222">
        <v>2</v>
      </c>
      <c r="C1222" t="s">
        <v>2822</v>
      </c>
    </row>
    <row r="1223" spans="1:3" x14ac:dyDescent="0.25">
      <c r="A1223" t="s">
        <v>4014</v>
      </c>
      <c r="B1223">
        <v>2</v>
      </c>
      <c r="C1223" t="s">
        <v>2678</v>
      </c>
    </row>
    <row r="1224" spans="1:3" x14ac:dyDescent="0.25">
      <c r="A1224" t="s">
        <v>4015</v>
      </c>
      <c r="B1224">
        <v>1</v>
      </c>
      <c r="C1224" t="s">
        <v>2822</v>
      </c>
    </row>
    <row r="1225" spans="1:3" x14ac:dyDescent="0.25">
      <c r="A1225" t="s">
        <v>4016</v>
      </c>
      <c r="B1225">
        <v>1</v>
      </c>
      <c r="C1225" t="s">
        <v>2666</v>
      </c>
    </row>
    <row r="1226" spans="1:3" x14ac:dyDescent="0.25">
      <c r="A1226" t="s">
        <v>4017</v>
      </c>
      <c r="B1226">
        <v>4</v>
      </c>
      <c r="C1226" t="s">
        <v>2666</v>
      </c>
    </row>
    <row r="1227" spans="1:3" x14ac:dyDescent="0.25">
      <c r="A1227" t="s">
        <v>4018</v>
      </c>
      <c r="B1227">
        <v>31</v>
      </c>
      <c r="C1227" t="s">
        <v>2483</v>
      </c>
    </row>
    <row r="1228" spans="1:3" x14ac:dyDescent="0.25">
      <c r="A1228" t="s">
        <v>4019</v>
      </c>
      <c r="B1228">
        <v>4</v>
      </c>
      <c r="C1228" t="s">
        <v>2769</v>
      </c>
    </row>
    <row r="1229" spans="1:3" x14ac:dyDescent="0.25">
      <c r="A1229" t="s">
        <v>4020</v>
      </c>
      <c r="B1229">
        <v>8</v>
      </c>
      <c r="C1229" t="s">
        <v>3241</v>
      </c>
    </row>
    <row r="1230" spans="1:3" x14ac:dyDescent="0.25">
      <c r="A1230" t="s">
        <v>4021</v>
      </c>
      <c r="B1230">
        <v>11</v>
      </c>
      <c r="C1230" t="s">
        <v>2666</v>
      </c>
    </row>
    <row r="1231" spans="1:3" x14ac:dyDescent="0.25">
      <c r="A1231" t="s">
        <v>4022</v>
      </c>
      <c r="B1231">
        <v>3</v>
      </c>
      <c r="C1231" t="s">
        <v>2678</v>
      </c>
    </row>
    <row r="1232" spans="1:3" x14ac:dyDescent="0.25">
      <c r="A1232" t="s">
        <v>4023</v>
      </c>
      <c r="B1232">
        <v>9</v>
      </c>
      <c r="C1232" t="s">
        <v>2822</v>
      </c>
    </row>
    <row r="1233" spans="1:3" x14ac:dyDescent="0.25">
      <c r="A1233" t="s">
        <v>4024</v>
      </c>
      <c r="B1233">
        <v>2</v>
      </c>
      <c r="C1233" t="s">
        <v>2822</v>
      </c>
    </row>
    <row r="1234" spans="1:3" x14ac:dyDescent="0.25">
      <c r="A1234" t="s">
        <v>4025</v>
      </c>
      <c r="B1234">
        <v>28</v>
      </c>
      <c r="C1234" t="s">
        <v>2666</v>
      </c>
    </row>
    <row r="1235" spans="1:3" x14ac:dyDescent="0.25">
      <c r="A1235" t="s">
        <v>4026</v>
      </c>
      <c r="B1235">
        <v>5</v>
      </c>
      <c r="C1235" t="s">
        <v>2822</v>
      </c>
    </row>
    <row r="1236" spans="1:3" x14ac:dyDescent="0.25">
      <c r="A1236" t="s">
        <v>4027</v>
      </c>
      <c r="B1236">
        <v>45</v>
      </c>
      <c r="C1236" t="s">
        <v>2822</v>
      </c>
    </row>
    <row r="1237" spans="1:3" x14ac:dyDescent="0.25">
      <c r="A1237" t="s">
        <v>4028</v>
      </c>
      <c r="B1237">
        <v>52</v>
      </c>
      <c r="C1237" t="s">
        <v>2822</v>
      </c>
    </row>
    <row r="1238" spans="1:3" x14ac:dyDescent="0.25">
      <c r="A1238" t="s">
        <v>4029</v>
      </c>
      <c r="B1238">
        <v>5</v>
      </c>
      <c r="C1238" t="s">
        <v>2678</v>
      </c>
    </row>
    <row r="1239" spans="1:3" x14ac:dyDescent="0.25">
      <c r="A1239" t="s">
        <v>4030</v>
      </c>
      <c r="B1239">
        <v>16</v>
      </c>
      <c r="C1239" t="s">
        <v>2678</v>
      </c>
    </row>
    <row r="1240" spans="1:3" x14ac:dyDescent="0.25">
      <c r="A1240" t="s">
        <v>4031</v>
      </c>
      <c r="B1240">
        <v>3</v>
      </c>
      <c r="C1240" t="s">
        <v>2483</v>
      </c>
    </row>
    <row r="1241" spans="1:3" x14ac:dyDescent="0.25">
      <c r="A1241" t="s">
        <v>4032</v>
      </c>
      <c r="B1241">
        <v>3</v>
      </c>
      <c r="C1241" t="s">
        <v>2488</v>
      </c>
    </row>
    <row r="1242" spans="1:3" x14ac:dyDescent="0.25">
      <c r="A1242" t="s">
        <v>4033</v>
      </c>
      <c r="B1242">
        <v>3</v>
      </c>
      <c r="C1242" t="s">
        <v>2822</v>
      </c>
    </row>
    <row r="1243" spans="1:3" x14ac:dyDescent="0.25">
      <c r="A1243" t="s">
        <v>4034</v>
      </c>
      <c r="B1243">
        <v>5</v>
      </c>
      <c r="C1243" t="s">
        <v>2822</v>
      </c>
    </row>
    <row r="1244" spans="1:3" x14ac:dyDescent="0.25">
      <c r="A1244" t="s">
        <v>4035</v>
      </c>
      <c r="B1244">
        <v>2</v>
      </c>
      <c r="C1244" t="s">
        <v>2822</v>
      </c>
    </row>
    <row r="1245" spans="1:3" x14ac:dyDescent="0.25">
      <c r="A1245" t="s">
        <v>4036</v>
      </c>
      <c r="B1245">
        <v>4</v>
      </c>
      <c r="C1245" t="s">
        <v>2822</v>
      </c>
    </row>
    <row r="1246" spans="1:3" x14ac:dyDescent="0.25">
      <c r="A1246" t="s">
        <v>4037</v>
      </c>
      <c r="B1246">
        <v>4</v>
      </c>
      <c r="C1246" t="s">
        <v>2822</v>
      </c>
    </row>
    <row r="1247" spans="1:3" x14ac:dyDescent="0.25">
      <c r="A1247" t="s">
        <v>4038</v>
      </c>
      <c r="B1247">
        <v>1</v>
      </c>
      <c r="C1247" t="s">
        <v>2483</v>
      </c>
    </row>
    <row r="1248" spans="1:3" x14ac:dyDescent="0.25">
      <c r="A1248" t="s">
        <v>4039</v>
      </c>
      <c r="B1248">
        <v>5</v>
      </c>
      <c r="C1248" t="s">
        <v>2678</v>
      </c>
    </row>
    <row r="1249" spans="1:3" x14ac:dyDescent="0.25">
      <c r="A1249" t="s">
        <v>2685</v>
      </c>
      <c r="B1249">
        <v>18</v>
      </c>
      <c r="C1249" t="s">
        <v>2678</v>
      </c>
    </row>
    <row r="1250" spans="1:3" x14ac:dyDescent="0.25">
      <c r="A1250" t="s">
        <v>4040</v>
      </c>
      <c r="B1250">
        <v>16</v>
      </c>
      <c r="C1250" t="s">
        <v>2822</v>
      </c>
    </row>
    <row r="1251" spans="1:3" x14ac:dyDescent="0.25">
      <c r="A1251" t="s">
        <v>4041</v>
      </c>
      <c r="B1251">
        <v>57</v>
      </c>
      <c r="C1251" t="s">
        <v>2822</v>
      </c>
    </row>
    <row r="1252" spans="1:3" x14ac:dyDescent="0.25">
      <c r="A1252" t="s">
        <v>4042</v>
      </c>
      <c r="B1252">
        <v>5</v>
      </c>
      <c r="C1252" t="s">
        <v>2678</v>
      </c>
    </row>
    <row r="1253" spans="1:3" x14ac:dyDescent="0.25">
      <c r="A1253" t="s">
        <v>4043</v>
      </c>
      <c r="B1253">
        <v>12</v>
      </c>
      <c r="C1253" t="s">
        <v>2488</v>
      </c>
    </row>
    <row r="1254" spans="1:3" x14ac:dyDescent="0.25">
      <c r="A1254" t="s">
        <v>4044</v>
      </c>
      <c r="B1254">
        <v>31</v>
      </c>
      <c r="C1254" t="s">
        <v>2491</v>
      </c>
    </row>
    <row r="1255" spans="1:3" x14ac:dyDescent="0.25">
      <c r="A1255" t="s">
        <v>4045</v>
      </c>
      <c r="B1255">
        <v>5</v>
      </c>
      <c r="C1255" t="s">
        <v>2678</v>
      </c>
    </row>
    <row r="1256" spans="1:3" x14ac:dyDescent="0.25">
      <c r="A1256" t="s">
        <v>4046</v>
      </c>
      <c r="B1256">
        <v>10</v>
      </c>
      <c r="C1256" t="s">
        <v>2483</v>
      </c>
    </row>
    <row r="1257" spans="1:3" x14ac:dyDescent="0.25">
      <c r="A1257" t="s">
        <v>4047</v>
      </c>
      <c r="B1257">
        <v>20</v>
      </c>
      <c r="C1257" t="s">
        <v>2483</v>
      </c>
    </row>
    <row r="1258" spans="1:3" x14ac:dyDescent="0.25">
      <c r="A1258" t="s">
        <v>4048</v>
      </c>
      <c r="B1258">
        <v>17</v>
      </c>
      <c r="C1258" t="s">
        <v>2483</v>
      </c>
    </row>
    <row r="1259" spans="1:3" x14ac:dyDescent="0.25">
      <c r="A1259" t="s">
        <v>4049</v>
      </c>
      <c r="B1259">
        <v>14</v>
      </c>
      <c r="C1259" t="s">
        <v>2678</v>
      </c>
    </row>
    <row r="1260" spans="1:3" x14ac:dyDescent="0.25">
      <c r="A1260" t="s">
        <v>4050</v>
      </c>
      <c r="B1260">
        <v>23</v>
      </c>
      <c r="C1260" t="s">
        <v>2485</v>
      </c>
    </row>
    <row r="1261" spans="1:3" x14ac:dyDescent="0.25">
      <c r="A1261" t="s">
        <v>4051</v>
      </c>
      <c r="B1261">
        <v>4</v>
      </c>
      <c r="C1261" t="s">
        <v>2488</v>
      </c>
    </row>
    <row r="1262" spans="1:3" x14ac:dyDescent="0.25">
      <c r="A1262" t="s">
        <v>4052</v>
      </c>
      <c r="B1262">
        <v>33</v>
      </c>
      <c r="C1262" t="s">
        <v>2666</v>
      </c>
    </row>
    <row r="1263" spans="1:3" x14ac:dyDescent="0.25">
      <c r="A1263" t="s">
        <v>4053</v>
      </c>
      <c r="B1263">
        <v>27</v>
      </c>
      <c r="C1263" t="s">
        <v>2678</v>
      </c>
    </row>
    <row r="1264" spans="1:3" x14ac:dyDescent="0.25">
      <c r="A1264" t="s">
        <v>4054</v>
      </c>
      <c r="B1264">
        <v>1</v>
      </c>
      <c r="C1264" t="s">
        <v>2822</v>
      </c>
    </row>
    <row r="1265" spans="1:3" x14ac:dyDescent="0.25">
      <c r="A1265" t="s">
        <v>4055</v>
      </c>
      <c r="B1265">
        <v>2</v>
      </c>
      <c r="C1265" t="s">
        <v>2822</v>
      </c>
    </row>
    <row r="1266" spans="1:3" x14ac:dyDescent="0.25">
      <c r="A1266" t="s">
        <v>4056</v>
      </c>
      <c r="B1266">
        <v>2</v>
      </c>
      <c r="C1266" t="s">
        <v>2678</v>
      </c>
    </row>
    <row r="1267" spans="1:3" x14ac:dyDescent="0.25">
      <c r="A1267" t="s">
        <v>4057</v>
      </c>
      <c r="B1267">
        <v>25</v>
      </c>
      <c r="C1267" t="s">
        <v>2678</v>
      </c>
    </row>
    <row r="1268" spans="1:3" x14ac:dyDescent="0.25">
      <c r="A1268" t="s">
        <v>4058</v>
      </c>
      <c r="B1268">
        <v>1</v>
      </c>
      <c r="C1268" t="s">
        <v>2678</v>
      </c>
    </row>
    <row r="1269" spans="1:3" x14ac:dyDescent="0.25">
      <c r="A1269" t="s">
        <v>4059</v>
      </c>
      <c r="B1269">
        <v>4</v>
      </c>
      <c r="C1269" t="s">
        <v>2678</v>
      </c>
    </row>
    <row r="1270" spans="1:3" x14ac:dyDescent="0.25">
      <c r="A1270" t="s">
        <v>4060</v>
      </c>
      <c r="B1270">
        <v>1</v>
      </c>
      <c r="C1270" t="s">
        <v>2666</v>
      </c>
    </row>
    <row r="1271" spans="1:3" x14ac:dyDescent="0.25">
      <c r="A1271" t="s">
        <v>4061</v>
      </c>
      <c r="B1271">
        <v>34</v>
      </c>
      <c r="C1271" t="s">
        <v>2485</v>
      </c>
    </row>
    <row r="1272" spans="1:3" x14ac:dyDescent="0.25">
      <c r="A1272" t="s">
        <v>4062</v>
      </c>
      <c r="B1272">
        <v>4</v>
      </c>
      <c r="C1272" t="s">
        <v>2678</v>
      </c>
    </row>
    <row r="1273" spans="1:3" x14ac:dyDescent="0.25">
      <c r="A1273" t="s">
        <v>4064</v>
      </c>
      <c r="B1273">
        <v>3</v>
      </c>
      <c r="C1273" t="s">
        <v>2678</v>
      </c>
    </row>
    <row r="1274" spans="1:3" x14ac:dyDescent="0.25">
      <c r="A1274" t="s">
        <v>4065</v>
      </c>
      <c r="B1274">
        <v>5</v>
      </c>
      <c r="C1274" t="s">
        <v>2678</v>
      </c>
    </row>
    <row r="1275" spans="1:3" x14ac:dyDescent="0.25">
      <c r="A1275" t="s">
        <v>4066</v>
      </c>
      <c r="B1275">
        <v>2</v>
      </c>
      <c r="C1275" t="s">
        <v>2678</v>
      </c>
    </row>
    <row r="1276" spans="1:3" x14ac:dyDescent="0.25">
      <c r="A1276" t="s">
        <v>5389</v>
      </c>
      <c r="B1276">
        <v>5</v>
      </c>
      <c r="C1276" t="s">
        <v>2488</v>
      </c>
    </row>
    <row r="1277" spans="1:3" x14ac:dyDescent="0.25">
      <c r="A1277" t="s">
        <v>4067</v>
      </c>
      <c r="B1277">
        <v>13</v>
      </c>
      <c r="C1277" t="s">
        <v>2666</v>
      </c>
    </row>
    <row r="1278" spans="1:3" x14ac:dyDescent="0.25">
      <c r="A1278" t="s">
        <v>4068</v>
      </c>
      <c r="B1278">
        <v>14</v>
      </c>
      <c r="C1278" t="s">
        <v>2678</v>
      </c>
    </row>
    <row r="1279" spans="1:3" x14ac:dyDescent="0.25">
      <c r="A1279" t="s">
        <v>4069</v>
      </c>
      <c r="B1279">
        <v>2</v>
      </c>
      <c r="C1279" t="s">
        <v>2678</v>
      </c>
    </row>
    <row r="1280" spans="1:3" x14ac:dyDescent="0.25">
      <c r="A1280" t="s">
        <v>4070</v>
      </c>
      <c r="B1280">
        <v>1</v>
      </c>
      <c r="C1280" t="s">
        <v>2822</v>
      </c>
    </row>
    <row r="1281" spans="1:3" x14ac:dyDescent="0.25">
      <c r="A1281" t="s">
        <v>4071</v>
      </c>
      <c r="B1281">
        <v>2</v>
      </c>
      <c r="C1281" t="s">
        <v>2666</v>
      </c>
    </row>
    <row r="1282" spans="1:3" x14ac:dyDescent="0.25">
      <c r="A1282" t="s">
        <v>4072</v>
      </c>
      <c r="B1282">
        <v>1</v>
      </c>
      <c r="C1282" t="s">
        <v>2666</v>
      </c>
    </row>
    <row r="1283" spans="1:3" x14ac:dyDescent="0.25">
      <c r="A1283" t="s">
        <v>4073</v>
      </c>
      <c r="B1283">
        <v>1</v>
      </c>
      <c r="C1283" t="s">
        <v>2666</v>
      </c>
    </row>
    <row r="1284" spans="1:3" x14ac:dyDescent="0.25">
      <c r="A1284" t="s">
        <v>4074</v>
      </c>
      <c r="B1284">
        <v>2</v>
      </c>
      <c r="C1284" t="s">
        <v>3289</v>
      </c>
    </row>
    <row r="1285" spans="1:3" x14ac:dyDescent="0.25">
      <c r="A1285" t="s">
        <v>4075</v>
      </c>
      <c r="B1285">
        <v>4</v>
      </c>
      <c r="C1285" t="s">
        <v>2534</v>
      </c>
    </row>
    <row r="1286" spans="1:3" x14ac:dyDescent="0.25">
      <c r="A1286" t="s">
        <v>4076</v>
      </c>
      <c r="B1286">
        <v>5</v>
      </c>
      <c r="C1286" t="s">
        <v>3289</v>
      </c>
    </row>
    <row r="1287" spans="1:3" x14ac:dyDescent="0.25">
      <c r="A1287" t="s">
        <v>4077</v>
      </c>
      <c r="B1287">
        <v>37</v>
      </c>
      <c r="C1287" t="s">
        <v>2622</v>
      </c>
    </row>
    <row r="1288" spans="1:3" x14ac:dyDescent="0.25">
      <c r="A1288" t="s">
        <v>4078</v>
      </c>
      <c r="B1288">
        <v>1</v>
      </c>
      <c r="C1288" t="s">
        <v>4079</v>
      </c>
    </row>
    <row r="1289" spans="1:3" x14ac:dyDescent="0.25">
      <c r="A1289" t="s">
        <v>4080</v>
      </c>
      <c r="B1289">
        <v>3</v>
      </c>
      <c r="C1289" t="s">
        <v>2822</v>
      </c>
    </row>
    <row r="1290" spans="1:3" x14ac:dyDescent="0.25">
      <c r="A1290" t="s">
        <v>4081</v>
      </c>
      <c r="B1290">
        <v>13</v>
      </c>
      <c r="C1290" t="s">
        <v>2822</v>
      </c>
    </row>
    <row r="1291" spans="1:3" x14ac:dyDescent="0.25">
      <c r="A1291" t="s">
        <v>4082</v>
      </c>
      <c r="B1291">
        <v>2</v>
      </c>
      <c r="C1291" t="s">
        <v>2678</v>
      </c>
    </row>
    <row r="1292" spans="1:3" x14ac:dyDescent="0.25">
      <c r="A1292" t="s">
        <v>6772</v>
      </c>
      <c r="B1292">
        <v>7</v>
      </c>
      <c r="C1292" t="s">
        <v>3289</v>
      </c>
    </row>
    <row r="1293" spans="1:3" x14ac:dyDescent="0.25">
      <c r="A1293" t="s">
        <v>4083</v>
      </c>
      <c r="B1293">
        <v>2</v>
      </c>
      <c r="C1293" t="s">
        <v>2499</v>
      </c>
    </row>
    <row r="1294" spans="1:3" x14ac:dyDescent="0.25">
      <c r="A1294" t="s">
        <v>4084</v>
      </c>
      <c r="B1294">
        <v>2</v>
      </c>
      <c r="C1294" t="s">
        <v>2822</v>
      </c>
    </row>
    <row r="1295" spans="1:3" x14ac:dyDescent="0.25">
      <c r="A1295" t="s">
        <v>4085</v>
      </c>
      <c r="B1295">
        <v>3</v>
      </c>
      <c r="C1295" t="s">
        <v>2525</v>
      </c>
    </row>
    <row r="1296" spans="1:3" x14ac:dyDescent="0.25">
      <c r="A1296" t="s">
        <v>4086</v>
      </c>
      <c r="B1296">
        <v>3</v>
      </c>
      <c r="C1296" t="s">
        <v>2499</v>
      </c>
    </row>
    <row r="1297" spans="1:3" x14ac:dyDescent="0.25">
      <c r="A1297" t="s">
        <v>4087</v>
      </c>
      <c r="B1297">
        <v>5</v>
      </c>
      <c r="C1297" t="s">
        <v>3699</v>
      </c>
    </row>
    <row r="1298" spans="1:3" x14ac:dyDescent="0.25">
      <c r="A1298" t="s">
        <v>4088</v>
      </c>
      <c r="B1298">
        <v>7</v>
      </c>
      <c r="C1298" t="s">
        <v>3289</v>
      </c>
    </row>
    <row r="1299" spans="1:3" x14ac:dyDescent="0.25">
      <c r="A1299" t="s">
        <v>4089</v>
      </c>
      <c r="B1299">
        <v>17</v>
      </c>
      <c r="C1299" t="s">
        <v>2491</v>
      </c>
    </row>
    <row r="1300" spans="1:3" x14ac:dyDescent="0.25">
      <c r="A1300" t="s">
        <v>4090</v>
      </c>
      <c r="B1300">
        <v>15</v>
      </c>
      <c r="C1300" t="s">
        <v>2535</v>
      </c>
    </row>
    <row r="1301" spans="1:3" x14ac:dyDescent="0.25">
      <c r="A1301" t="s">
        <v>4091</v>
      </c>
      <c r="B1301">
        <v>2</v>
      </c>
      <c r="C1301" t="s">
        <v>4092</v>
      </c>
    </row>
    <row r="1302" spans="1:3" x14ac:dyDescent="0.25">
      <c r="A1302" t="s">
        <v>4093</v>
      </c>
      <c r="B1302">
        <v>3</v>
      </c>
      <c r="C1302" t="s">
        <v>2822</v>
      </c>
    </row>
    <row r="1303" spans="1:3" x14ac:dyDescent="0.25">
      <c r="A1303" t="s">
        <v>4094</v>
      </c>
      <c r="B1303">
        <v>2</v>
      </c>
      <c r="C1303" t="s">
        <v>2822</v>
      </c>
    </row>
    <row r="1304" spans="1:3" x14ac:dyDescent="0.25">
      <c r="A1304" t="s">
        <v>4095</v>
      </c>
      <c r="B1304">
        <v>6</v>
      </c>
      <c r="C1304" t="s">
        <v>2491</v>
      </c>
    </row>
    <row r="1305" spans="1:3" x14ac:dyDescent="0.25">
      <c r="A1305" t="s">
        <v>4096</v>
      </c>
      <c r="B1305">
        <v>4</v>
      </c>
      <c r="C1305" t="s">
        <v>2822</v>
      </c>
    </row>
    <row r="1306" spans="1:3" x14ac:dyDescent="0.25">
      <c r="A1306" t="s">
        <v>4097</v>
      </c>
      <c r="B1306">
        <v>2</v>
      </c>
      <c r="C1306" t="s">
        <v>2822</v>
      </c>
    </row>
    <row r="1307" spans="1:3" x14ac:dyDescent="0.25">
      <c r="A1307" t="s">
        <v>4098</v>
      </c>
      <c r="B1307">
        <v>1</v>
      </c>
      <c r="C1307" t="s">
        <v>2822</v>
      </c>
    </row>
    <row r="1308" spans="1:3" x14ac:dyDescent="0.25">
      <c r="A1308" t="s">
        <v>4099</v>
      </c>
      <c r="B1308">
        <v>4</v>
      </c>
      <c r="C1308" t="s">
        <v>3699</v>
      </c>
    </row>
    <row r="1309" spans="1:3" x14ac:dyDescent="0.25">
      <c r="A1309" t="s">
        <v>4100</v>
      </c>
      <c r="B1309">
        <v>14</v>
      </c>
      <c r="C1309" t="s">
        <v>2663</v>
      </c>
    </row>
    <row r="1310" spans="1:3" x14ac:dyDescent="0.25">
      <c r="A1310" t="s">
        <v>4101</v>
      </c>
      <c r="B1310">
        <v>1</v>
      </c>
      <c r="C1310" t="s">
        <v>3254</v>
      </c>
    </row>
    <row r="1311" spans="1:3" x14ac:dyDescent="0.25">
      <c r="A1311" t="s">
        <v>4102</v>
      </c>
      <c r="B1311">
        <v>2</v>
      </c>
      <c r="C1311" t="s">
        <v>2769</v>
      </c>
    </row>
    <row r="1312" spans="1:3" x14ac:dyDescent="0.25">
      <c r="A1312" t="s">
        <v>4103</v>
      </c>
      <c r="B1312">
        <v>1</v>
      </c>
      <c r="C1312" t="s">
        <v>2493</v>
      </c>
    </row>
    <row r="1313" spans="1:3" x14ac:dyDescent="0.25">
      <c r="A1313" t="s">
        <v>4104</v>
      </c>
      <c r="B1313">
        <v>1</v>
      </c>
      <c r="C1313" t="s">
        <v>3241</v>
      </c>
    </row>
    <row r="1314" spans="1:3" x14ac:dyDescent="0.25">
      <c r="A1314" t="s">
        <v>4105</v>
      </c>
      <c r="B1314">
        <v>1</v>
      </c>
      <c r="C1314" t="s">
        <v>7</v>
      </c>
    </row>
    <row r="1315" spans="1:3" x14ac:dyDescent="0.25">
      <c r="A1315" t="s">
        <v>4106</v>
      </c>
      <c r="B1315">
        <v>2</v>
      </c>
      <c r="C1315" t="s">
        <v>7</v>
      </c>
    </row>
    <row r="1316" spans="1:3" x14ac:dyDescent="0.25">
      <c r="A1316" t="s">
        <v>4107</v>
      </c>
      <c r="B1316">
        <v>2</v>
      </c>
      <c r="C1316" t="s">
        <v>2622</v>
      </c>
    </row>
    <row r="1317" spans="1:3" x14ac:dyDescent="0.25">
      <c r="A1317" t="s">
        <v>4108</v>
      </c>
      <c r="B1317">
        <v>1</v>
      </c>
      <c r="C1317" t="s">
        <v>3699</v>
      </c>
    </row>
    <row r="1318" spans="1:3" x14ac:dyDescent="0.25">
      <c r="A1318" t="s">
        <v>4109</v>
      </c>
      <c r="B1318">
        <v>4</v>
      </c>
      <c r="C1318" t="s">
        <v>3266</v>
      </c>
    </row>
    <row r="1319" spans="1:3" x14ac:dyDescent="0.25">
      <c r="A1319" t="s">
        <v>4110</v>
      </c>
      <c r="B1319">
        <v>2</v>
      </c>
      <c r="C1319" t="s">
        <v>2534</v>
      </c>
    </row>
    <row r="1320" spans="1:3" x14ac:dyDescent="0.25">
      <c r="A1320" t="s">
        <v>4111</v>
      </c>
      <c r="B1320">
        <v>7</v>
      </c>
      <c r="C1320" t="s">
        <v>2491</v>
      </c>
    </row>
    <row r="1321" spans="1:3" x14ac:dyDescent="0.25">
      <c r="A1321" t="s">
        <v>4112</v>
      </c>
      <c r="B1321">
        <v>2</v>
      </c>
      <c r="C1321" t="s">
        <v>2534</v>
      </c>
    </row>
    <row r="1322" spans="1:3" x14ac:dyDescent="0.25">
      <c r="A1322" t="s">
        <v>4113</v>
      </c>
      <c r="B1322">
        <v>2</v>
      </c>
      <c r="C1322" t="s">
        <v>3254</v>
      </c>
    </row>
    <row r="1323" spans="1:3" x14ac:dyDescent="0.25">
      <c r="A1323" t="s">
        <v>4114</v>
      </c>
      <c r="B1323">
        <v>3</v>
      </c>
      <c r="C1323" t="s">
        <v>4115</v>
      </c>
    </row>
    <row r="1324" spans="1:3" x14ac:dyDescent="0.25">
      <c r="A1324" t="s">
        <v>4116</v>
      </c>
      <c r="B1324">
        <v>1</v>
      </c>
      <c r="C1324" t="s">
        <v>3254</v>
      </c>
    </row>
    <row r="1325" spans="1:3" x14ac:dyDescent="0.25">
      <c r="A1325" t="s">
        <v>4117</v>
      </c>
      <c r="B1325">
        <v>1</v>
      </c>
      <c r="C1325" t="s">
        <v>3254</v>
      </c>
    </row>
    <row r="1326" spans="1:3" x14ac:dyDescent="0.25">
      <c r="A1326" t="s">
        <v>4118</v>
      </c>
      <c r="B1326">
        <v>1</v>
      </c>
      <c r="C1326" t="s">
        <v>7</v>
      </c>
    </row>
    <row r="1327" spans="1:3" x14ac:dyDescent="0.25">
      <c r="A1327" t="s">
        <v>4119</v>
      </c>
      <c r="B1327">
        <v>1</v>
      </c>
      <c r="C1327" t="s">
        <v>7</v>
      </c>
    </row>
    <row r="1328" spans="1:3" x14ac:dyDescent="0.25">
      <c r="A1328" t="s">
        <v>4120</v>
      </c>
      <c r="B1328">
        <v>1</v>
      </c>
      <c r="C1328" t="s">
        <v>3699</v>
      </c>
    </row>
    <row r="1329" spans="1:3" x14ac:dyDescent="0.25">
      <c r="A1329" t="s">
        <v>4121</v>
      </c>
      <c r="B1329">
        <v>7</v>
      </c>
      <c r="C1329" t="s">
        <v>2491</v>
      </c>
    </row>
    <row r="1330" spans="1:3" x14ac:dyDescent="0.25">
      <c r="A1330" t="s">
        <v>4122</v>
      </c>
      <c r="B1330">
        <v>16</v>
      </c>
      <c r="C1330" t="s">
        <v>2491</v>
      </c>
    </row>
    <row r="1331" spans="1:3" x14ac:dyDescent="0.25">
      <c r="A1331" t="s">
        <v>4123</v>
      </c>
      <c r="B1331">
        <v>1</v>
      </c>
      <c r="C1331" t="s">
        <v>2491</v>
      </c>
    </row>
    <row r="1332" spans="1:3" x14ac:dyDescent="0.25">
      <c r="A1332" t="s">
        <v>4124</v>
      </c>
      <c r="B1332">
        <v>1</v>
      </c>
      <c r="C1332" t="s">
        <v>3322</v>
      </c>
    </row>
    <row r="1333" spans="1:3" x14ac:dyDescent="0.25">
      <c r="A1333" t="s">
        <v>4125</v>
      </c>
      <c r="B1333">
        <v>1</v>
      </c>
      <c r="C1333" t="s">
        <v>2832</v>
      </c>
    </row>
    <row r="1334" spans="1:3" x14ac:dyDescent="0.25">
      <c r="A1334" t="s">
        <v>4126</v>
      </c>
      <c r="B1334">
        <v>2</v>
      </c>
      <c r="C1334" t="s">
        <v>2832</v>
      </c>
    </row>
    <row r="1335" spans="1:3" x14ac:dyDescent="0.25">
      <c r="A1335" t="s">
        <v>4127</v>
      </c>
      <c r="B1335">
        <v>1</v>
      </c>
      <c r="C1335" t="s">
        <v>2832</v>
      </c>
    </row>
    <row r="1336" spans="1:3" x14ac:dyDescent="0.25">
      <c r="A1336" t="s">
        <v>4128</v>
      </c>
      <c r="B1336">
        <v>3</v>
      </c>
      <c r="C1336" t="s">
        <v>2491</v>
      </c>
    </row>
    <row r="1337" spans="1:3" x14ac:dyDescent="0.25">
      <c r="A1337" t="s">
        <v>4129</v>
      </c>
      <c r="B1337">
        <v>1</v>
      </c>
      <c r="C1337" t="s">
        <v>4115</v>
      </c>
    </row>
    <row r="1338" spans="1:3" x14ac:dyDescent="0.25">
      <c r="A1338" t="s">
        <v>4130</v>
      </c>
      <c r="B1338">
        <v>1</v>
      </c>
      <c r="C1338" t="s">
        <v>2832</v>
      </c>
    </row>
    <row r="1339" spans="1:3" x14ac:dyDescent="0.25">
      <c r="A1339" t="s">
        <v>4131</v>
      </c>
      <c r="B1339">
        <v>7</v>
      </c>
      <c r="C1339" t="s">
        <v>2499</v>
      </c>
    </row>
    <row r="1340" spans="1:3" x14ac:dyDescent="0.25">
      <c r="A1340" t="s">
        <v>4132</v>
      </c>
      <c r="B1340">
        <v>1</v>
      </c>
      <c r="C1340" t="s">
        <v>2539</v>
      </c>
    </row>
    <row r="1341" spans="1:3" x14ac:dyDescent="0.25">
      <c r="A1341" t="s">
        <v>4133</v>
      </c>
      <c r="B1341">
        <v>4</v>
      </c>
      <c r="C1341" t="s">
        <v>4134</v>
      </c>
    </row>
    <row r="1342" spans="1:3" x14ac:dyDescent="0.25">
      <c r="A1342" t="s">
        <v>4135</v>
      </c>
      <c r="B1342">
        <v>10</v>
      </c>
      <c r="C1342" t="s">
        <v>2495</v>
      </c>
    </row>
    <row r="1343" spans="1:3" x14ac:dyDescent="0.25">
      <c r="A1343" t="s">
        <v>4136</v>
      </c>
      <c r="B1343">
        <v>1</v>
      </c>
      <c r="C1343" t="s">
        <v>2774</v>
      </c>
    </row>
    <row r="1344" spans="1:3" x14ac:dyDescent="0.25">
      <c r="A1344" t="s">
        <v>4137</v>
      </c>
      <c r="B1344">
        <v>1</v>
      </c>
      <c r="C1344" t="s">
        <v>2678</v>
      </c>
    </row>
    <row r="1345" spans="1:3" x14ac:dyDescent="0.25">
      <c r="A1345" t="s">
        <v>5493</v>
      </c>
      <c r="B1345">
        <v>9</v>
      </c>
      <c r="C1345" t="s">
        <v>2483</v>
      </c>
    </row>
    <row r="1346" spans="1:3" x14ac:dyDescent="0.25">
      <c r="A1346" t="s">
        <v>4138</v>
      </c>
      <c r="B1346">
        <v>11</v>
      </c>
      <c r="C1346" t="s">
        <v>2483</v>
      </c>
    </row>
    <row r="1347" spans="1:3" x14ac:dyDescent="0.25">
      <c r="A1347" t="s">
        <v>4139</v>
      </c>
      <c r="B1347">
        <v>9</v>
      </c>
      <c r="C1347" t="s">
        <v>2678</v>
      </c>
    </row>
    <row r="1348" spans="1:3" x14ac:dyDescent="0.25">
      <c r="A1348" t="s">
        <v>4140</v>
      </c>
      <c r="B1348">
        <v>2</v>
      </c>
      <c r="C1348" t="s">
        <v>2678</v>
      </c>
    </row>
    <row r="1349" spans="1:3" x14ac:dyDescent="0.25">
      <c r="A1349" t="s">
        <v>4141</v>
      </c>
      <c r="B1349">
        <v>12</v>
      </c>
      <c r="C1349" t="s">
        <v>2678</v>
      </c>
    </row>
    <row r="1350" spans="1:3" x14ac:dyDescent="0.25">
      <c r="A1350" t="s">
        <v>4142</v>
      </c>
      <c r="B1350">
        <v>2</v>
      </c>
      <c r="C1350" t="s">
        <v>2678</v>
      </c>
    </row>
    <row r="1351" spans="1:3" x14ac:dyDescent="0.25">
      <c r="A1351" t="s">
        <v>4143</v>
      </c>
      <c r="B1351">
        <v>5</v>
      </c>
      <c r="C1351" t="s">
        <v>2678</v>
      </c>
    </row>
    <row r="1352" spans="1:3" x14ac:dyDescent="0.25">
      <c r="A1352" t="s">
        <v>4144</v>
      </c>
      <c r="B1352">
        <v>3</v>
      </c>
      <c r="C1352" t="s">
        <v>2678</v>
      </c>
    </row>
    <row r="1353" spans="1:3" x14ac:dyDescent="0.25">
      <c r="A1353" t="s">
        <v>4145</v>
      </c>
      <c r="B1353">
        <v>10</v>
      </c>
      <c r="C1353" t="s">
        <v>2678</v>
      </c>
    </row>
    <row r="1354" spans="1:3" x14ac:dyDescent="0.25">
      <c r="A1354" t="s">
        <v>5494</v>
      </c>
      <c r="B1354">
        <v>1</v>
      </c>
      <c r="C1354" t="s">
        <v>2678</v>
      </c>
    </row>
    <row r="1355" spans="1:3" x14ac:dyDescent="0.25">
      <c r="A1355" t="s">
        <v>4146</v>
      </c>
      <c r="B1355">
        <v>2</v>
      </c>
      <c r="C1355" t="s">
        <v>2493</v>
      </c>
    </row>
    <row r="1356" spans="1:3" x14ac:dyDescent="0.25">
      <c r="A1356" t="s">
        <v>4147</v>
      </c>
      <c r="B1356">
        <v>2</v>
      </c>
      <c r="C1356" t="s">
        <v>2761</v>
      </c>
    </row>
    <row r="1357" spans="1:3" x14ac:dyDescent="0.25">
      <c r="A1357" t="s">
        <v>4148</v>
      </c>
      <c r="B1357">
        <v>14</v>
      </c>
      <c r="C1357" t="s">
        <v>2772</v>
      </c>
    </row>
    <row r="1358" spans="1:3" x14ac:dyDescent="0.25">
      <c r="A1358" t="s">
        <v>4149</v>
      </c>
      <c r="B1358">
        <v>2</v>
      </c>
      <c r="C1358" t="s">
        <v>2770</v>
      </c>
    </row>
    <row r="1359" spans="1:3" x14ac:dyDescent="0.25">
      <c r="A1359" t="s">
        <v>4150</v>
      </c>
      <c r="B1359">
        <v>3</v>
      </c>
      <c r="C1359" t="s">
        <v>3289</v>
      </c>
    </row>
    <row r="1360" spans="1:3" x14ac:dyDescent="0.25">
      <c r="A1360" t="s">
        <v>4151</v>
      </c>
      <c r="B1360">
        <v>2</v>
      </c>
      <c r="C1360" t="s">
        <v>2663</v>
      </c>
    </row>
    <row r="1361" spans="1:3" x14ac:dyDescent="0.25">
      <c r="A1361" t="s">
        <v>4152</v>
      </c>
      <c r="B1361">
        <v>3</v>
      </c>
      <c r="C1361" t="s">
        <v>2769</v>
      </c>
    </row>
    <row r="1362" spans="1:3" x14ac:dyDescent="0.25">
      <c r="A1362" t="s">
        <v>4153</v>
      </c>
      <c r="B1362">
        <v>37</v>
      </c>
      <c r="C1362" t="s">
        <v>2678</v>
      </c>
    </row>
    <row r="1363" spans="1:3" x14ac:dyDescent="0.25">
      <c r="A1363" t="s">
        <v>4154</v>
      </c>
      <c r="B1363">
        <v>1</v>
      </c>
      <c r="C1363" t="s">
        <v>3699</v>
      </c>
    </row>
    <row r="1364" spans="1:3" x14ac:dyDescent="0.25">
      <c r="A1364" t="s">
        <v>4155</v>
      </c>
      <c r="B1364">
        <v>2</v>
      </c>
      <c r="C1364" t="s">
        <v>2678</v>
      </c>
    </row>
    <row r="1365" spans="1:3" x14ac:dyDescent="0.25">
      <c r="A1365" t="s">
        <v>4156</v>
      </c>
      <c r="B1365">
        <v>7</v>
      </c>
      <c r="C1365" t="s">
        <v>2774</v>
      </c>
    </row>
    <row r="1366" spans="1:3" x14ac:dyDescent="0.25">
      <c r="A1366" t="s">
        <v>4157</v>
      </c>
      <c r="B1366">
        <v>13</v>
      </c>
      <c r="C1366" t="s">
        <v>2525</v>
      </c>
    </row>
    <row r="1367" spans="1:3" x14ac:dyDescent="0.25">
      <c r="A1367" t="s">
        <v>4158</v>
      </c>
      <c r="B1367">
        <v>14</v>
      </c>
      <c r="C1367" t="s">
        <v>2491</v>
      </c>
    </row>
    <row r="1368" spans="1:3" x14ac:dyDescent="0.25">
      <c r="A1368" t="s">
        <v>4159</v>
      </c>
      <c r="B1368">
        <v>7</v>
      </c>
      <c r="C1368" t="s">
        <v>2525</v>
      </c>
    </row>
    <row r="1369" spans="1:3" x14ac:dyDescent="0.25">
      <c r="A1369" t="s">
        <v>4160</v>
      </c>
      <c r="B1369">
        <v>2</v>
      </c>
      <c r="C1369" t="s">
        <v>2499</v>
      </c>
    </row>
    <row r="1370" spans="1:3" x14ac:dyDescent="0.25">
      <c r="A1370" t="s">
        <v>4161</v>
      </c>
      <c r="B1370">
        <v>4</v>
      </c>
      <c r="C1370" t="s">
        <v>2607</v>
      </c>
    </row>
    <row r="1371" spans="1:3" x14ac:dyDescent="0.25">
      <c r="A1371" t="s">
        <v>4162</v>
      </c>
      <c r="B1371">
        <v>3</v>
      </c>
      <c r="C1371" t="s">
        <v>2525</v>
      </c>
    </row>
    <row r="1372" spans="1:3" x14ac:dyDescent="0.25">
      <c r="A1372" t="s">
        <v>4163</v>
      </c>
      <c r="B1372">
        <v>11</v>
      </c>
      <c r="C1372" t="s">
        <v>3289</v>
      </c>
    </row>
    <row r="1373" spans="1:3" x14ac:dyDescent="0.25">
      <c r="A1373" t="s">
        <v>4164</v>
      </c>
      <c r="B1373">
        <v>2</v>
      </c>
      <c r="C1373" t="s">
        <v>3289</v>
      </c>
    </row>
    <row r="1374" spans="1:3" x14ac:dyDescent="0.25">
      <c r="A1374" t="s">
        <v>4165</v>
      </c>
      <c r="B1374">
        <v>6</v>
      </c>
      <c r="C1374" t="s">
        <v>3289</v>
      </c>
    </row>
    <row r="1375" spans="1:3" x14ac:dyDescent="0.25">
      <c r="A1375" t="s">
        <v>4166</v>
      </c>
      <c r="B1375">
        <v>12</v>
      </c>
      <c r="C1375" t="s">
        <v>2525</v>
      </c>
    </row>
    <row r="1376" spans="1:3" x14ac:dyDescent="0.25">
      <c r="A1376" t="s">
        <v>4167</v>
      </c>
      <c r="B1376">
        <v>3</v>
      </c>
      <c r="C1376" t="s">
        <v>2525</v>
      </c>
    </row>
    <row r="1377" spans="1:3" x14ac:dyDescent="0.25">
      <c r="A1377" t="s">
        <v>4168</v>
      </c>
      <c r="B1377">
        <v>6</v>
      </c>
      <c r="C1377" t="s">
        <v>2499</v>
      </c>
    </row>
    <row r="1378" spans="1:3" x14ac:dyDescent="0.25">
      <c r="A1378" t="s">
        <v>4169</v>
      </c>
      <c r="B1378">
        <v>6</v>
      </c>
      <c r="C1378" t="s">
        <v>2499</v>
      </c>
    </row>
    <row r="1379" spans="1:3" x14ac:dyDescent="0.25">
      <c r="A1379" t="s">
        <v>4170</v>
      </c>
      <c r="B1379">
        <v>10</v>
      </c>
      <c r="C1379" t="s">
        <v>2707</v>
      </c>
    </row>
    <row r="1380" spans="1:3" x14ac:dyDescent="0.25">
      <c r="A1380" t="s">
        <v>4171</v>
      </c>
      <c r="B1380">
        <v>5</v>
      </c>
      <c r="C1380" t="s">
        <v>2785</v>
      </c>
    </row>
    <row r="1381" spans="1:3" x14ac:dyDescent="0.25">
      <c r="A1381" t="s">
        <v>4172</v>
      </c>
      <c r="B1381">
        <v>10</v>
      </c>
      <c r="C1381" t="s">
        <v>2958</v>
      </c>
    </row>
    <row r="1382" spans="1:3" x14ac:dyDescent="0.25">
      <c r="A1382" t="s">
        <v>4173</v>
      </c>
      <c r="B1382">
        <v>1</v>
      </c>
      <c r="C1382" t="s">
        <v>2678</v>
      </c>
    </row>
    <row r="1383" spans="1:3" x14ac:dyDescent="0.25">
      <c r="A1383" t="s">
        <v>4174</v>
      </c>
      <c r="B1383">
        <v>13</v>
      </c>
      <c r="C1383" t="s">
        <v>2490</v>
      </c>
    </row>
    <row r="1384" spans="1:3" x14ac:dyDescent="0.25">
      <c r="A1384" t="s">
        <v>5979</v>
      </c>
      <c r="B1384">
        <v>4</v>
      </c>
      <c r="C1384" t="s">
        <v>2495</v>
      </c>
    </row>
    <row r="1385" spans="1:3" x14ac:dyDescent="0.25">
      <c r="A1385" t="s">
        <v>6498</v>
      </c>
      <c r="B1385">
        <v>2</v>
      </c>
      <c r="C1385" t="s">
        <v>2495</v>
      </c>
    </row>
    <row r="1386" spans="1:3" x14ac:dyDescent="0.25">
      <c r="A1386" t="s">
        <v>6337</v>
      </c>
      <c r="B1386">
        <v>2</v>
      </c>
      <c r="C1386" t="s">
        <v>2490</v>
      </c>
    </row>
    <row r="1387" spans="1:3" x14ac:dyDescent="0.25">
      <c r="A1387" t="s">
        <v>5345</v>
      </c>
      <c r="B1387">
        <v>3</v>
      </c>
      <c r="C1387" t="s">
        <v>2495</v>
      </c>
    </row>
    <row r="1388" spans="1:3" x14ac:dyDescent="0.25">
      <c r="A1388" t="s">
        <v>4175</v>
      </c>
      <c r="B1388">
        <v>3</v>
      </c>
      <c r="C1388" t="s">
        <v>4176</v>
      </c>
    </row>
    <row r="1389" spans="1:3" x14ac:dyDescent="0.25">
      <c r="A1389" t="s">
        <v>4177</v>
      </c>
      <c r="B1389">
        <v>2</v>
      </c>
      <c r="C1389" t="s">
        <v>4178</v>
      </c>
    </row>
    <row r="1390" spans="1:3" x14ac:dyDescent="0.25">
      <c r="A1390" t="s">
        <v>4179</v>
      </c>
      <c r="B1390">
        <v>2</v>
      </c>
      <c r="C1390" t="s">
        <v>2808</v>
      </c>
    </row>
    <row r="1391" spans="1:3" x14ac:dyDescent="0.25">
      <c r="A1391" t="s">
        <v>4180</v>
      </c>
      <c r="B1391">
        <v>1</v>
      </c>
      <c r="C1391" t="s">
        <v>4181</v>
      </c>
    </row>
    <row r="1392" spans="1:3" x14ac:dyDescent="0.25">
      <c r="A1392" t="s">
        <v>4180</v>
      </c>
      <c r="B1392">
        <v>1</v>
      </c>
      <c r="C1392" t="s">
        <v>2878</v>
      </c>
    </row>
    <row r="1393" spans="1:3" x14ac:dyDescent="0.25">
      <c r="A1393" t="s">
        <v>4182</v>
      </c>
      <c r="B1393">
        <v>1</v>
      </c>
      <c r="C1393" t="s">
        <v>4183</v>
      </c>
    </row>
    <row r="1394" spans="1:3" x14ac:dyDescent="0.25">
      <c r="A1394" t="s">
        <v>4184</v>
      </c>
      <c r="B1394">
        <v>5</v>
      </c>
      <c r="C1394" t="s">
        <v>2947</v>
      </c>
    </row>
    <row r="1395" spans="1:3" x14ac:dyDescent="0.25">
      <c r="A1395" t="s">
        <v>4185</v>
      </c>
      <c r="B1395">
        <v>4</v>
      </c>
      <c r="C1395" t="s">
        <v>2947</v>
      </c>
    </row>
    <row r="1396" spans="1:3" x14ac:dyDescent="0.25">
      <c r="A1396" t="s">
        <v>4186</v>
      </c>
      <c r="B1396">
        <v>1</v>
      </c>
      <c r="C1396" t="s">
        <v>4187</v>
      </c>
    </row>
    <row r="1397" spans="1:3" x14ac:dyDescent="0.25">
      <c r="A1397" t="s">
        <v>4188</v>
      </c>
      <c r="B1397">
        <v>8</v>
      </c>
      <c r="C1397" t="s">
        <v>4189</v>
      </c>
    </row>
    <row r="1398" spans="1:3" x14ac:dyDescent="0.25">
      <c r="A1398" t="s">
        <v>4190</v>
      </c>
      <c r="B1398">
        <v>62</v>
      </c>
      <c r="C1398" t="s">
        <v>2732</v>
      </c>
    </row>
    <row r="1399" spans="1:3" x14ac:dyDescent="0.25">
      <c r="A1399" t="s">
        <v>4191</v>
      </c>
      <c r="B1399">
        <v>48</v>
      </c>
      <c r="C1399" t="s">
        <v>2732</v>
      </c>
    </row>
    <row r="1400" spans="1:3" x14ac:dyDescent="0.25">
      <c r="A1400" t="s">
        <v>4192</v>
      </c>
      <c r="B1400">
        <v>2</v>
      </c>
      <c r="C1400" t="s">
        <v>2516</v>
      </c>
    </row>
    <row r="1401" spans="1:3" x14ac:dyDescent="0.25">
      <c r="A1401" t="s">
        <v>4193</v>
      </c>
      <c r="B1401">
        <v>2</v>
      </c>
      <c r="C1401" t="s">
        <v>2597</v>
      </c>
    </row>
    <row r="1402" spans="1:3" x14ac:dyDescent="0.25">
      <c r="A1402" t="s">
        <v>5450</v>
      </c>
      <c r="B1402">
        <v>1</v>
      </c>
      <c r="C1402" t="s">
        <v>2463</v>
      </c>
    </row>
    <row r="1403" spans="1:3" x14ac:dyDescent="0.25">
      <c r="A1403" t="s">
        <v>4194</v>
      </c>
      <c r="B1403">
        <v>5</v>
      </c>
      <c r="C1403" t="s">
        <v>2516</v>
      </c>
    </row>
    <row r="1404" spans="1:3" x14ac:dyDescent="0.25">
      <c r="A1404" t="s">
        <v>4195</v>
      </c>
      <c r="B1404">
        <v>2</v>
      </c>
      <c r="C1404" t="s">
        <v>2516</v>
      </c>
    </row>
    <row r="1405" spans="1:3" x14ac:dyDescent="0.25">
      <c r="A1405" t="s">
        <v>4196</v>
      </c>
      <c r="B1405">
        <v>4</v>
      </c>
      <c r="C1405" t="s">
        <v>2597</v>
      </c>
    </row>
    <row r="1406" spans="1:3" x14ac:dyDescent="0.25">
      <c r="A1406" t="s">
        <v>4197</v>
      </c>
      <c r="B1406">
        <v>50</v>
      </c>
      <c r="C1406" t="s">
        <v>2463</v>
      </c>
    </row>
    <row r="1407" spans="1:3" x14ac:dyDescent="0.25">
      <c r="A1407" t="s">
        <v>4198</v>
      </c>
      <c r="B1407">
        <v>39</v>
      </c>
      <c r="C1407" t="s">
        <v>2607</v>
      </c>
    </row>
    <row r="1408" spans="1:3" x14ac:dyDescent="0.25">
      <c r="A1408" t="s">
        <v>4199</v>
      </c>
      <c r="B1408">
        <v>3</v>
      </c>
      <c r="C1408" t="s">
        <v>4200</v>
      </c>
    </row>
    <row r="1409" spans="1:3" x14ac:dyDescent="0.25">
      <c r="A1409" t="s">
        <v>4201</v>
      </c>
      <c r="B1409">
        <v>16</v>
      </c>
      <c r="C1409" t="s">
        <v>4202</v>
      </c>
    </row>
    <row r="1410" spans="1:3" x14ac:dyDescent="0.25">
      <c r="A1410" t="s">
        <v>4203</v>
      </c>
      <c r="B1410">
        <v>8</v>
      </c>
      <c r="C1410" t="s">
        <v>4204</v>
      </c>
    </row>
    <row r="1411" spans="1:3" x14ac:dyDescent="0.25">
      <c r="A1411" t="s">
        <v>4205</v>
      </c>
      <c r="B1411">
        <v>4</v>
      </c>
      <c r="C1411" t="s">
        <v>2770</v>
      </c>
    </row>
    <row r="1412" spans="1:3" x14ac:dyDescent="0.25">
      <c r="A1412" t="s">
        <v>4206</v>
      </c>
      <c r="B1412">
        <v>10</v>
      </c>
      <c r="C1412" t="s">
        <v>2772</v>
      </c>
    </row>
    <row r="1413" spans="1:3" x14ac:dyDescent="0.25">
      <c r="A1413" t="s">
        <v>4207</v>
      </c>
      <c r="B1413">
        <v>2</v>
      </c>
      <c r="C1413" t="s">
        <v>2607</v>
      </c>
    </row>
    <row r="1414" spans="1:3" x14ac:dyDescent="0.25">
      <c r="A1414" t="s">
        <v>6773</v>
      </c>
      <c r="B1414">
        <v>1</v>
      </c>
      <c r="C1414" t="s">
        <v>2463</v>
      </c>
    </row>
    <row r="1415" spans="1:3" x14ac:dyDescent="0.25">
      <c r="A1415" t="s">
        <v>4208</v>
      </c>
      <c r="B1415">
        <v>2</v>
      </c>
      <c r="C1415" t="s">
        <v>2463</v>
      </c>
    </row>
    <row r="1416" spans="1:3" x14ac:dyDescent="0.25">
      <c r="A1416" t="s">
        <v>4209</v>
      </c>
      <c r="B1416">
        <v>98</v>
      </c>
      <c r="C1416" t="s">
        <v>2463</v>
      </c>
    </row>
    <row r="1417" spans="1:3" x14ac:dyDescent="0.25">
      <c r="A1417" t="s">
        <v>4210</v>
      </c>
      <c r="B1417">
        <v>43</v>
      </c>
      <c r="C1417" t="s">
        <v>2463</v>
      </c>
    </row>
    <row r="1418" spans="1:3" x14ac:dyDescent="0.25">
      <c r="A1418" t="s">
        <v>5451</v>
      </c>
      <c r="B1418">
        <v>4</v>
      </c>
      <c r="C1418" t="s">
        <v>2463</v>
      </c>
    </row>
    <row r="1419" spans="1:3" x14ac:dyDescent="0.25">
      <c r="A1419" t="s">
        <v>4211</v>
      </c>
      <c r="B1419">
        <v>6</v>
      </c>
      <c r="C1419" t="s">
        <v>2866</v>
      </c>
    </row>
    <row r="1420" spans="1:3" x14ac:dyDescent="0.25">
      <c r="A1420" t="s">
        <v>4212</v>
      </c>
      <c r="B1420">
        <v>86</v>
      </c>
      <c r="C1420" t="s">
        <v>3040</v>
      </c>
    </row>
    <row r="1421" spans="1:3" x14ac:dyDescent="0.25">
      <c r="A1421" t="s">
        <v>4213</v>
      </c>
      <c r="B1421">
        <v>6</v>
      </c>
      <c r="C1421" t="s">
        <v>2597</v>
      </c>
    </row>
    <row r="1422" spans="1:3" x14ac:dyDescent="0.25">
      <c r="A1422" t="s">
        <v>5346</v>
      </c>
      <c r="B1422">
        <v>17</v>
      </c>
      <c r="C1422" t="s">
        <v>2492</v>
      </c>
    </row>
    <row r="1423" spans="1:3" x14ac:dyDescent="0.25">
      <c r="A1423" t="s">
        <v>5347</v>
      </c>
      <c r="B1423">
        <v>4</v>
      </c>
      <c r="C1423" t="s">
        <v>2492</v>
      </c>
    </row>
    <row r="1424" spans="1:3" x14ac:dyDescent="0.25">
      <c r="A1424" t="s">
        <v>4214</v>
      </c>
      <c r="B1424">
        <v>49</v>
      </c>
      <c r="C1424" t="s">
        <v>2492</v>
      </c>
    </row>
    <row r="1425" spans="1:3" x14ac:dyDescent="0.25">
      <c r="A1425" t="s">
        <v>4214</v>
      </c>
      <c r="B1425">
        <v>13</v>
      </c>
      <c r="C1425" t="s">
        <v>2993</v>
      </c>
    </row>
    <row r="1426" spans="1:3" x14ac:dyDescent="0.25">
      <c r="A1426" t="s">
        <v>5518</v>
      </c>
      <c r="B1426">
        <v>12</v>
      </c>
      <c r="C1426" t="s">
        <v>2492</v>
      </c>
    </row>
    <row r="1427" spans="1:3" x14ac:dyDescent="0.25">
      <c r="A1427" t="s">
        <v>4215</v>
      </c>
      <c r="B1427">
        <v>3</v>
      </c>
      <c r="C1427" t="s">
        <v>2492</v>
      </c>
    </row>
    <row r="1428" spans="1:3" x14ac:dyDescent="0.25">
      <c r="A1428" t="s">
        <v>4216</v>
      </c>
      <c r="B1428">
        <v>5</v>
      </c>
      <c r="C1428" t="s">
        <v>2492</v>
      </c>
    </row>
    <row r="1429" spans="1:3" x14ac:dyDescent="0.25">
      <c r="A1429" t="s">
        <v>4217</v>
      </c>
      <c r="B1429">
        <v>1</v>
      </c>
      <c r="C1429" t="s">
        <v>2490</v>
      </c>
    </row>
    <row r="1430" spans="1:3" x14ac:dyDescent="0.25">
      <c r="A1430" t="s">
        <v>4218</v>
      </c>
      <c r="B1430">
        <v>10</v>
      </c>
      <c r="C1430" t="s">
        <v>2490</v>
      </c>
    </row>
    <row r="1431" spans="1:3" x14ac:dyDescent="0.25">
      <c r="A1431" t="s">
        <v>4219</v>
      </c>
      <c r="B1431">
        <v>18</v>
      </c>
      <c r="C1431" t="s">
        <v>2771</v>
      </c>
    </row>
    <row r="1432" spans="1:3" x14ac:dyDescent="0.25">
      <c r="A1432" t="s">
        <v>4219</v>
      </c>
      <c r="B1432">
        <v>2</v>
      </c>
      <c r="C1432" t="s">
        <v>2855</v>
      </c>
    </row>
    <row r="1433" spans="1:3" x14ac:dyDescent="0.25">
      <c r="A1433" t="s">
        <v>4220</v>
      </c>
      <c r="B1433">
        <v>1</v>
      </c>
      <c r="C1433" t="s">
        <v>2881</v>
      </c>
    </row>
    <row r="1434" spans="1:3" x14ac:dyDescent="0.25">
      <c r="A1434" t="s">
        <v>4221</v>
      </c>
      <c r="B1434">
        <v>2</v>
      </c>
      <c r="C1434" t="s">
        <v>2666</v>
      </c>
    </row>
    <row r="1435" spans="1:3" x14ac:dyDescent="0.25">
      <c r="A1435" t="s">
        <v>4222</v>
      </c>
      <c r="B1435">
        <v>1</v>
      </c>
      <c r="C1435" t="s">
        <v>2666</v>
      </c>
    </row>
    <row r="1436" spans="1:3" x14ac:dyDescent="0.25">
      <c r="A1436" t="s">
        <v>4223</v>
      </c>
      <c r="B1436">
        <v>1</v>
      </c>
      <c r="C1436" t="s">
        <v>4224</v>
      </c>
    </row>
    <row r="1437" spans="1:3" x14ac:dyDescent="0.25">
      <c r="A1437" t="s">
        <v>5390</v>
      </c>
      <c r="B1437">
        <v>4</v>
      </c>
      <c r="C1437" t="s">
        <v>2745</v>
      </c>
    </row>
    <row r="1438" spans="1:3" x14ac:dyDescent="0.25">
      <c r="A1438" t="s">
        <v>4225</v>
      </c>
      <c r="B1438">
        <v>13</v>
      </c>
      <c r="C1438" t="s">
        <v>2745</v>
      </c>
    </row>
    <row r="1439" spans="1:3" x14ac:dyDescent="0.25">
      <c r="A1439" t="s">
        <v>4227</v>
      </c>
      <c r="B1439">
        <v>22</v>
      </c>
      <c r="C1439" t="s">
        <v>4226</v>
      </c>
    </row>
    <row r="1440" spans="1:3" x14ac:dyDescent="0.25">
      <c r="A1440" t="s">
        <v>4228</v>
      </c>
      <c r="B1440">
        <v>9</v>
      </c>
      <c r="C1440" t="s">
        <v>2881</v>
      </c>
    </row>
    <row r="1441" spans="1:3" x14ac:dyDescent="0.25">
      <c r="A1441" t="s">
        <v>4229</v>
      </c>
      <c r="B1441">
        <v>5</v>
      </c>
      <c r="C1441" t="s">
        <v>3090</v>
      </c>
    </row>
    <row r="1442" spans="1:3" x14ac:dyDescent="0.25">
      <c r="A1442" t="s">
        <v>4230</v>
      </c>
      <c r="B1442">
        <v>1</v>
      </c>
      <c r="C1442" t="s">
        <v>3090</v>
      </c>
    </row>
    <row r="1443" spans="1:3" x14ac:dyDescent="0.25">
      <c r="A1443" t="s">
        <v>4231</v>
      </c>
      <c r="B1443">
        <v>9</v>
      </c>
      <c r="C1443" t="s">
        <v>2918</v>
      </c>
    </row>
    <row r="1444" spans="1:3" x14ac:dyDescent="0.25">
      <c r="A1444" t="s">
        <v>5559</v>
      </c>
      <c r="B1444">
        <v>2</v>
      </c>
      <c r="C1444" t="s">
        <v>2602</v>
      </c>
    </row>
    <row r="1445" spans="1:3" x14ac:dyDescent="0.25">
      <c r="A1445" t="s">
        <v>4232</v>
      </c>
      <c r="B1445">
        <v>5</v>
      </c>
      <c r="C1445" t="s">
        <v>2622</v>
      </c>
    </row>
    <row r="1446" spans="1:3" x14ac:dyDescent="0.25">
      <c r="A1446" t="s">
        <v>4233</v>
      </c>
      <c r="B1446">
        <v>2</v>
      </c>
      <c r="C1446" t="s">
        <v>2622</v>
      </c>
    </row>
    <row r="1447" spans="1:3" x14ac:dyDescent="0.25">
      <c r="A1447" t="s">
        <v>5980</v>
      </c>
      <c r="B1447">
        <v>1</v>
      </c>
      <c r="C1447" t="s">
        <v>2622</v>
      </c>
    </row>
    <row r="1448" spans="1:3" x14ac:dyDescent="0.25">
      <c r="A1448" t="s">
        <v>4234</v>
      </c>
      <c r="B1448">
        <v>8</v>
      </c>
      <c r="C1448" t="s">
        <v>2622</v>
      </c>
    </row>
    <row r="1449" spans="1:3" x14ac:dyDescent="0.25">
      <c r="A1449" t="s">
        <v>4235</v>
      </c>
      <c r="B1449">
        <v>6</v>
      </c>
      <c r="C1449" t="s">
        <v>2789</v>
      </c>
    </row>
    <row r="1450" spans="1:3" x14ac:dyDescent="0.25">
      <c r="A1450" t="s">
        <v>4236</v>
      </c>
      <c r="B1450">
        <v>9</v>
      </c>
      <c r="C1450" t="s">
        <v>2789</v>
      </c>
    </row>
    <row r="1451" spans="1:3" x14ac:dyDescent="0.25">
      <c r="A1451" t="s">
        <v>4237</v>
      </c>
      <c r="B1451">
        <v>1</v>
      </c>
      <c r="C1451" t="s">
        <v>2789</v>
      </c>
    </row>
    <row r="1452" spans="1:3" x14ac:dyDescent="0.25">
      <c r="A1452" t="s">
        <v>4238</v>
      </c>
      <c r="B1452">
        <v>9</v>
      </c>
      <c r="C1452" t="s">
        <v>2789</v>
      </c>
    </row>
    <row r="1453" spans="1:3" x14ac:dyDescent="0.25">
      <c r="A1453" t="s">
        <v>4239</v>
      </c>
      <c r="B1453">
        <v>5</v>
      </c>
      <c r="C1453" t="s">
        <v>2789</v>
      </c>
    </row>
    <row r="1454" spans="1:3" x14ac:dyDescent="0.25">
      <c r="A1454" t="s">
        <v>4240</v>
      </c>
      <c r="B1454">
        <v>9</v>
      </c>
      <c r="C1454" t="s">
        <v>2789</v>
      </c>
    </row>
    <row r="1455" spans="1:3" x14ac:dyDescent="0.25">
      <c r="A1455" t="s">
        <v>4241</v>
      </c>
      <c r="B1455">
        <v>4</v>
      </c>
      <c r="C1455" t="s">
        <v>2789</v>
      </c>
    </row>
    <row r="1456" spans="1:3" x14ac:dyDescent="0.25">
      <c r="A1456" t="s">
        <v>4242</v>
      </c>
      <c r="B1456">
        <v>1</v>
      </c>
      <c r="C1456" t="s">
        <v>2622</v>
      </c>
    </row>
    <row r="1457" spans="1:3" x14ac:dyDescent="0.25">
      <c r="A1457" t="s">
        <v>4243</v>
      </c>
      <c r="B1457">
        <v>1</v>
      </c>
      <c r="C1457" t="s">
        <v>2622</v>
      </c>
    </row>
    <row r="1458" spans="1:3" x14ac:dyDescent="0.25">
      <c r="A1458" t="s">
        <v>5391</v>
      </c>
      <c r="B1458">
        <v>1</v>
      </c>
      <c r="C1458" t="s">
        <v>2602</v>
      </c>
    </row>
    <row r="1459" spans="1:3" x14ac:dyDescent="0.25">
      <c r="A1459" t="s">
        <v>5743</v>
      </c>
      <c r="B1459">
        <v>2</v>
      </c>
      <c r="C1459" t="s">
        <v>2602</v>
      </c>
    </row>
    <row r="1460" spans="1:3" x14ac:dyDescent="0.25">
      <c r="A1460" t="s">
        <v>4244</v>
      </c>
      <c r="B1460">
        <v>28</v>
      </c>
      <c r="C1460" t="s">
        <v>2712</v>
      </c>
    </row>
    <row r="1461" spans="1:3" x14ac:dyDescent="0.25">
      <c r="A1461" t="s">
        <v>4245</v>
      </c>
      <c r="B1461">
        <v>17</v>
      </c>
      <c r="C1461" t="s">
        <v>2534</v>
      </c>
    </row>
    <row r="1462" spans="1:3" x14ac:dyDescent="0.25">
      <c r="A1462" t="s">
        <v>4246</v>
      </c>
      <c r="B1462">
        <v>2</v>
      </c>
      <c r="C1462" t="s">
        <v>4247</v>
      </c>
    </row>
    <row r="1463" spans="1:3" x14ac:dyDescent="0.25">
      <c r="A1463" t="s">
        <v>4248</v>
      </c>
      <c r="B1463">
        <v>1</v>
      </c>
      <c r="C1463" t="s">
        <v>3152</v>
      </c>
    </row>
    <row r="1464" spans="1:3" x14ac:dyDescent="0.25">
      <c r="A1464" t="s">
        <v>4249</v>
      </c>
      <c r="B1464">
        <v>4</v>
      </c>
      <c r="C1464" t="s">
        <v>4250</v>
      </c>
    </row>
    <row r="1465" spans="1:3" x14ac:dyDescent="0.25">
      <c r="A1465" t="s">
        <v>4251</v>
      </c>
      <c r="B1465">
        <v>7</v>
      </c>
      <c r="C1465" t="s">
        <v>3560</v>
      </c>
    </row>
    <row r="1466" spans="1:3" x14ac:dyDescent="0.25">
      <c r="A1466" t="s">
        <v>4251</v>
      </c>
      <c r="B1466">
        <v>10</v>
      </c>
      <c r="C1466" t="s">
        <v>4252</v>
      </c>
    </row>
    <row r="1467" spans="1:3" x14ac:dyDescent="0.25">
      <c r="A1467" t="s">
        <v>4251</v>
      </c>
      <c r="B1467">
        <v>6</v>
      </c>
      <c r="C1467" t="s">
        <v>3090</v>
      </c>
    </row>
    <row r="1468" spans="1:3" x14ac:dyDescent="0.25">
      <c r="A1468" t="s">
        <v>4253</v>
      </c>
      <c r="B1468">
        <v>7</v>
      </c>
      <c r="C1468" t="s">
        <v>2491</v>
      </c>
    </row>
    <row r="1469" spans="1:3" x14ac:dyDescent="0.25">
      <c r="A1469" t="s">
        <v>4254</v>
      </c>
      <c r="B1469">
        <v>31</v>
      </c>
      <c r="C1469" t="s">
        <v>2463</v>
      </c>
    </row>
    <row r="1470" spans="1:3" x14ac:dyDescent="0.25">
      <c r="A1470" t="s">
        <v>5855</v>
      </c>
      <c r="B1470">
        <v>1</v>
      </c>
      <c r="C1470" t="s">
        <v>2607</v>
      </c>
    </row>
    <row r="1471" spans="1:3" x14ac:dyDescent="0.25">
      <c r="A1471" t="s">
        <v>4255</v>
      </c>
      <c r="B1471">
        <v>2</v>
      </c>
      <c r="C1471" t="s">
        <v>2525</v>
      </c>
    </row>
    <row r="1472" spans="1:3" x14ac:dyDescent="0.25">
      <c r="A1472" t="s">
        <v>4256</v>
      </c>
      <c r="B1472">
        <v>3</v>
      </c>
      <c r="C1472" t="s">
        <v>2491</v>
      </c>
    </row>
    <row r="1473" spans="1:3" x14ac:dyDescent="0.25">
      <c r="A1473" t="s">
        <v>4257</v>
      </c>
      <c r="B1473">
        <v>1</v>
      </c>
      <c r="C1473" t="s">
        <v>2493</v>
      </c>
    </row>
    <row r="1474" spans="1:3" x14ac:dyDescent="0.25">
      <c r="A1474" t="s">
        <v>4258</v>
      </c>
      <c r="B1474">
        <v>1</v>
      </c>
      <c r="C1474" t="s">
        <v>2491</v>
      </c>
    </row>
    <row r="1475" spans="1:3" x14ac:dyDescent="0.25">
      <c r="A1475" t="s">
        <v>4259</v>
      </c>
      <c r="B1475">
        <v>1</v>
      </c>
      <c r="C1475" t="s">
        <v>4260</v>
      </c>
    </row>
    <row r="1476" spans="1:3" x14ac:dyDescent="0.25">
      <c r="A1476" t="s">
        <v>4261</v>
      </c>
      <c r="B1476">
        <v>5</v>
      </c>
      <c r="C1476" t="s">
        <v>2666</v>
      </c>
    </row>
    <row r="1477" spans="1:3" x14ac:dyDescent="0.25">
      <c r="A1477" t="s">
        <v>4262</v>
      </c>
      <c r="B1477">
        <v>1</v>
      </c>
      <c r="C1477" t="s">
        <v>2491</v>
      </c>
    </row>
    <row r="1478" spans="1:3" x14ac:dyDescent="0.25">
      <c r="A1478" t="s">
        <v>4263</v>
      </c>
      <c r="B1478">
        <v>2</v>
      </c>
      <c r="C1478" t="s">
        <v>2769</v>
      </c>
    </row>
    <row r="1479" spans="1:3" x14ac:dyDescent="0.25">
      <c r="A1479" t="s">
        <v>4264</v>
      </c>
      <c r="B1479">
        <v>3</v>
      </c>
      <c r="C1479" t="s">
        <v>3454</v>
      </c>
    </row>
    <row r="1480" spans="1:3" x14ac:dyDescent="0.25">
      <c r="A1480" t="s">
        <v>4265</v>
      </c>
      <c r="B1480">
        <v>1</v>
      </c>
      <c r="C1480" t="s">
        <v>3435</v>
      </c>
    </row>
    <row r="1481" spans="1:3" x14ac:dyDescent="0.25">
      <c r="A1481" t="s">
        <v>4266</v>
      </c>
      <c r="B1481">
        <v>1</v>
      </c>
      <c r="C1481" t="s">
        <v>3620</v>
      </c>
    </row>
    <row r="1482" spans="1:3" x14ac:dyDescent="0.25">
      <c r="A1482" t="s">
        <v>4267</v>
      </c>
      <c r="B1482">
        <v>108</v>
      </c>
      <c r="C1482" t="s">
        <v>2832</v>
      </c>
    </row>
    <row r="1483" spans="1:3" x14ac:dyDescent="0.25">
      <c r="A1483" t="s">
        <v>4269</v>
      </c>
      <c r="B1483">
        <v>5</v>
      </c>
      <c r="C1483" t="s">
        <v>2760</v>
      </c>
    </row>
    <row r="1484" spans="1:3" x14ac:dyDescent="0.25">
      <c r="A1484" t="s">
        <v>4270</v>
      </c>
      <c r="B1484">
        <v>20</v>
      </c>
      <c r="C1484" t="s">
        <v>3620</v>
      </c>
    </row>
    <row r="1485" spans="1:3" x14ac:dyDescent="0.25">
      <c r="A1485" t="s">
        <v>4271</v>
      </c>
      <c r="B1485">
        <v>3</v>
      </c>
      <c r="C1485" t="s">
        <v>2761</v>
      </c>
    </row>
    <row r="1486" spans="1:3" x14ac:dyDescent="0.25">
      <c r="A1486" t="s">
        <v>5348</v>
      </c>
      <c r="B1486">
        <v>1</v>
      </c>
      <c r="C1486" t="s">
        <v>3620</v>
      </c>
    </row>
    <row r="1487" spans="1:3" x14ac:dyDescent="0.25">
      <c r="A1487" t="s">
        <v>4272</v>
      </c>
      <c r="B1487">
        <v>7</v>
      </c>
      <c r="C1487" t="s">
        <v>4273</v>
      </c>
    </row>
    <row r="1488" spans="1:3" x14ac:dyDescent="0.25">
      <c r="A1488" t="s">
        <v>5744</v>
      </c>
      <c r="B1488">
        <v>6</v>
      </c>
      <c r="C1488" t="s">
        <v>4273</v>
      </c>
    </row>
    <row r="1489" spans="1:3" x14ac:dyDescent="0.25">
      <c r="A1489" t="s">
        <v>4274</v>
      </c>
      <c r="B1489">
        <v>5</v>
      </c>
      <c r="C1489" t="s">
        <v>4275</v>
      </c>
    </row>
    <row r="1490" spans="1:3" x14ac:dyDescent="0.25">
      <c r="A1490" t="s">
        <v>4276</v>
      </c>
      <c r="B1490">
        <v>19</v>
      </c>
      <c r="C1490" t="s">
        <v>4277</v>
      </c>
    </row>
    <row r="1491" spans="1:3" x14ac:dyDescent="0.25">
      <c r="A1491" t="s">
        <v>5981</v>
      </c>
      <c r="B1491">
        <v>2</v>
      </c>
      <c r="C1491" t="s">
        <v>2760</v>
      </c>
    </row>
    <row r="1492" spans="1:3" x14ac:dyDescent="0.25">
      <c r="A1492" t="s">
        <v>5900</v>
      </c>
      <c r="B1492">
        <v>1</v>
      </c>
      <c r="C1492" t="s">
        <v>2949</v>
      </c>
    </row>
    <row r="1493" spans="1:3" x14ac:dyDescent="0.25">
      <c r="A1493" t="s">
        <v>5901</v>
      </c>
      <c r="B1493">
        <v>3</v>
      </c>
      <c r="C1493" t="s">
        <v>2949</v>
      </c>
    </row>
    <row r="1494" spans="1:3" x14ac:dyDescent="0.25">
      <c r="A1494" t="s">
        <v>4278</v>
      </c>
      <c r="B1494">
        <v>2</v>
      </c>
      <c r="C1494" t="s">
        <v>2481</v>
      </c>
    </row>
    <row r="1495" spans="1:3" x14ac:dyDescent="0.25">
      <c r="A1495" t="s">
        <v>4279</v>
      </c>
      <c r="B1495">
        <v>10</v>
      </c>
      <c r="C1495" t="s">
        <v>2678</v>
      </c>
    </row>
    <row r="1496" spans="1:3" x14ac:dyDescent="0.25">
      <c r="A1496" t="s">
        <v>4280</v>
      </c>
      <c r="B1496">
        <v>2</v>
      </c>
      <c r="C1496" t="s">
        <v>2769</v>
      </c>
    </row>
    <row r="1497" spans="1:3" x14ac:dyDescent="0.25">
      <c r="A1497" t="s">
        <v>4281</v>
      </c>
      <c r="B1497">
        <v>13</v>
      </c>
      <c r="C1497" t="s">
        <v>2769</v>
      </c>
    </row>
    <row r="1498" spans="1:3" x14ac:dyDescent="0.25">
      <c r="A1498" t="s">
        <v>4282</v>
      </c>
      <c r="B1498">
        <v>4</v>
      </c>
      <c r="C1498" t="s">
        <v>3289</v>
      </c>
    </row>
    <row r="1499" spans="1:3" x14ac:dyDescent="0.25">
      <c r="A1499" t="s">
        <v>4283</v>
      </c>
      <c r="B1499">
        <v>10</v>
      </c>
      <c r="C1499" t="s">
        <v>2725</v>
      </c>
    </row>
    <row r="1500" spans="1:3" x14ac:dyDescent="0.25">
      <c r="A1500" t="s">
        <v>4284</v>
      </c>
      <c r="B1500">
        <v>2</v>
      </c>
      <c r="C1500" t="s">
        <v>2982</v>
      </c>
    </row>
    <row r="1501" spans="1:3" x14ac:dyDescent="0.25">
      <c r="A1501" t="s">
        <v>4285</v>
      </c>
      <c r="B1501">
        <v>5</v>
      </c>
      <c r="C1501" t="s">
        <v>3699</v>
      </c>
    </row>
    <row r="1502" spans="1:3" x14ac:dyDescent="0.25">
      <c r="A1502" t="s">
        <v>4286</v>
      </c>
      <c r="B1502">
        <v>14</v>
      </c>
      <c r="C1502" t="s">
        <v>2495</v>
      </c>
    </row>
    <row r="1503" spans="1:3" x14ac:dyDescent="0.25">
      <c r="A1503" t="s">
        <v>5902</v>
      </c>
      <c r="B1503">
        <v>1</v>
      </c>
      <c r="C1503" t="s">
        <v>2993</v>
      </c>
    </row>
    <row r="1504" spans="1:3" x14ac:dyDescent="0.25">
      <c r="A1504" t="s">
        <v>5519</v>
      </c>
      <c r="B1504">
        <v>1</v>
      </c>
      <c r="C1504" t="s">
        <v>2666</v>
      </c>
    </row>
    <row r="1505" spans="1:3" x14ac:dyDescent="0.25">
      <c r="A1505" t="s">
        <v>4287</v>
      </c>
      <c r="B1505">
        <v>1</v>
      </c>
      <c r="C1505" t="s">
        <v>3090</v>
      </c>
    </row>
    <row r="1506" spans="1:3" x14ac:dyDescent="0.25">
      <c r="A1506" t="s">
        <v>4288</v>
      </c>
      <c r="B1506">
        <v>21</v>
      </c>
      <c r="C1506" t="s">
        <v>2493</v>
      </c>
    </row>
    <row r="1507" spans="1:3" x14ac:dyDescent="0.25">
      <c r="A1507" t="s">
        <v>4289</v>
      </c>
      <c r="B1507">
        <v>11</v>
      </c>
      <c r="C1507" t="s">
        <v>3283</v>
      </c>
    </row>
    <row r="1508" spans="1:3" x14ac:dyDescent="0.25">
      <c r="A1508" t="s">
        <v>4290</v>
      </c>
      <c r="B1508">
        <v>6</v>
      </c>
      <c r="C1508" t="s">
        <v>2488</v>
      </c>
    </row>
    <row r="1509" spans="1:3" x14ac:dyDescent="0.25">
      <c r="A1509" t="s">
        <v>4291</v>
      </c>
      <c r="B1509">
        <v>1</v>
      </c>
      <c r="C1509" t="s">
        <v>2855</v>
      </c>
    </row>
    <row r="1510" spans="1:3" x14ac:dyDescent="0.25">
      <c r="A1510" t="s">
        <v>4292</v>
      </c>
      <c r="B1510">
        <v>29</v>
      </c>
      <c r="C1510" t="s">
        <v>2495</v>
      </c>
    </row>
    <row r="1511" spans="1:3" x14ac:dyDescent="0.25">
      <c r="A1511" t="s">
        <v>4293</v>
      </c>
      <c r="B1511">
        <v>63</v>
      </c>
      <c r="C1511" t="s">
        <v>2495</v>
      </c>
    </row>
    <row r="1512" spans="1:3" x14ac:dyDescent="0.25">
      <c r="A1512" t="s">
        <v>4294</v>
      </c>
      <c r="B1512">
        <v>5</v>
      </c>
      <c r="C1512" t="s">
        <v>2617</v>
      </c>
    </row>
    <row r="1513" spans="1:3" x14ac:dyDescent="0.25">
      <c r="A1513" t="s">
        <v>4295</v>
      </c>
      <c r="B1513">
        <v>8</v>
      </c>
      <c r="C1513" t="s">
        <v>2488</v>
      </c>
    </row>
    <row r="1514" spans="1:3" x14ac:dyDescent="0.25">
      <c r="A1514" t="s">
        <v>4296</v>
      </c>
      <c r="B1514">
        <v>3</v>
      </c>
      <c r="C1514" t="s">
        <v>2678</v>
      </c>
    </row>
    <row r="1515" spans="1:3" x14ac:dyDescent="0.25">
      <c r="A1515" t="s">
        <v>4297</v>
      </c>
      <c r="B1515">
        <v>1</v>
      </c>
      <c r="C1515" t="s">
        <v>2483</v>
      </c>
    </row>
    <row r="1516" spans="1:3" x14ac:dyDescent="0.25">
      <c r="A1516" t="s">
        <v>4298</v>
      </c>
      <c r="B1516">
        <v>6</v>
      </c>
      <c r="C1516" t="s">
        <v>2467</v>
      </c>
    </row>
    <row r="1517" spans="1:3" x14ac:dyDescent="0.25">
      <c r="A1517" t="s">
        <v>4299</v>
      </c>
      <c r="B1517">
        <v>1</v>
      </c>
      <c r="C1517" t="s">
        <v>4300</v>
      </c>
    </row>
    <row r="1518" spans="1:3" x14ac:dyDescent="0.25">
      <c r="A1518" t="s">
        <v>4301</v>
      </c>
      <c r="B1518">
        <v>1</v>
      </c>
      <c r="C1518" t="s">
        <v>2467</v>
      </c>
    </row>
    <row r="1519" spans="1:3" x14ac:dyDescent="0.25">
      <c r="A1519" t="s">
        <v>4302</v>
      </c>
      <c r="B1519">
        <v>2</v>
      </c>
      <c r="C1519" t="s">
        <v>2467</v>
      </c>
    </row>
    <row r="1520" spans="1:3" x14ac:dyDescent="0.25">
      <c r="A1520" t="s">
        <v>4303</v>
      </c>
      <c r="B1520">
        <v>1</v>
      </c>
      <c r="C1520" t="s">
        <v>2772</v>
      </c>
    </row>
    <row r="1521" spans="1:3" x14ac:dyDescent="0.25">
      <c r="A1521" t="s">
        <v>4304</v>
      </c>
      <c r="B1521">
        <v>4</v>
      </c>
      <c r="C1521" t="s">
        <v>2918</v>
      </c>
    </row>
    <row r="1522" spans="1:3" x14ac:dyDescent="0.25">
      <c r="A1522" t="s">
        <v>5655</v>
      </c>
      <c r="B1522">
        <v>4</v>
      </c>
      <c r="C1522" t="s">
        <v>2532</v>
      </c>
    </row>
    <row r="1523" spans="1:3" x14ac:dyDescent="0.25">
      <c r="A1523" t="s">
        <v>5982</v>
      </c>
      <c r="B1523">
        <v>2</v>
      </c>
      <c r="C1523" t="s">
        <v>2772</v>
      </c>
    </row>
    <row r="1524" spans="1:3" x14ac:dyDescent="0.25">
      <c r="A1524" t="s">
        <v>5983</v>
      </c>
      <c r="B1524">
        <v>2</v>
      </c>
      <c r="C1524" t="s">
        <v>2772</v>
      </c>
    </row>
    <row r="1525" spans="1:3" x14ac:dyDescent="0.25">
      <c r="A1525" t="s">
        <v>4305</v>
      </c>
      <c r="B1525">
        <v>26</v>
      </c>
      <c r="C1525" t="s">
        <v>2782</v>
      </c>
    </row>
    <row r="1526" spans="1:3" x14ac:dyDescent="0.25">
      <c r="A1526" t="s">
        <v>4306</v>
      </c>
      <c r="B1526">
        <v>1</v>
      </c>
      <c r="C1526" t="s">
        <v>2856</v>
      </c>
    </row>
    <row r="1527" spans="1:3" x14ac:dyDescent="0.25">
      <c r="A1527" t="s">
        <v>5984</v>
      </c>
      <c r="B1527">
        <v>7</v>
      </c>
      <c r="C1527" t="s">
        <v>2772</v>
      </c>
    </row>
    <row r="1528" spans="1:3" x14ac:dyDescent="0.25">
      <c r="A1528" t="s">
        <v>4307</v>
      </c>
      <c r="B1528">
        <v>45</v>
      </c>
      <c r="C1528" t="s">
        <v>2855</v>
      </c>
    </row>
    <row r="1529" spans="1:3" x14ac:dyDescent="0.25">
      <c r="A1529" t="s">
        <v>4308</v>
      </c>
      <c r="B1529">
        <v>1</v>
      </c>
      <c r="C1529" t="s">
        <v>3804</v>
      </c>
    </row>
    <row r="1530" spans="1:3" x14ac:dyDescent="0.25">
      <c r="A1530" t="s">
        <v>5985</v>
      </c>
      <c r="B1530">
        <v>1</v>
      </c>
      <c r="C1530" t="s">
        <v>2495</v>
      </c>
    </row>
    <row r="1531" spans="1:3" x14ac:dyDescent="0.25">
      <c r="A1531" t="s">
        <v>5520</v>
      </c>
      <c r="B1531">
        <v>12</v>
      </c>
      <c r="C1531" t="s">
        <v>2467</v>
      </c>
    </row>
    <row r="1532" spans="1:3" x14ac:dyDescent="0.25">
      <c r="A1532" t="s">
        <v>4309</v>
      </c>
      <c r="B1532">
        <v>29</v>
      </c>
      <c r="C1532" t="s">
        <v>2467</v>
      </c>
    </row>
    <row r="1533" spans="1:3" x14ac:dyDescent="0.25">
      <c r="A1533" t="s">
        <v>4310</v>
      </c>
      <c r="B1533">
        <v>5</v>
      </c>
      <c r="C1533" t="s">
        <v>2787</v>
      </c>
    </row>
    <row r="1534" spans="1:3" x14ac:dyDescent="0.25">
      <c r="A1534" t="s">
        <v>4311</v>
      </c>
      <c r="B1534">
        <v>7</v>
      </c>
      <c r="C1534" t="s">
        <v>2495</v>
      </c>
    </row>
    <row r="1535" spans="1:3" x14ac:dyDescent="0.25">
      <c r="A1535" t="s">
        <v>4312</v>
      </c>
      <c r="B1535">
        <v>1</v>
      </c>
      <c r="C1535" t="s">
        <v>2495</v>
      </c>
    </row>
    <row r="1536" spans="1:3" x14ac:dyDescent="0.25">
      <c r="A1536" t="s">
        <v>5745</v>
      </c>
      <c r="B1536">
        <v>7</v>
      </c>
      <c r="C1536" t="s">
        <v>2491</v>
      </c>
    </row>
    <row r="1537" spans="1:3" x14ac:dyDescent="0.25">
      <c r="A1537" t="s">
        <v>4313</v>
      </c>
      <c r="B1537">
        <v>54</v>
      </c>
      <c r="C1537" t="s">
        <v>2481</v>
      </c>
    </row>
    <row r="1538" spans="1:3" x14ac:dyDescent="0.25">
      <c r="A1538" t="s">
        <v>4314</v>
      </c>
      <c r="B1538">
        <v>23</v>
      </c>
      <c r="C1538" t="s">
        <v>3894</v>
      </c>
    </row>
    <row r="1539" spans="1:3" x14ac:dyDescent="0.25">
      <c r="A1539" t="s">
        <v>4315</v>
      </c>
      <c r="B1539">
        <v>4</v>
      </c>
      <c r="C1539" t="s">
        <v>2535</v>
      </c>
    </row>
    <row r="1540" spans="1:3" x14ac:dyDescent="0.25">
      <c r="A1540" t="s">
        <v>4316</v>
      </c>
      <c r="B1540">
        <v>2</v>
      </c>
      <c r="C1540" t="s">
        <v>2745</v>
      </c>
    </row>
    <row r="1541" spans="1:3" x14ac:dyDescent="0.25">
      <c r="A1541" t="s">
        <v>4317</v>
      </c>
      <c r="B1541">
        <v>4</v>
      </c>
      <c r="C1541" t="s">
        <v>2673</v>
      </c>
    </row>
    <row r="1542" spans="1:3" x14ac:dyDescent="0.25">
      <c r="A1542" t="s">
        <v>4318</v>
      </c>
      <c r="B1542">
        <v>7</v>
      </c>
      <c r="C1542" t="s">
        <v>2774</v>
      </c>
    </row>
    <row r="1543" spans="1:3" x14ac:dyDescent="0.25">
      <c r="A1543" t="s">
        <v>4319</v>
      </c>
      <c r="B1543">
        <v>3</v>
      </c>
      <c r="C1543" t="s">
        <v>2673</v>
      </c>
    </row>
    <row r="1544" spans="1:3" x14ac:dyDescent="0.25">
      <c r="A1544" t="s">
        <v>4320</v>
      </c>
      <c r="B1544">
        <v>6</v>
      </c>
      <c r="C1544" t="s">
        <v>2785</v>
      </c>
    </row>
    <row r="1545" spans="1:3" x14ac:dyDescent="0.25">
      <c r="A1545" t="s">
        <v>4321</v>
      </c>
      <c r="B1545">
        <v>8</v>
      </c>
      <c r="C1545" t="s">
        <v>2774</v>
      </c>
    </row>
    <row r="1546" spans="1:3" x14ac:dyDescent="0.25">
      <c r="A1546" t="s">
        <v>4322</v>
      </c>
      <c r="B1546">
        <v>1</v>
      </c>
      <c r="C1546" t="s">
        <v>2769</v>
      </c>
    </row>
    <row r="1547" spans="1:3" x14ac:dyDescent="0.25">
      <c r="A1547" t="s">
        <v>4323</v>
      </c>
      <c r="B1547">
        <v>1</v>
      </c>
      <c r="C1547" t="s">
        <v>2963</v>
      </c>
    </row>
    <row r="1548" spans="1:3" x14ac:dyDescent="0.25">
      <c r="A1548" t="s">
        <v>4324</v>
      </c>
      <c r="B1548">
        <v>2</v>
      </c>
      <c r="C1548" t="s">
        <v>2663</v>
      </c>
    </row>
    <row r="1549" spans="1:3" x14ac:dyDescent="0.25">
      <c r="A1549" t="s">
        <v>4325</v>
      </c>
      <c r="B1549">
        <v>8</v>
      </c>
      <c r="C1549" t="s">
        <v>2774</v>
      </c>
    </row>
    <row r="1550" spans="1:3" x14ac:dyDescent="0.25">
      <c r="A1550" t="s">
        <v>4326</v>
      </c>
      <c r="B1550">
        <v>6</v>
      </c>
      <c r="C1550" t="s">
        <v>2707</v>
      </c>
    </row>
    <row r="1551" spans="1:3" x14ac:dyDescent="0.25">
      <c r="A1551" t="s">
        <v>4327</v>
      </c>
      <c r="B1551">
        <v>12</v>
      </c>
      <c r="C1551" t="s">
        <v>2982</v>
      </c>
    </row>
    <row r="1552" spans="1:3" x14ac:dyDescent="0.25">
      <c r="A1552" t="s">
        <v>4328</v>
      </c>
      <c r="B1552">
        <v>8</v>
      </c>
      <c r="C1552" t="s">
        <v>2956</v>
      </c>
    </row>
    <row r="1553" spans="1:3" x14ac:dyDescent="0.25">
      <c r="A1553" t="s">
        <v>4329</v>
      </c>
      <c r="B1553">
        <v>24</v>
      </c>
      <c r="C1553" t="s">
        <v>4330</v>
      </c>
    </row>
    <row r="1554" spans="1:3" x14ac:dyDescent="0.25">
      <c r="A1554" t="s">
        <v>4331</v>
      </c>
      <c r="B1554">
        <v>2</v>
      </c>
      <c r="C1554" t="s">
        <v>4332</v>
      </c>
    </row>
    <row r="1555" spans="1:3" x14ac:dyDescent="0.25">
      <c r="A1555" t="s">
        <v>4333</v>
      </c>
      <c r="B1555">
        <v>1</v>
      </c>
      <c r="C1555" t="s">
        <v>3090</v>
      </c>
    </row>
    <row r="1556" spans="1:3" x14ac:dyDescent="0.25">
      <c r="A1556" t="s">
        <v>4334</v>
      </c>
      <c r="B1556">
        <v>4</v>
      </c>
      <c r="C1556" t="s">
        <v>2958</v>
      </c>
    </row>
    <row r="1557" spans="1:3" x14ac:dyDescent="0.25">
      <c r="A1557" t="s">
        <v>5903</v>
      </c>
      <c r="B1557">
        <v>7</v>
      </c>
      <c r="C1557" t="s">
        <v>3668</v>
      </c>
    </row>
    <row r="1558" spans="1:3" x14ac:dyDescent="0.25">
      <c r="A1558" t="s">
        <v>5903</v>
      </c>
      <c r="B1558">
        <v>2</v>
      </c>
      <c r="C1558" t="s">
        <v>3667</v>
      </c>
    </row>
    <row r="1559" spans="1:3" x14ac:dyDescent="0.25">
      <c r="A1559" t="s">
        <v>4335</v>
      </c>
      <c r="B1559">
        <v>3</v>
      </c>
      <c r="C1559" t="s">
        <v>2785</v>
      </c>
    </row>
    <row r="1560" spans="1:3" x14ac:dyDescent="0.25">
      <c r="A1560" t="s">
        <v>4336</v>
      </c>
      <c r="B1560">
        <v>1</v>
      </c>
      <c r="C1560" t="s">
        <v>3668</v>
      </c>
    </row>
    <row r="1561" spans="1:3" x14ac:dyDescent="0.25">
      <c r="A1561" t="s">
        <v>4337</v>
      </c>
      <c r="B1561">
        <v>1</v>
      </c>
      <c r="C1561" t="s">
        <v>2881</v>
      </c>
    </row>
    <row r="1562" spans="1:3" x14ac:dyDescent="0.25">
      <c r="A1562" t="s">
        <v>4338</v>
      </c>
      <c r="B1562">
        <v>1</v>
      </c>
      <c r="C1562" t="s">
        <v>3152</v>
      </c>
    </row>
    <row r="1563" spans="1:3" x14ac:dyDescent="0.25">
      <c r="A1563" t="s">
        <v>4339</v>
      </c>
      <c r="B1563">
        <v>4</v>
      </c>
      <c r="C1563" t="s">
        <v>2958</v>
      </c>
    </row>
    <row r="1564" spans="1:3" x14ac:dyDescent="0.25">
      <c r="A1564" t="s">
        <v>4340</v>
      </c>
      <c r="B1564">
        <v>4</v>
      </c>
      <c r="C1564" t="s">
        <v>2958</v>
      </c>
    </row>
    <row r="1565" spans="1:3" x14ac:dyDescent="0.25">
      <c r="A1565" t="s">
        <v>4341</v>
      </c>
      <c r="B1565">
        <v>4</v>
      </c>
      <c r="C1565" t="s">
        <v>4342</v>
      </c>
    </row>
    <row r="1566" spans="1:3" x14ac:dyDescent="0.25">
      <c r="A1566" t="s">
        <v>4343</v>
      </c>
      <c r="B1566">
        <v>2</v>
      </c>
      <c r="C1566" t="s">
        <v>2725</v>
      </c>
    </row>
    <row r="1567" spans="1:3" x14ac:dyDescent="0.25">
      <c r="A1567" t="s">
        <v>4344</v>
      </c>
      <c r="B1567">
        <v>2</v>
      </c>
      <c r="C1567" t="s">
        <v>2878</v>
      </c>
    </row>
    <row r="1568" spans="1:3" x14ac:dyDescent="0.25">
      <c r="A1568" t="s">
        <v>4345</v>
      </c>
      <c r="B1568">
        <v>2</v>
      </c>
      <c r="C1568" t="s">
        <v>2597</v>
      </c>
    </row>
    <row r="1569" spans="1:3" x14ac:dyDescent="0.25">
      <c r="A1569" t="s">
        <v>4346</v>
      </c>
      <c r="B1569">
        <v>4</v>
      </c>
      <c r="C1569" t="s">
        <v>4347</v>
      </c>
    </row>
    <row r="1570" spans="1:3" x14ac:dyDescent="0.25">
      <c r="A1570" t="s">
        <v>4348</v>
      </c>
      <c r="B1570">
        <v>5</v>
      </c>
      <c r="C1570" t="s">
        <v>4347</v>
      </c>
    </row>
    <row r="1571" spans="1:3" x14ac:dyDescent="0.25">
      <c r="A1571" t="s">
        <v>4349</v>
      </c>
      <c r="B1571">
        <v>5</v>
      </c>
      <c r="C1571" t="s">
        <v>4347</v>
      </c>
    </row>
    <row r="1572" spans="1:3" x14ac:dyDescent="0.25">
      <c r="A1572" t="s">
        <v>4350</v>
      </c>
      <c r="B1572">
        <v>3</v>
      </c>
      <c r="C1572" t="s">
        <v>3024</v>
      </c>
    </row>
    <row r="1573" spans="1:3" x14ac:dyDescent="0.25">
      <c r="A1573" t="s">
        <v>4351</v>
      </c>
      <c r="B1573">
        <v>2</v>
      </c>
      <c r="C1573" t="s">
        <v>3024</v>
      </c>
    </row>
    <row r="1574" spans="1:3" x14ac:dyDescent="0.25">
      <c r="A1574" t="s">
        <v>4352</v>
      </c>
      <c r="B1574">
        <v>7</v>
      </c>
      <c r="C1574" t="s">
        <v>2878</v>
      </c>
    </row>
    <row r="1575" spans="1:3" x14ac:dyDescent="0.25">
      <c r="A1575" t="s">
        <v>4353</v>
      </c>
      <c r="B1575">
        <v>7</v>
      </c>
      <c r="C1575" t="s">
        <v>3024</v>
      </c>
    </row>
    <row r="1576" spans="1:3" x14ac:dyDescent="0.25">
      <c r="A1576" t="s">
        <v>4354</v>
      </c>
      <c r="B1576">
        <v>4</v>
      </c>
      <c r="C1576" t="s">
        <v>2878</v>
      </c>
    </row>
    <row r="1577" spans="1:3" x14ac:dyDescent="0.25">
      <c r="A1577" t="s">
        <v>4355</v>
      </c>
      <c r="B1577">
        <v>9</v>
      </c>
      <c r="C1577" t="s">
        <v>2801</v>
      </c>
    </row>
    <row r="1578" spans="1:3" x14ac:dyDescent="0.25">
      <c r="A1578" t="s">
        <v>4356</v>
      </c>
      <c r="B1578">
        <v>1</v>
      </c>
      <c r="C1578" t="s">
        <v>2801</v>
      </c>
    </row>
    <row r="1579" spans="1:3" x14ac:dyDescent="0.25">
      <c r="A1579" t="s">
        <v>4357</v>
      </c>
      <c r="B1579">
        <v>3</v>
      </c>
      <c r="C1579" t="s">
        <v>2597</v>
      </c>
    </row>
    <row r="1580" spans="1:3" x14ac:dyDescent="0.25">
      <c r="A1580" t="s">
        <v>4358</v>
      </c>
      <c r="B1580">
        <v>4</v>
      </c>
      <c r="C1580" t="s">
        <v>2732</v>
      </c>
    </row>
    <row r="1581" spans="1:3" x14ac:dyDescent="0.25">
      <c r="A1581" t="s">
        <v>4359</v>
      </c>
      <c r="B1581">
        <v>12</v>
      </c>
      <c r="C1581" t="s">
        <v>4360</v>
      </c>
    </row>
    <row r="1582" spans="1:3" x14ac:dyDescent="0.25">
      <c r="A1582" t="s">
        <v>4361</v>
      </c>
      <c r="B1582">
        <v>7</v>
      </c>
      <c r="C1582" t="s">
        <v>4362</v>
      </c>
    </row>
    <row r="1583" spans="1:3" x14ac:dyDescent="0.25">
      <c r="A1583" t="s">
        <v>4363</v>
      </c>
      <c r="B1583">
        <v>11</v>
      </c>
      <c r="C1583" t="s">
        <v>4360</v>
      </c>
    </row>
    <row r="1584" spans="1:3" x14ac:dyDescent="0.25">
      <c r="A1584" t="s">
        <v>4364</v>
      </c>
      <c r="B1584">
        <v>4</v>
      </c>
      <c r="C1584" t="s">
        <v>2732</v>
      </c>
    </row>
    <row r="1585" spans="1:3" x14ac:dyDescent="0.25">
      <c r="A1585" t="s">
        <v>4365</v>
      </c>
      <c r="B1585">
        <v>15</v>
      </c>
      <c r="C1585" t="s">
        <v>2801</v>
      </c>
    </row>
    <row r="1586" spans="1:3" x14ac:dyDescent="0.25">
      <c r="A1586" t="s">
        <v>4366</v>
      </c>
      <c r="B1586">
        <v>3</v>
      </c>
      <c r="C1586" t="s">
        <v>2878</v>
      </c>
    </row>
    <row r="1587" spans="1:3" x14ac:dyDescent="0.25">
      <c r="A1587" t="s">
        <v>4367</v>
      </c>
      <c r="B1587">
        <v>1</v>
      </c>
      <c r="C1587" t="s">
        <v>2883</v>
      </c>
    </row>
    <row r="1588" spans="1:3" x14ac:dyDescent="0.25">
      <c r="A1588" t="s">
        <v>4368</v>
      </c>
      <c r="B1588">
        <v>3</v>
      </c>
      <c r="C1588" t="s">
        <v>2607</v>
      </c>
    </row>
    <row r="1589" spans="1:3" x14ac:dyDescent="0.25">
      <c r="A1589" t="s">
        <v>4369</v>
      </c>
      <c r="B1589">
        <v>2</v>
      </c>
      <c r="C1589" t="s">
        <v>3369</v>
      </c>
    </row>
    <row r="1590" spans="1:3" x14ac:dyDescent="0.25">
      <c r="A1590" t="s">
        <v>4370</v>
      </c>
      <c r="B1590">
        <v>4</v>
      </c>
      <c r="C1590" t="s">
        <v>2856</v>
      </c>
    </row>
    <row r="1591" spans="1:3" x14ac:dyDescent="0.25">
      <c r="A1591" t="s">
        <v>4371</v>
      </c>
      <c r="B1591">
        <v>2</v>
      </c>
      <c r="C1591" t="s">
        <v>2732</v>
      </c>
    </row>
    <row r="1592" spans="1:3" x14ac:dyDescent="0.25">
      <c r="A1592" t="s">
        <v>4372</v>
      </c>
      <c r="B1592">
        <v>6</v>
      </c>
      <c r="C1592" t="s">
        <v>2597</v>
      </c>
    </row>
    <row r="1593" spans="1:3" x14ac:dyDescent="0.25">
      <c r="A1593" t="s">
        <v>4373</v>
      </c>
      <c r="B1593">
        <v>3</v>
      </c>
      <c r="C1593" t="s">
        <v>2597</v>
      </c>
    </row>
    <row r="1594" spans="1:3" x14ac:dyDescent="0.25">
      <c r="A1594" t="s">
        <v>4374</v>
      </c>
      <c r="B1594">
        <v>1</v>
      </c>
      <c r="C1594" t="s">
        <v>2883</v>
      </c>
    </row>
    <row r="1595" spans="1:3" x14ac:dyDescent="0.25">
      <c r="A1595" t="s">
        <v>4375</v>
      </c>
      <c r="B1595">
        <v>46</v>
      </c>
      <c r="C1595" t="s">
        <v>2617</v>
      </c>
    </row>
    <row r="1596" spans="1:3" x14ac:dyDescent="0.25">
      <c r="A1596" t="s">
        <v>4376</v>
      </c>
      <c r="B1596">
        <v>47</v>
      </c>
      <c r="C1596" t="s">
        <v>2607</v>
      </c>
    </row>
    <row r="1597" spans="1:3" x14ac:dyDescent="0.25">
      <c r="A1597" t="s">
        <v>4377</v>
      </c>
      <c r="B1597">
        <v>3</v>
      </c>
      <c r="C1597" t="s">
        <v>2878</v>
      </c>
    </row>
    <row r="1598" spans="1:3" x14ac:dyDescent="0.25">
      <c r="A1598" t="s">
        <v>4378</v>
      </c>
      <c r="B1598">
        <v>1</v>
      </c>
      <c r="C1598" t="s">
        <v>3024</v>
      </c>
    </row>
    <row r="1599" spans="1:3" x14ac:dyDescent="0.25">
      <c r="A1599" t="s">
        <v>4379</v>
      </c>
      <c r="B1599">
        <v>3</v>
      </c>
      <c r="C1599" t="s">
        <v>4380</v>
      </c>
    </row>
    <row r="1600" spans="1:3" x14ac:dyDescent="0.25">
      <c r="A1600" t="s">
        <v>4381</v>
      </c>
      <c r="B1600">
        <v>29</v>
      </c>
      <c r="C1600" t="s">
        <v>2597</v>
      </c>
    </row>
    <row r="1601" spans="1:3" x14ac:dyDescent="0.25">
      <c r="A1601" t="s">
        <v>4382</v>
      </c>
      <c r="B1601">
        <v>29</v>
      </c>
      <c r="C1601" t="s">
        <v>2497</v>
      </c>
    </row>
    <row r="1602" spans="1:3" x14ac:dyDescent="0.25">
      <c r="A1602" t="s">
        <v>4383</v>
      </c>
      <c r="B1602">
        <v>36</v>
      </c>
      <c r="C1602" t="s">
        <v>2607</v>
      </c>
    </row>
    <row r="1603" spans="1:3" x14ac:dyDescent="0.25">
      <c r="A1603" t="s">
        <v>4384</v>
      </c>
      <c r="B1603">
        <v>60</v>
      </c>
      <c r="C1603" t="s">
        <v>2617</v>
      </c>
    </row>
    <row r="1604" spans="1:3" x14ac:dyDescent="0.25">
      <c r="A1604" t="s">
        <v>4385</v>
      </c>
      <c r="B1604">
        <v>8</v>
      </c>
      <c r="C1604" t="s">
        <v>2883</v>
      </c>
    </row>
    <row r="1605" spans="1:3" x14ac:dyDescent="0.25">
      <c r="A1605" t="s">
        <v>4386</v>
      </c>
      <c r="B1605">
        <v>3</v>
      </c>
      <c r="C1605" t="s">
        <v>2883</v>
      </c>
    </row>
    <row r="1606" spans="1:3" x14ac:dyDescent="0.25">
      <c r="A1606" t="s">
        <v>4387</v>
      </c>
      <c r="B1606">
        <v>16</v>
      </c>
      <c r="C1606" t="s">
        <v>2780</v>
      </c>
    </row>
    <row r="1607" spans="1:3" x14ac:dyDescent="0.25">
      <c r="A1607" t="s">
        <v>4388</v>
      </c>
      <c r="B1607">
        <v>1</v>
      </c>
      <c r="C1607" t="s">
        <v>2732</v>
      </c>
    </row>
    <row r="1608" spans="1:3" x14ac:dyDescent="0.25">
      <c r="A1608" t="s">
        <v>4389</v>
      </c>
      <c r="B1608">
        <v>1</v>
      </c>
      <c r="C1608" t="s">
        <v>2732</v>
      </c>
    </row>
    <row r="1609" spans="1:3" x14ac:dyDescent="0.25">
      <c r="A1609" t="s">
        <v>4390</v>
      </c>
      <c r="B1609">
        <v>19</v>
      </c>
      <c r="C1609" t="s">
        <v>2632</v>
      </c>
    </row>
    <row r="1610" spans="1:3" x14ac:dyDescent="0.25">
      <c r="A1610" t="s">
        <v>4391</v>
      </c>
      <c r="B1610">
        <v>17</v>
      </c>
      <c r="C1610" t="s">
        <v>4392</v>
      </c>
    </row>
    <row r="1611" spans="1:3" x14ac:dyDescent="0.25">
      <c r="A1611" t="s">
        <v>4393</v>
      </c>
      <c r="B1611">
        <v>45</v>
      </c>
      <c r="C1611" t="s">
        <v>4394</v>
      </c>
    </row>
    <row r="1612" spans="1:3" x14ac:dyDescent="0.25">
      <c r="A1612" t="s">
        <v>4395</v>
      </c>
      <c r="B1612">
        <v>31</v>
      </c>
      <c r="C1612" t="s">
        <v>2801</v>
      </c>
    </row>
    <row r="1613" spans="1:3" x14ac:dyDescent="0.25">
      <c r="A1613" t="s">
        <v>4396</v>
      </c>
      <c r="B1613">
        <v>60</v>
      </c>
      <c r="C1613" t="s">
        <v>2801</v>
      </c>
    </row>
    <row r="1614" spans="1:3" x14ac:dyDescent="0.25">
      <c r="A1614" t="s">
        <v>4397</v>
      </c>
      <c r="B1614">
        <v>28</v>
      </c>
      <c r="C1614" t="s">
        <v>2801</v>
      </c>
    </row>
    <row r="1615" spans="1:3" x14ac:dyDescent="0.25">
      <c r="A1615" t="s">
        <v>4398</v>
      </c>
      <c r="B1615">
        <v>11</v>
      </c>
      <c r="C1615" t="s">
        <v>2523</v>
      </c>
    </row>
    <row r="1616" spans="1:3" x14ac:dyDescent="0.25">
      <c r="A1616" t="s">
        <v>4399</v>
      </c>
      <c r="B1616">
        <v>1</v>
      </c>
      <c r="C1616" t="s">
        <v>3330</v>
      </c>
    </row>
    <row r="1617" spans="1:3" x14ac:dyDescent="0.25">
      <c r="A1617" t="s">
        <v>4400</v>
      </c>
      <c r="B1617">
        <v>3</v>
      </c>
      <c r="C1617" t="s">
        <v>2597</v>
      </c>
    </row>
    <row r="1618" spans="1:3" x14ac:dyDescent="0.25">
      <c r="A1618" t="s">
        <v>4401</v>
      </c>
      <c r="B1618">
        <v>1</v>
      </c>
      <c r="C1618" t="s">
        <v>2808</v>
      </c>
    </row>
    <row r="1619" spans="1:3" x14ac:dyDescent="0.25">
      <c r="A1619" t="s">
        <v>4402</v>
      </c>
      <c r="B1619">
        <v>3</v>
      </c>
      <c r="C1619" t="s">
        <v>2525</v>
      </c>
    </row>
    <row r="1620" spans="1:3" x14ac:dyDescent="0.25">
      <c r="A1620" t="s">
        <v>4403</v>
      </c>
      <c r="B1620">
        <v>5</v>
      </c>
      <c r="C1620" t="s">
        <v>2519</v>
      </c>
    </row>
    <row r="1621" spans="1:3" x14ac:dyDescent="0.25">
      <c r="A1621" t="s">
        <v>4404</v>
      </c>
      <c r="B1621">
        <v>31</v>
      </c>
      <c r="C1621" t="s">
        <v>2770</v>
      </c>
    </row>
    <row r="1622" spans="1:3" x14ac:dyDescent="0.25">
      <c r="A1622" t="s">
        <v>4405</v>
      </c>
      <c r="B1622">
        <v>2</v>
      </c>
      <c r="C1622" t="s">
        <v>3472</v>
      </c>
    </row>
    <row r="1623" spans="1:3" x14ac:dyDescent="0.25">
      <c r="A1623" t="s">
        <v>4406</v>
      </c>
      <c r="B1623">
        <v>2</v>
      </c>
      <c r="C1623" t="s">
        <v>3472</v>
      </c>
    </row>
    <row r="1624" spans="1:3" x14ac:dyDescent="0.25">
      <c r="A1624" t="s">
        <v>4407</v>
      </c>
      <c r="B1624">
        <v>2</v>
      </c>
      <c r="C1624" t="s">
        <v>2949</v>
      </c>
    </row>
    <row r="1625" spans="1:3" x14ac:dyDescent="0.25">
      <c r="A1625" t="s">
        <v>4408</v>
      </c>
      <c r="B1625">
        <v>4</v>
      </c>
      <c r="C1625" t="s">
        <v>3670</v>
      </c>
    </row>
    <row r="1626" spans="1:3" x14ac:dyDescent="0.25">
      <c r="A1626" t="s">
        <v>4409</v>
      </c>
      <c r="B1626">
        <v>2</v>
      </c>
      <c r="C1626" t="s">
        <v>2949</v>
      </c>
    </row>
    <row r="1627" spans="1:3" x14ac:dyDescent="0.25">
      <c r="A1627" t="s">
        <v>4410</v>
      </c>
      <c r="B1627">
        <v>16</v>
      </c>
      <c r="C1627" t="s">
        <v>3152</v>
      </c>
    </row>
    <row r="1628" spans="1:3" x14ac:dyDescent="0.25">
      <c r="A1628" t="s">
        <v>4411</v>
      </c>
      <c r="B1628">
        <v>19</v>
      </c>
      <c r="C1628" t="s">
        <v>3670</v>
      </c>
    </row>
    <row r="1629" spans="1:3" x14ac:dyDescent="0.25">
      <c r="A1629" t="s">
        <v>4412</v>
      </c>
      <c r="B1629">
        <v>11</v>
      </c>
      <c r="C1629" t="s">
        <v>3670</v>
      </c>
    </row>
    <row r="1630" spans="1:3" x14ac:dyDescent="0.25">
      <c r="A1630" t="s">
        <v>4413</v>
      </c>
      <c r="B1630">
        <v>7</v>
      </c>
      <c r="C1630" t="s">
        <v>3670</v>
      </c>
    </row>
    <row r="1631" spans="1:3" x14ac:dyDescent="0.25">
      <c r="A1631" t="s">
        <v>5856</v>
      </c>
      <c r="B1631">
        <v>24</v>
      </c>
      <c r="C1631" t="s">
        <v>3670</v>
      </c>
    </row>
    <row r="1632" spans="1:3" x14ac:dyDescent="0.25">
      <c r="A1632" t="s">
        <v>4414</v>
      </c>
      <c r="B1632">
        <v>3</v>
      </c>
      <c r="C1632" t="s">
        <v>3670</v>
      </c>
    </row>
    <row r="1633" spans="1:3" x14ac:dyDescent="0.25">
      <c r="A1633" t="s">
        <v>4415</v>
      </c>
      <c r="B1633">
        <v>36</v>
      </c>
      <c r="C1633" t="s">
        <v>3670</v>
      </c>
    </row>
    <row r="1634" spans="1:3" x14ac:dyDescent="0.25">
      <c r="A1634" t="s">
        <v>5827</v>
      </c>
      <c r="B1634">
        <v>11</v>
      </c>
      <c r="C1634" t="s">
        <v>3670</v>
      </c>
    </row>
    <row r="1635" spans="1:3" x14ac:dyDescent="0.25">
      <c r="A1635" t="s">
        <v>5857</v>
      </c>
      <c r="B1635">
        <v>4</v>
      </c>
      <c r="C1635" t="s">
        <v>3670</v>
      </c>
    </row>
    <row r="1636" spans="1:3" x14ac:dyDescent="0.25">
      <c r="A1636" t="s">
        <v>5405</v>
      </c>
      <c r="B1636">
        <v>11</v>
      </c>
      <c r="C1636" t="s">
        <v>3090</v>
      </c>
    </row>
    <row r="1637" spans="1:3" x14ac:dyDescent="0.25">
      <c r="A1637" t="s">
        <v>4416</v>
      </c>
      <c r="B1637">
        <v>10</v>
      </c>
      <c r="C1637" t="s">
        <v>3090</v>
      </c>
    </row>
    <row r="1638" spans="1:3" x14ac:dyDescent="0.25">
      <c r="A1638" t="s">
        <v>4417</v>
      </c>
      <c r="B1638">
        <v>4</v>
      </c>
      <c r="C1638" t="s">
        <v>3090</v>
      </c>
    </row>
    <row r="1639" spans="1:3" x14ac:dyDescent="0.25">
      <c r="A1639" t="s">
        <v>4418</v>
      </c>
      <c r="B1639">
        <v>3</v>
      </c>
      <c r="C1639" t="s">
        <v>3090</v>
      </c>
    </row>
    <row r="1640" spans="1:3" x14ac:dyDescent="0.25">
      <c r="A1640" t="s">
        <v>4419</v>
      </c>
      <c r="B1640">
        <v>8</v>
      </c>
      <c r="C1640" t="s">
        <v>3090</v>
      </c>
    </row>
    <row r="1641" spans="1:3" x14ac:dyDescent="0.25">
      <c r="A1641" t="s">
        <v>4420</v>
      </c>
      <c r="B1641">
        <v>1</v>
      </c>
      <c r="C1641" t="s">
        <v>2760</v>
      </c>
    </row>
    <row r="1642" spans="1:3" x14ac:dyDescent="0.25">
      <c r="A1642" t="s">
        <v>5368</v>
      </c>
      <c r="B1642">
        <v>1</v>
      </c>
      <c r="C1642" t="s">
        <v>2493</v>
      </c>
    </row>
    <row r="1643" spans="1:3" x14ac:dyDescent="0.25">
      <c r="A1643" t="s">
        <v>4421</v>
      </c>
      <c r="B1643">
        <v>3</v>
      </c>
      <c r="C1643" t="s">
        <v>2707</v>
      </c>
    </row>
    <row r="1644" spans="1:3" x14ac:dyDescent="0.25">
      <c r="A1644" t="s">
        <v>4422</v>
      </c>
      <c r="B1644">
        <v>1</v>
      </c>
      <c r="C1644" t="s">
        <v>2490</v>
      </c>
    </row>
    <row r="1645" spans="1:3" x14ac:dyDescent="0.25">
      <c r="A1645" t="s">
        <v>4423</v>
      </c>
      <c r="B1645">
        <v>1</v>
      </c>
      <c r="C1645" t="s">
        <v>2770</v>
      </c>
    </row>
    <row r="1646" spans="1:3" x14ac:dyDescent="0.25">
      <c r="A1646" t="s">
        <v>4424</v>
      </c>
      <c r="B1646">
        <v>4</v>
      </c>
      <c r="C1646" t="s">
        <v>2771</v>
      </c>
    </row>
    <row r="1647" spans="1:3" x14ac:dyDescent="0.25">
      <c r="A1647" t="s">
        <v>4425</v>
      </c>
      <c r="B1647">
        <v>5</v>
      </c>
      <c r="C1647" t="s">
        <v>4392</v>
      </c>
    </row>
    <row r="1648" spans="1:3" x14ac:dyDescent="0.25">
      <c r="A1648" t="s">
        <v>4425</v>
      </c>
      <c r="B1648">
        <v>7</v>
      </c>
      <c r="C1648" t="s">
        <v>4426</v>
      </c>
    </row>
    <row r="1649" spans="1:3" x14ac:dyDescent="0.25">
      <c r="A1649" t="s">
        <v>4427</v>
      </c>
      <c r="B1649">
        <v>10</v>
      </c>
      <c r="C1649" t="s">
        <v>2818</v>
      </c>
    </row>
    <row r="1650" spans="1:3" x14ac:dyDescent="0.25">
      <c r="A1650" t="s">
        <v>4428</v>
      </c>
      <c r="B1650">
        <v>46</v>
      </c>
      <c r="C1650" t="s">
        <v>2771</v>
      </c>
    </row>
    <row r="1651" spans="1:3" x14ac:dyDescent="0.25">
      <c r="A1651" t="s">
        <v>4429</v>
      </c>
      <c r="B1651">
        <v>1</v>
      </c>
      <c r="C1651" t="s">
        <v>2772</v>
      </c>
    </row>
    <row r="1652" spans="1:3" x14ac:dyDescent="0.25">
      <c r="A1652" t="s">
        <v>6499</v>
      </c>
      <c r="B1652">
        <v>7</v>
      </c>
      <c r="C1652" t="s">
        <v>2770</v>
      </c>
    </row>
    <row r="1653" spans="1:3" x14ac:dyDescent="0.25">
      <c r="A1653" t="s">
        <v>4430</v>
      </c>
      <c r="B1653">
        <v>2</v>
      </c>
      <c r="C1653" t="s">
        <v>2539</v>
      </c>
    </row>
    <row r="1654" spans="1:3" x14ac:dyDescent="0.25">
      <c r="A1654" t="s">
        <v>4431</v>
      </c>
      <c r="B1654">
        <v>8</v>
      </c>
      <c r="C1654" t="s">
        <v>2725</v>
      </c>
    </row>
    <row r="1655" spans="1:3" x14ac:dyDescent="0.25">
      <c r="A1655" t="s">
        <v>4432</v>
      </c>
      <c r="B1655">
        <v>4</v>
      </c>
      <c r="C1655" t="s">
        <v>2535</v>
      </c>
    </row>
    <row r="1656" spans="1:3" x14ac:dyDescent="0.25">
      <c r="A1656" t="s">
        <v>4433</v>
      </c>
      <c r="B1656">
        <v>3</v>
      </c>
      <c r="C1656" t="s">
        <v>2493</v>
      </c>
    </row>
    <row r="1657" spans="1:3" x14ac:dyDescent="0.25">
      <c r="A1657" t="s">
        <v>4434</v>
      </c>
      <c r="B1657">
        <v>1</v>
      </c>
      <c r="C1657" t="s">
        <v>2493</v>
      </c>
    </row>
    <row r="1658" spans="1:3" x14ac:dyDescent="0.25">
      <c r="A1658" t="s">
        <v>7176</v>
      </c>
      <c r="B1658">
        <v>5</v>
      </c>
      <c r="C1658" t="s">
        <v>2725</v>
      </c>
    </row>
    <row r="1659" spans="1:3" x14ac:dyDescent="0.25">
      <c r="A1659" t="s">
        <v>7177</v>
      </c>
      <c r="B1659">
        <v>4</v>
      </c>
      <c r="C1659" t="s">
        <v>2770</v>
      </c>
    </row>
    <row r="1660" spans="1:3" x14ac:dyDescent="0.25">
      <c r="A1660" t="s">
        <v>4435</v>
      </c>
      <c r="B1660">
        <v>1</v>
      </c>
      <c r="C1660" t="s">
        <v>2785</v>
      </c>
    </row>
    <row r="1661" spans="1:3" x14ac:dyDescent="0.25">
      <c r="A1661" t="s">
        <v>4436</v>
      </c>
      <c r="B1661">
        <v>1</v>
      </c>
      <c r="C1661" t="s">
        <v>2493</v>
      </c>
    </row>
    <row r="1662" spans="1:3" x14ac:dyDescent="0.25">
      <c r="A1662" t="s">
        <v>4437</v>
      </c>
      <c r="B1662">
        <v>6</v>
      </c>
      <c r="C1662" t="s">
        <v>2785</v>
      </c>
    </row>
    <row r="1663" spans="1:3" x14ac:dyDescent="0.25">
      <c r="A1663" t="s">
        <v>4438</v>
      </c>
      <c r="B1663">
        <v>6</v>
      </c>
      <c r="C1663" t="s">
        <v>2493</v>
      </c>
    </row>
    <row r="1664" spans="1:3" x14ac:dyDescent="0.25">
      <c r="A1664" t="s">
        <v>4439</v>
      </c>
      <c r="B1664">
        <v>3</v>
      </c>
      <c r="C1664" t="s">
        <v>2477</v>
      </c>
    </row>
    <row r="1665" spans="1:3" x14ac:dyDescent="0.25">
      <c r="A1665" t="s">
        <v>4440</v>
      </c>
      <c r="B1665">
        <v>2</v>
      </c>
      <c r="C1665" t="s">
        <v>3339</v>
      </c>
    </row>
    <row r="1666" spans="1:3" x14ac:dyDescent="0.25">
      <c r="A1666" t="s">
        <v>4441</v>
      </c>
      <c r="B1666">
        <v>2</v>
      </c>
      <c r="C1666" t="s">
        <v>2491</v>
      </c>
    </row>
    <row r="1667" spans="1:3" x14ac:dyDescent="0.25">
      <c r="A1667" t="s">
        <v>4442</v>
      </c>
      <c r="B1667">
        <v>3</v>
      </c>
      <c r="C1667" t="s">
        <v>2769</v>
      </c>
    </row>
    <row r="1668" spans="1:3" x14ac:dyDescent="0.25">
      <c r="A1668" t="s">
        <v>4443</v>
      </c>
      <c r="B1668">
        <v>16</v>
      </c>
      <c r="C1668" t="s">
        <v>2493</v>
      </c>
    </row>
    <row r="1669" spans="1:3" x14ac:dyDescent="0.25">
      <c r="A1669" t="s">
        <v>4444</v>
      </c>
      <c r="B1669">
        <v>3</v>
      </c>
      <c r="C1669" t="s">
        <v>2493</v>
      </c>
    </row>
    <row r="1670" spans="1:3" x14ac:dyDescent="0.25">
      <c r="A1670" t="s">
        <v>4445</v>
      </c>
      <c r="B1670">
        <v>3</v>
      </c>
      <c r="C1670" t="s">
        <v>2493</v>
      </c>
    </row>
    <row r="1671" spans="1:3" x14ac:dyDescent="0.25">
      <c r="A1671" t="s">
        <v>4446</v>
      </c>
      <c r="B1671">
        <v>3</v>
      </c>
      <c r="C1671" t="s">
        <v>2725</v>
      </c>
    </row>
    <row r="1672" spans="1:3" x14ac:dyDescent="0.25">
      <c r="A1672" t="s">
        <v>4447</v>
      </c>
      <c r="B1672">
        <v>3</v>
      </c>
      <c r="C1672" t="s">
        <v>2725</v>
      </c>
    </row>
    <row r="1673" spans="1:3" x14ac:dyDescent="0.25">
      <c r="A1673" t="s">
        <v>5904</v>
      </c>
      <c r="B1673">
        <v>1</v>
      </c>
      <c r="C1673" t="s">
        <v>2725</v>
      </c>
    </row>
    <row r="1674" spans="1:3" x14ac:dyDescent="0.25">
      <c r="A1674" t="s">
        <v>4448</v>
      </c>
      <c r="B1674">
        <v>2</v>
      </c>
      <c r="C1674" t="s">
        <v>2707</v>
      </c>
    </row>
    <row r="1675" spans="1:3" x14ac:dyDescent="0.25">
      <c r="A1675" t="s">
        <v>4449</v>
      </c>
      <c r="B1675">
        <v>2</v>
      </c>
      <c r="C1675" t="s">
        <v>2770</v>
      </c>
    </row>
    <row r="1676" spans="1:3" x14ac:dyDescent="0.25">
      <c r="A1676" t="s">
        <v>4450</v>
      </c>
      <c r="B1676">
        <v>2</v>
      </c>
      <c r="C1676" t="s">
        <v>2774</v>
      </c>
    </row>
    <row r="1677" spans="1:3" x14ac:dyDescent="0.25">
      <c r="A1677" t="s">
        <v>4451</v>
      </c>
      <c r="B1677">
        <v>2</v>
      </c>
      <c r="C1677" t="s">
        <v>2774</v>
      </c>
    </row>
    <row r="1678" spans="1:3" x14ac:dyDescent="0.25">
      <c r="A1678" t="s">
        <v>4452</v>
      </c>
      <c r="B1678">
        <v>7</v>
      </c>
      <c r="C1678" t="s">
        <v>2785</v>
      </c>
    </row>
    <row r="1679" spans="1:3" x14ac:dyDescent="0.25">
      <c r="A1679" t="s">
        <v>6774</v>
      </c>
      <c r="B1679">
        <v>1</v>
      </c>
      <c r="C1679" t="s">
        <v>6776</v>
      </c>
    </row>
    <row r="1680" spans="1:3" x14ac:dyDescent="0.25">
      <c r="A1680" t="s">
        <v>6775</v>
      </c>
      <c r="B1680">
        <v>1</v>
      </c>
      <c r="C1680" t="s">
        <v>2539</v>
      </c>
    </row>
    <row r="1681" spans="1:3" x14ac:dyDescent="0.25">
      <c r="A1681" t="s">
        <v>4453</v>
      </c>
      <c r="B1681">
        <v>13</v>
      </c>
      <c r="C1681" t="s">
        <v>2725</v>
      </c>
    </row>
    <row r="1682" spans="1:3" x14ac:dyDescent="0.25">
      <c r="A1682" t="s">
        <v>5656</v>
      </c>
      <c r="B1682">
        <v>8</v>
      </c>
      <c r="C1682" t="s">
        <v>5657</v>
      </c>
    </row>
    <row r="1683" spans="1:3" x14ac:dyDescent="0.25">
      <c r="A1683" t="s">
        <v>4454</v>
      </c>
      <c r="B1683">
        <v>4</v>
      </c>
      <c r="C1683" t="s">
        <v>2493</v>
      </c>
    </row>
    <row r="1684" spans="1:3" x14ac:dyDescent="0.25">
      <c r="A1684" t="s">
        <v>4455</v>
      </c>
      <c r="B1684">
        <v>2</v>
      </c>
      <c r="C1684" t="s">
        <v>2774</v>
      </c>
    </row>
    <row r="1685" spans="1:3" x14ac:dyDescent="0.25">
      <c r="A1685" t="s">
        <v>4456</v>
      </c>
      <c r="B1685">
        <v>18</v>
      </c>
      <c r="C1685" t="s">
        <v>2725</v>
      </c>
    </row>
    <row r="1686" spans="1:3" x14ac:dyDescent="0.25">
      <c r="A1686" t="s">
        <v>5746</v>
      </c>
      <c r="B1686">
        <v>11</v>
      </c>
      <c r="C1686" t="s">
        <v>2493</v>
      </c>
    </row>
    <row r="1687" spans="1:3" x14ac:dyDescent="0.25">
      <c r="A1687" t="s">
        <v>4457</v>
      </c>
      <c r="B1687">
        <v>3</v>
      </c>
      <c r="C1687" t="s">
        <v>2493</v>
      </c>
    </row>
    <row r="1688" spans="1:3" x14ac:dyDescent="0.25">
      <c r="A1688" t="s">
        <v>4458</v>
      </c>
      <c r="B1688">
        <v>2</v>
      </c>
      <c r="C1688" t="s">
        <v>2949</v>
      </c>
    </row>
    <row r="1689" spans="1:3" x14ac:dyDescent="0.25">
      <c r="A1689" t="s">
        <v>4459</v>
      </c>
      <c r="B1689">
        <v>2</v>
      </c>
      <c r="C1689" t="s">
        <v>4277</v>
      </c>
    </row>
    <row r="1690" spans="1:3" x14ac:dyDescent="0.25">
      <c r="A1690" t="s">
        <v>4460</v>
      </c>
      <c r="B1690">
        <v>12</v>
      </c>
      <c r="C1690" t="s">
        <v>3289</v>
      </c>
    </row>
    <row r="1691" spans="1:3" x14ac:dyDescent="0.25">
      <c r="A1691" t="s">
        <v>4461</v>
      </c>
      <c r="B1691">
        <v>2</v>
      </c>
      <c r="C1691" t="s">
        <v>2725</v>
      </c>
    </row>
    <row r="1692" spans="1:3" x14ac:dyDescent="0.25">
      <c r="A1692" t="s">
        <v>4462</v>
      </c>
      <c r="B1692">
        <v>2</v>
      </c>
      <c r="C1692" t="s">
        <v>2666</v>
      </c>
    </row>
    <row r="1693" spans="1:3" x14ac:dyDescent="0.25">
      <c r="A1693" t="s">
        <v>4463</v>
      </c>
      <c r="B1693">
        <v>3</v>
      </c>
      <c r="C1693" t="s">
        <v>2666</v>
      </c>
    </row>
    <row r="1694" spans="1:3" x14ac:dyDescent="0.25">
      <c r="A1694" t="s">
        <v>4464</v>
      </c>
      <c r="B1694">
        <v>11</v>
      </c>
      <c r="C1694" t="s">
        <v>2666</v>
      </c>
    </row>
    <row r="1695" spans="1:3" x14ac:dyDescent="0.25">
      <c r="A1695" t="s">
        <v>4465</v>
      </c>
      <c r="B1695">
        <v>15</v>
      </c>
      <c r="C1695" t="s">
        <v>2491</v>
      </c>
    </row>
    <row r="1696" spans="1:3" x14ac:dyDescent="0.25">
      <c r="A1696" t="s">
        <v>4466</v>
      </c>
      <c r="B1696">
        <v>3</v>
      </c>
      <c r="C1696" t="s">
        <v>2770</v>
      </c>
    </row>
    <row r="1697" spans="1:3" x14ac:dyDescent="0.25">
      <c r="A1697" t="s">
        <v>4467</v>
      </c>
      <c r="B1697">
        <v>2</v>
      </c>
      <c r="C1697" t="s">
        <v>2774</v>
      </c>
    </row>
    <row r="1698" spans="1:3" x14ac:dyDescent="0.25">
      <c r="A1698" t="s">
        <v>4468</v>
      </c>
      <c r="B1698">
        <v>3</v>
      </c>
      <c r="C1698" t="s">
        <v>2785</v>
      </c>
    </row>
    <row r="1699" spans="1:3" x14ac:dyDescent="0.25">
      <c r="A1699" t="s">
        <v>4469</v>
      </c>
      <c r="B1699">
        <v>5</v>
      </c>
      <c r="C1699" t="s">
        <v>2622</v>
      </c>
    </row>
    <row r="1700" spans="1:3" x14ac:dyDescent="0.25">
      <c r="A1700" t="s">
        <v>4470</v>
      </c>
      <c r="B1700">
        <v>3</v>
      </c>
      <c r="C1700" t="s">
        <v>2666</v>
      </c>
    </row>
    <row r="1701" spans="1:3" x14ac:dyDescent="0.25">
      <c r="A1701" t="s">
        <v>4471</v>
      </c>
      <c r="B1701">
        <v>1</v>
      </c>
      <c r="C1701" t="s">
        <v>2760</v>
      </c>
    </row>
    <row r="1702" spans="1:3" x14ac:dyDescent="0.25">
      <c r="A1702" t="s">
        <v>4472</v>
      </c>
      <c r="B1702">
        <v>11</v>
      </c>
      <c r="C1702" t="s">
        <v>2774</v>
      </c>
    </row>
    <row r="1703" spans="1:3" x14ac:dyDescent="0.25">
      <c r="A1703" t="s">
        <v>4473</v>
      </c>
      <c r="B1703">
        <v>4</v>
      </c>
      <c r="C1703" t="s">
        <v>2785</v>
      </c>
    </row>
    <row r="1704" spans="1:3" x14ac:dyDescent="0.25">
      <c r="A1704" t="s">
        <v>4474</v>
      </c>
      <c r="B1704">
        <v>33</v>
      </c>
      <c r="C1704" t="s">
        <v>2785</v>
      </c>
    </row>
    <row r="1705" spans="1:3" x14ac:dyDescent="0.25">
      <c r="A1705" t="s">
        <v>4475</v>
      </c>
      <c r="B1705">
        <v>2</v>
      </c>
      <c r="C1705" t="s">
        <v>2725</v>
      </c>
    </row>
    <row r="1706" spans="1:3" x14ac:dyDescent="0.25">
      <c r="A1706" t="s">
        <v>4476</v>
      </c>
      <c r="B1706">
        <v>3</v>
      </c>
      <c r="C1706" t="s">
        <v>3322</v>
      </c>
    </row>
    <row r="1707" spans="1:3" x14ac:dyDescent="0.25">
      <c r="A1707" t="s">
        <v>4477</v>
      </c>
      <c r="B1707">
        <v>6</v>
      </c>
      <c r="C1707" t="s">
        <v>2666</v>
      </c>
    </row>
    <row r="1708" spans="1:3" x14ac:dyDescent="0.25">
      <c r="A1708" t="s">
        <v>4478</v>
      </c>
      <c r="B1708">
        <v>13</v>
      </c>
      <c r="C1708" t="s">
        <v>4479</v>
      </c>
    </row>
    <row r="1709" spans="1:3" x14ac:dyDescent="0.25">
      <c r="A1709" t="s">
        <v>4480</v>
      </c>
      <c r="B1709">
        <v>23</v>
      </c>
      <c r="C1709" t="s">
        <v>2770</v>
      </c>
    </row>
    <row r="1710" spans="1:3" x14ac:dyDescent="0.25">
      <c r="A1710" t="s">
        <v>4481</v>
      </c>
      <c r="B1710">
        <v>1</v>
      </c>
      <c r="C1710" t="s">
        <v>2769</v>
      </c>
    </row>
    <row r="1711" spans="1:3" x14ac:dyDescent="0.25">
      <c r="A1711" t="s">
        <v>4482</v>
      </c>
      <c r="B1711">
        <v>2</v>
      </c>
      <c r="C1711" t="s">
        <v>2769</v>
      </c>
    </row>
    <row r="1712" spans="1:3" x14ac:dyDescent="0.25">
      <c r="A1712" t="s">
        <v>4483</v>
      </c>
      <c r="B1712">
        <v>3</v>
      </c>
      <c r="C1712" t="s">
        <v>2769</v>
      </c>
    </row>
    <row r="1713" spans="1:3" x14ac:dyDescent="0.25">
      <c r="A1713" t="s">
        <v>4484</v>
      </c>
      <c r="B1713">
        <v>2</v>
      </c>
      <c r="C1713" t="s">
        <v>2673</v>
      </c>
    </row>
    <row r="1714" spans="1:3" x14ac:dyDescent="0.25">
      <c r="A1714" t="s">
        <v>4485</v>
      </c>
      <c r="B1714">
        <v>1</v>
      </c>
      <c r="C1714" t="s">
        <v>4486</v>
      </c>
    </row>
    <row r="1715" spans="1:3" x14ac:dyDescent="0.25">
      <c r="A1715" t="s">
        <v>4485</v>
      </c>
      <c r="B1715">
        <v>4</v>
      </c>
      <c r="C1715" t="s">
        <v>2666</v>
      </c>
    </row>
    <row r="1716" spans="1:3" x14ac:dyDescent="0.25">
      <c r="A1716" t="s">
        <v>4487</v>
      </c>
      <c r="B1716">
        <v>1</v>
      </c>
      <c r="C1716" t="s">
        <v>4488</v>
      </c>
    </row>
    <row r="1717" spans="1:3" x14ac:dyDescent="0.25">
      <c r="A1717" t="s">
        <v>4487</v>
      </c>
      <c r="B1717">
        <v>1</v>
      </c>
      <c r="C1717" t="s">
        <v>4489</v>
      </c>
    </row>
    <row r="1718" spans="1:3" x14ac:dyDescent="0.25">
      <c r="A1718" t="s">
        <v>4487</v>
      </c>
      <c r="B1718">
        <v>5</v>
      </c>
      <c r="C1718" t="s">
        <v>3343</v>
      </c>
    </row>
    <row r="1719" spans="1:3" x14ac:dyDescent="0.25">
      <c r="A1719" t="s">
        <v>4487</v>
      </c>
      <c r="B1719">
        <v>1</v>
      </c>
      <c r="C1719" t="s">
        <v>4490</v>
      </c>
    </row>
    <row r="1720" spans="1:3" x14ac:dyDescent="0.25">
      <c r="A1720" t="s">
        <v>4487</v>
      </c>
      <c r="B1720">
        <v>1</v>
      </c>
      <c r="C1720" t="s">
        <v>4491</v>
      </c>
    </row>
    <row r="1721" spans="1:3" x14ac:dyDescent="0.25">
      <c r="A1721" t="s">
        <v>4487</v>
      </c>
      <c r="B1721">
        <v>1</v>
      </c>
      <c r="C1721" t="s">
        <v>2602</v>
      </c>
    </row>
    <row r="1722" spans="1:3" x14ac:dyDescent="0.25">
      <c r="A1722" t="s">
        <v>4492</v>
      </c>
      <c r="B1722">
        <v>1</v>
      </c>
      <c r="C1722" t="s">
        <v>4493</v>
      </c>
    </row>
    <row r="1723" spans="1:3" x14ac:dyDescent="0.25">
      <c r="A1723" t="s">
        <v>4492</v>
      </c>
      <c r="B1723">
        <v>1</v>
      </c>
      <c r="C1723" t="s">
        <v>2832</v>
      </c>
    </row>
    <row r="1724" spans="1:3" x14ac:dyDescent="0.25">
      <c r="A1724" t="s">
        <v>4492</v>
      </c>
      <c r="B1724">
        <v>1</v>
      </c>
      <c r="C1724" t="s">
        <v>4489</v>
      </c>
    </row>
    <row r="1725" spans="1:3" x14ac:dyDescent="0.25">
      <c r="A1725" t="s">
        <v>4492</v>
      </c>
      <c r="B1725">
        <v>7</v>
      </c>
      <c r="C1725" t="s">
        <v>4489</v>
      </c>
    </row>
    <row r="1726" spans="1:3" x14ac:dyDescent="0.25">
      <c r="A1726" t="s">
        <v>4492</v>
      </c>
      <c r="B1726">
        <v>1</v>
      </c>
      <c r="C1726" t="s">
        <v>4494</v>
      </c>
    </row>
    <row r="1727" spans="1:3" x14ac:dyDescent="0.25">
      <c r="A1727" t="s">
        <v>4492</v>
      </c>
      <c r="B1727">
        <v>6</v>
      </c>
      <c r="C1727" t="s">
        <v>2483</v>
      </c>
    </row>
    <row r="1728" spans="1:3" x14ac:dyDescent="0.25">
      <c r="A1728" t="s">
        <v>4492</v>
      </c>
      <c r="B1728">
        <v>4</v>
      </c>
      <c r="C1728" t="s">
        <v>3343</v>
      </c>
    </row>
    <row r="1729" spans="1:3" x14ac:dyDescent="0.25">
      <c r="A1729" t="s">
        <v>4492</v>
      </c>
      <c r="B1729">
        <v>2</v>
      </c>
      <c r="C1729" t="s">
        <v>4495</v>
      </c>
    </row>
    <row r="1730" spans="1:3" x14ac:dyDescent="0.25">
      <c r="A1730" t="s">
        <v>4492</v>
      </c>
      <c r="B1730">
        <v>5</v>
      </c>
      <c r="C1730" t="s">
        <v>4486</v>
      </c>
    </row>
    <row r="1731" spans="1:3" x14ac:dyDescent="0.25">
      <c r="A1731" t="s">
        <v>4492</v>
      </c>
      <c r="B1731">
        <v>1</v>
      </c>
      <c r="C1731" t="s">
        <v>4496</v>
      </c>
    </row>
    <row r="1732" spans="1:3" x14ac:dyDescent="0.25">
      <c r="A1732" t="s">
        <v>4492</v>
      </c>
      <c r="B1732">
        <v>7</v>
      </c>
      <c r="C1732" t="s">
        <v>2760</v>
      </c>
    </row>
    <row r="1733" spans="1:3" x14ac:dyDescent="0.25">
      <c r="A1733" t="s">
        <v>4497</v>
      </c>
      <c r="B1733">
        <v>2</v>
      </c>
      <c r="C1733" t="s">
        <v>2481</v>
      </c>
    </row>
    <row r="1734" spans="1:3" x14ac:dyDescent="0.25">
      <c r="A1734" t="s">
        <v>4497</v>
      </c>
      <c r="B1734">
        <v>3</v>
      </c>
      <c r="C1734" t="s">
        <v>4498</v>
      </c>
    </row>
    <row r="1735" spans="1:3" x14ac:dyDescent="0.25">
      <c r="A1735" t="s">
        <v>4497</v>
      </c>
      <c r="B1735">
        <v>12</v>
      </c>
      <c r="C1735" t="s">
        <v>3343</v>
      </c>
    </row>
    <row r="1736" spans="1:3" x14ac:dyDescent="0.25">
      <c r="A1736" t="s">
        <v>4497</v>
      </c>
      <c r="B1736">
        <v>19</v>
      </c>
      <c r="C1736" t="s">
        <v>4495</v>
      </c>
    </row>
    <row r="1737" spans="1:3" x14ac:dyDescent="0.25">
      <c r="A1737" t="s">
        <v>4497</v>
      </c>
      <c r="B1737">
        <v>10</v>
      </c>
      <c r="C1737" t="s">
        <v>4486</v>
      </c>
    </row>
    <row r="1738" spans="1:3" x14ac:dyDescent="0.25">
      <c r="A1738" t="s">
        <v>4499</v>
      </c>
      <c r="B1738">
        <v>4</v>
      </c>
      <c r="C1738" t="s">
        <v>2760</v>
      </c>
    </row>
    <row r="1739" spans="1:3" x14ac:dyDescent="0.25">
      <c r="A1739" t="s">
        <v>4499</v>
      </c>
      <c r="B1739">
        <v>1</v>
      </c>
      <c r="C1739" t="s">
        <v>4491</v>
      </c>
    </row>
    <row r="1740" spans="1:3" x14ac:dyDescent="0.25">
      <c r="A1740" t="s">
        <v>4500</v>
      </c>
      <c r="B1740">
        <v>8</v>
      </c>
      <c r="C1740" t="s">
        <v>2493</v>
      </c>
    </row>
    <row r="1741" spans="1:3" x14ac:dyDescent="0.25">
      <c r="A1741" t="s">
        <v>4501</v>
      </c>
      <c r="B1741">
        <v>5</v>
      </c>
      <c r="C1741" t="s">
        <v>2725</v>
      </c>
    </row>
    <row r="1742" spans="1:3" x14ac:dyDescent="0.25">
      <c r="A1742" t="s">
        <v>4502</v>
      </c>
      <c r="B1742">
        <v>11</v>
      </c>
      <c r="C1742" t="s">
        <v>2785</v>
      </c>
    </row>
    <row r="1743" spans="1:3" x14ac:dyDescent="0.25">
      <c r="A1743" t="s">
        <v>4503</v>
      </c>
      <c r="B1743">
        <v>16</v>
      </c>
      <c r="C1743" t="s">
        <v>2785</v>
      </c>
    </row>
    <row r="1744" spans="1:3" x14ac:dyDescent="0.25">
      <c r="A1744" t="s">
        <v>4504</v>
      </c>
      <c r="B1744">
        <v>1</v>
      </c>
      <c r="C1744" t="s">
        <v>2770</v>
      </c>
    </row>
    <row r="1745" spans="1:3" x14ac:dyDescent="0.25">
      <c r="A1745" t="s">
        <v>4505</v>
      </c>
      <c r="B1745">
        <v>6</v>
      </c>
      <c r="C1745" t="s">
        <v>2534</v>
      </c>
    </row>
    <row r="1746" spans="1:3" x14ac:dyDescent="0.25">
      <c r="A1746" t="s">
        <v>4506</v>
      </c>
      <c r="B1746">
        <v>5</v>
      </c>
      <c r="C1746" t="s">
        <v>2774</v>
      </c>
    </row>
    <row r="1747" spans="1:3" x14ac:dyDescent="0.25">
      <c r="A1747" t="s">
        <v>4507</v>
      </c>
      <c r="B1747">
        <v>3</v>
      </c>
      <c r="C1747" t="s">
        <v>2801</v>
      </c>
    </row>
    <row r="1748" spans="1:3" x14ac:dyDescent="0.25">
      <c r="A1748" t="s">
        <v>4508</v>
      </c>
      <c r="B1748">
        <v>2</v>
      </c>
      <c r="C1748" t="s">
        <v>2878</v>
      </c>
    </row>
    <row r="1749" spans="1:3" x14ac:dyDescent="0.25">
      <c r="A1749" t="s">
        <v>4509</v>
      </c>
      <c r="B1749">
        <v>4</v>
      </c>
      <c r="C1749" t="s">
        <v>2778</v>
      </c>
    </row>
    <row r="1750" spans="1:3" x14ac:dyDescent="0.25">
      <c r="A1750" t="s">
        <v>4510</v>
      </c>
      <c r="B1750">
        <v>3</v>
      </c>
      <c r="C1750" t="s">
        <v>2818</v>
      </c>
    </row>
    <row r="1751" spans="1:3" x14ac:dyDescent="0.25">
      <c r="A1751" t="s">
        <v>4511</v>
      </c>
      <c r="B1751">
        <v>4</v>
      </c>
      <c r="C1751" t="s">
        <v>2772</v>
      </c>
    </row>
    <row r="1752" spans="1:3" x14ac:dyDescent="0.25">
      <c r="A1752" t="s">
        <v>4512</v>
      </c>
      <c r="B1752">
        <v>4</v>
      </c>
      <c r="C1752" t="s">
        <v>2771</v>
      </c>
    </row>
    <row r="1753" spans="1:3" x14ac:dyDescent="0.25">
      <c r="A1753" t="s">
        <v>4513</v>
      </c>
      <c r="B1753">
        <v>1</v>
      </c>
      <c r="C1753" t="s">
        <v>2770</v>
      </c>
    </row>
    <row r="1754" spans="1:3" x14ac:dyDescent="0.25">
      <c r="A1754" t="s">
        <v>4514</v>
      </c>
      <c r="B1754">
        <v>14</v>
      </c>
      <c r="C1754" t="s">
        <v>2770</v>
      </c>
    </row>
    <row r="1755" spans="1:3" x14ac:dyDescent="0.25">
      <c r="A1755" t="s">
        <v>4515</v>
      </c>
      <c r="B1755">
        <v>4</v>
      </c>
      <c r="C1755" t="s">
        <v>2770</v>
      </c>
    </row>
    <row r="1756" spans="1:3" x14ac:dyDescent="0.25">
      <c r="A1756" t="s">
        <v>4516</v>
      </c>
      <c r="B1756">
        <v>4</v>
      </c>
      <c r="C1756" t="s">
        <v>2769</v>
      </c>
    </row>
    <row r="1757" spans="1:3" x14ac:dyDescent="0.25">
      <c r="A1757" t="s">
        <v>4517</v>
      </c>
      <c r="B1757">
        <v>45</v>
      </c>
      <c r="C1757" t="s">
        <v>2772</v>
      </c>
    </row>
    <row r="1758" spans="1:3" x14ac:dyDescent="0.25">
      <c r="A1758" t="s">
        <v>5495</v>
      </c>
      <c r="B1758">
        <v>1</v>
      </c>
      <c r="C1758" t="s">
        <v>5499</v>
      </c>
    </row>
    <row r="1759" spans="1:3" x14ac:dyDescent="0.25">
      <c r="A1759" t="s">
        <v>5496</v>
      </c>
      <c r="B1759">
        <v>1</v>
      </c>
      <c r="C1759" t="s">
        <v>2495</v>
      </c>
    </row>
    <row r="1760" spans="1:3" x14ac:dyDescent="0.25">
      <c r="A1760" t="s">
        <v>5497</v>
      </c>
      <c r="B1760">
        <v>1</v>
      </c>
      <c r="C1760" t="s">
        <v>5500</v>
      </c>
    </row>
    <row r="1761" spans="1:3" x14ac:dyDescent="0.25">
      <c r="A1761" t="s">
        <v>4518</v>
      </c>
      <c r="B1761">
        <v>2</v>
      </c>
      <c r="C1761" t="s">
        <v>4519</v>
      </c>
    </row>
    <row r="1762" spans="1:3" x14ac:dyDescent="0.25">
      <c r="A1762" t="s">
        <v>4520</v>
      </c>
      <c r="B1762">
        <v>16</v>
      </c>
      <c r="C1762" t="s">
        <v>2535</v>
      </c>
    </row>
    <row r="1763" spans="1:3" x14ac:dyDescent="0.25">
      <c r="A1763" t="s">
        <v>4521</v>
      </c>
      <c r="B1763">
        <v>2</v>
      </c>
      <c r="C1763" t="s">
        <v>2770</v>
      </c>
    </row>
    <row r="1764" spans="1:3" x14ac:dyDescent="0.25">
      <c r="A1764" t="s">
        <v>4522</v>
      </c>
      <c r="B1764">
        <v>3</v>
      </c>
      <c r="C1764" t="s">
        <v>2495</v>
      </c>
    </row>
    <row r="1765" spans="1:3" x14ac:dyDescent="0.25">
      <c r="A1765" t="s">
        <v>4523</v>
      </c>
      <c r="B1765">
        <v>5</v>
      </c>
      <c r="C1765" t="s">
        <v>2818</v>
      </c>
    </row>
    <row r="1766" spans="1:3" x14ac:dyDescent="0.25">
      <c r="A1766" t="s">
        <v>4524</v>
      </c>
      <c r="B1766">
        <v>6</v>
      </c>
      <c r="C1766" t="s">
        <v>2772</v>
      </c>
    </row>
    <row r="1767" spans="1:3" x14ac:dyDescent="0.25">
      <c r="A1767" t="s">
        <v>4525</v>
      </c>
      <c r="B1767">
        <v>1</v>
      </c>
      <c r="C1767" t="s">
        <v>2918</v>
      </c>
    </row>
    <row r="1768" spans="1:3" x14ac:dyDescent="0.25">
      <c r="A1768" t="s">
        <v>4526</v>
      </c>
      <c r="B1768">
        <v>4</v>
      </c>
      <c r="C1768" t="s">
        <v>2772</v>
      </c>
    </row>
    <row r="1769" spans="1:3" x14ac:dyDescent="0.25">
      <c r="A1769" t="s">
        <v>4527</v>
      </c>
      <c r="B1769">
        <v>12</v>
      </c>
      <c r="C1769" t="s">
        <v>2772</v>
      </c>
    </row>
    <row r="1770" spans="1:3" x14ac:dyDescent="0.25">
      <c r="A1770" t="s">
        <v>4528</v>
      </c>
      <c r="B1770">
        <v>4</v>
      </c>
      <c r="C1770" t="s">
        <v>2770</v>
      </c>
    </row>
    <row r="1771" spans="1:3" x14ac:dyDescent="0.25">
      <c r="A1771" t="s">
        <v>4528</v>
      </c>
      <c r="B1771">
        <v>1</v>
      </c>
      <c r="C1771" t="s">
        <v>2493</v>
      </c>
    </row>
    <row r="1772" spans="1:3" x14ac:dyDescent="0.25">
      <c r="A1772" t="s">
        <v>4529</v>
      </c>
      <c r="B1772">
        <v>3</v>
      </c>
      <c r="C1772" t="s">
        <v>2495</v>
      </c>
    </row>
    <row r="1773" spans="1:3" x14ac:dyDescent="0.25">
      <c r="A1773" t="s">
        <v>4530</v>
      </c>
      <c r="B1773">
        <v>3</v>
      </c>
      <c r="C1773" t="s">
        <v>2770</v>
      </c>
    </row>
    <row r="1774" spans="1:3" x14ac:dyDescent="0.25">
      <c r="A1774" t="s">
        <v>4531</v>
      </c>
      <c r="B1774">
        <v>3</v>
      </c>
      <c r="C1774" t="s">
        <v>2617</v>
      </c>
    </row>
    <row r="1775" spans="1:3" x14ac:dyDescent="0.25">
      <c r="A1775" t="s">
        <v>4532</v>
      </c>
      <c r="B1775">
        <v>3</v>
      </c>
      <c r="C1775" t="s">
        <v>2493</v>
      </c>
    </row>
    <row r="1776" spans="1:3" x14ac:dyDescent="0.25">
      <c r="A1776" t="s">
        <v>4533</v>
      </c>
      <c r="B1776">
        <v>3</v>
      </c>
      <c r="C1776" t="s">
        <v>2949</v>
      </c>
    </row>
    <row r="1777" spans="1:3" x14ac:dyDescent="0.25">
      <c r="A1777" t="s">
        <v>4534</v>
      </c>
      <c r="B1777">
        <v>2</v>
      </c>
      <c r="C1777" t="s">
        <v>2707</v>
      </c>
    </row>
    <row r="1778" spans="1:3" x14ac:dyDescent="0.25">
      <c r="A1778" t="s">
        <v>4535</v>
      </c>
      <c r="B1778">
        <v>1</v>
      </c>
      <c r="C1778" t="s">
        <v>2493</v>
      </c>
    </row>
    <row r="1779" spans="1:3" x14ac:dyDescent="0.25">
      <c r="A1779" t="s">
        <v>4536</v>
      </c>
      <c r="B1779">
        <v>3</v>
      </c>
      <c r="C1779" t="s">
        <v>4426</v>
      </c>
    </row>
    <row r="1780" spans="1:3" x14ac:dyDescent="0.25">
      <c r="A1780" t="s">
        <v>4536</v>
      </c>
      <c r="B1780">
        <v>2</v>
      </c>
      <c r="C1780" t="s">
        <v>2495</v>
      </c>
    </row>
    <row r="1781" spans="1:3" x14ac:dyDescent="0.25">
      <c r="A1781" t="s">
        <v>4537</v>
      </c>
      <c r="B1781">
        <v>5</v>
      </c>
      <c r="C1781" t="s">
        <v>2495</v>
      </c>
    </row>
    <row r="1782" spans="1:3" x14ac:dyDescent="0.25">
      <c r="A1782" t="s">
        <v>4538</v>
      </c>
      <c r="B1782">
        <v>8</v>
      </c>
      <c r="C1782" t="s">
        <v>2495</v>
      </c>
    </row>
    <row r="1783" spans="1:3" x14ac:dyDescent="0.25">
      <c r="A1783" t="s">
        <v>4539</v>
      </c>
      <c r="B1783">
        <v>3</v>
      </c>
      <c r="C1783" t="s">
        <v>3619</v>
      </c>
    </row>
    <row r="1784" spans="1:3" x14ac:dyDescent="0.25">
      <c r="A1784" t="s">
        <v>4540</v>
      </c>
      <c r="B1784">
        <v>2</v>
      </c>
      <c r="C1784" t="s">
        <v>2493</v>
      </c>
    </row>
    <row r="1785" spans="1:3" x14ac:dyDescent="0.25">
      <c r="A1785" t="s">
        <v>4541</v>
      </c>
      <c r="B1785">
        <v>2</v>
      </c>
      <c r="C1785" t="s">
        <v>2725</v>
      </c>
    </row>
    <row r="1786" spans="1:3" x14ac:dyDescent="0.25">
      <c r="A1786" t="s">
        <v>4542</v>
      </c>
      <c r="B1786">
        <v>1</v>
      </c>
      <c r="C1786" t="s">
        <v>7</v>
      </c>
    </row>
    <row r="1787" spans="1:3" x14ac:dyDescent="0.25">
      <c r="A1787" t="s">
        <v>4543</v>
      </c>
      <c r="B1787">
        <v>5</v>
      </c>
      <c r="C1787" t="s">
        <v>2769</v>
      </c>
    </row>
    <row r="1788" spans="1:3" x14ac:dyDescent="0.25">
      <c r="A1788" t="s">
        <v>4544</v>
      </c>
      <c r="B1788">
        <v>6</v>
      </c>
      <c r="C1788" t="s">
        <v>2769</v>
      </c>
    </row>
    <row r="1789" spans="1:3" x14ac:dyDescent="0.25">
      <c r="A1789" t="s">
        <v>4545</v>
      </c>
      <c r="B1789">
        <v>1</v>
      </c>
      <c r="C1789" t="s">
        <v>2770</v>
      </c>
    </row>
    <row r="1790" spans="1:3" x14ac:dyDescent="0.25">
      <c r="A1790" t="s">
        <v>4546</v>
      </c>
      <c r="B1790">
        <v>1</v>
      </c>
      <c r="C1790" t="s">
        <v>4547</v>
      </c>
    </row>
    <row r="1791" spans="1:3" x14ac:dyDescent="0.25">
      <c r="A1791" t="s">
        <v>4548</v>
      </c>
      <c r="B1791">
        <v>3</v>
      </c>
      <c r="C1791" t="s">
        <v>4547</v>
      </c>
    </row>
    <row r="1792" spans="1:3" x14ac:dyDescent="0.25">
      <c r="A1792" t="s">
        <v>4549</v>
      </c>
      <c r="B1792">
        <v>1</v>
      </c>
      <c r="C1792" t="s">
        <v>3847</v>
      </c>
    </row>
    <row r="1793" spans="1:3" x14ac:dyDescent="0.25">
      <c r="A1793" t="s">
        <v>4549</v>
      </c>
      <c r="B1793">
        <v>2</v>
      </c>
      <c r="C1793" t="s">
        <v>4550</v>
      </c>
    </row>
    <row r="1794" spans="1:3" x14ac:dyDescent="0.25">
      <c r="A1794" t="s">
        <v>4551</v>
      </c>
      <c r="B1794">
        <v>2</v>
      </c>
      <c r="C1794" t="s">
        <v>4552</v>
      </c>
    </row>
    <row r="1795" spans="1:3" x14ac:dyDescent="0.25">
      <c r="A1795" t="s">
        <v>6777</v>
      </c>
      <c r="B1795">
        <v>1</v>
      </c>
      <c r="C1795" t="s">
        <v>4498</v>
      </c>
    </row>
    <row r="1796" spans="1:3" x14ac:dyDescent="0.25">
      <c r="A1796" t="s">
        <v>4553</v>
      </c>
      <c r="B1796">
        <v>6</v>
      </c>
      <c r="C1796" t="s">
        <v>2488</v>
      </c>
    </row>
    <row r="1797" spans="1:3" x14ac:dyDescent="0.25">
      <c r="A1797" t="s">
        <v>4554</v>
      </c>
      <c r="B1797">
        <v>3</v>
      </c>
      <c r="C1797" t="s">
        <v>3090</v>
      </c>
    </row>
    <row r="1798" spans="1:3" x14ac:dyDescent="0.25">
      <c r="A1798" t="s">
        <v>4555</v>
      </c>
      <c r="B1798">
        <v>1</v>
      </c>
      <c r="C1798" t="s">
        <v>4556</v>
      </c>
    </row>
    <row r="1799" spans="1:3" x14ac:dyDescent="0.25">
      <c r="A1799" t="s">
        <v>4557</v>
      </c>
      <c r="B1799">
        <v>1</v>
      </c>
      <c r="C1799" t="s">
        <v>2490</v>
      </c>
    </row>
    <row r="1800" spans="1:3" x14ac:dyDescent="0.25">
      <c r="A1800" t="s">
        <v>4558</v>
      </c>
      <c r="B1800">
        <v>5</v>
      </c>
      <c r="C1800" t="s">
        <v>2773</v>
      </c>
    </row>
    <row r="1801" spans="1:3" x14ac:dyDescent="0.25">
      <c r="A1801" t="s">
        <v>4559</v>
      </c>
      <c r="B1801">
        <v>21</v>
      </c>
      <c r="C1801" t="s">
        <v>2773</v>
      </c>
    </row>
    <row r="1802" spans="1:3" x14ac:dyDescent="0.25">
      <c r="A1802" t="s">
        <v>4560</v>
      </c>
      <c r="B1802">
        <v>15</v>
      </c>
      <c r="C1802" t="s">
        <v>2773</v>
      </c>
    </row>
    <row r="1803" spans="1:3" x14ac:dyDescent="0.25">
      <c r="A1803" t="s">
        <v>4561</v>
      </c>
      <c r="B1803">
        <v>17</v>
      </c>
      <c r="C1803" t="s">
        <v>2773</v>
      </c>
    </row>
    <row r="1804" spans="1:3" x14ac:dyDescent="0.25">
      <c r="A1804" t="s">
        <v>4562</v>
      </c>
      <c r="B1804">
        <v>55</v>
      </c>
      <c r="C1804" t="s">
        <v>2495</v>
      </c>
    </row>
    <row r="1805" spans="1:3" x14ac:dyDescent="0.25">
      <c r="A1805" t="s">
        <v>4563</v>
      </c>
      <c r="B1805">
        <v>25</v>
      </c>
      <c r="C1805" t="s">
        <v>2773</v>
      </c>
    </row>
    <row r="1806" spans="1:3" x14ac:dyDescent="0.25">
      <c r="A1806" t="s">
        <v>4564</v>
      </c>
      <c r="B1806">
        <v>137</v>
      </c>
      <c r="C1806" t="s">
        <v>2491</v>
      </c>
    </row>
    <row r="1807" spans="1:3" x14ac:dyDescent="0.25">
      <c r="A1807" t="s">
        <v>4565</v>
      </c>
      <c r="B1807">
        <v>29</v>
      </c>
      <c r="C1807" t="s">
        <v>2773</v>
      </c>
    </row>
    <row r="1808" spans="1:3" x14ac:dyDescent="0.25">
      <c r="A1808" t="s">
        <v>4566</v>
      </c>
      <c r="B1808">
        <v>2</v>
      </c>
      <c r="C1808" t="s">
        <v>2773</v>
      </c>
    </row>
    <row r="1809" spans="1:3" x14ac:dyDescent="0.25">
      <c r="A1809" t="s">
        <v>4567</v>
      </c>
      <c r="B1809">
        <v>88</v>
      </c>
      <c r="C1809" t="s">
        <v>4568</v>
      </c>
    </row>
    <row r="1810" spans="1:3" x14ac:dyDescent="0.25">
      <c r="A1810" t="s">
        <v>4569</v>
      </c>
      <c r="B1810">
        <v>35</v>
      </c>
      <c r="C1810" t="s">
        <v>2856</v>
      </c>
    </row>
    <row r="1811" spans="1:3" x14ac:dyDescent="0.25">
      <c r="A1811" t="s">
        <v>4570</v>
      </c>
      <c r="B1811">
        <v>16</v>
      </c>
      <c r="C1811" t="s">
        <v>2490</v>
      </c>
    </row>
    <row r="1812" spans="1:3" x14ac:dyDescent="0.25">
      <c r="A1812" t="s">
        <v>4571</v>
      </c>
      <c r="B1812">
        <v>2</v>
      </c>
      <c r="C1812" t="s">
        <v>2856</v>
      </c>
    </row>
    <row r="1813" spans="1:3" x14ac:dyDescent="0.25">
      <c r="A1813" t="s">
        <v>4572</v>
      </c>
      <c r="B1813">
        <v>15</v>
      </c>
      <c r="C1813" t="s">
        <v>2490</v>
      </c>
    </row>
    <row r="1814" spans="1:3" x14ac:dyDescent="0.25">
      <c r="A1814" t="s">
        <v>4573</v>
      </c>
      <c r="B1814">
        <v>23</v>
      </c>
      <c r="C1814" t="s">
        <v>2490</v>
      </c>
    </row>
    <row r="1815" spans="1:3" x14ac:dyDescent="0.25">
      <c r="A1815" t="s">
        <v>4574</v>
      </c>
      <c r="B1815">
        <v>1</v>
      </c>
      <c r="C1815" t="s">
        <v>2678</v>
      </c>
    </row>
    <row r="1816" spans="1:3" x14ac:dyDescent="0.25">
      <c r="A1816" t="s">
        <v>4575</v>
      </c>
      <c r="B1816">
        <v>1</v>
      </c>
      <c r="C1816" t="s">
        <v>2773</v>
      </c>
    </row>
    <row r="1817" spans="1:3" x14ac:dyDescent="0.25">
      <c r="A1817" t="s">
        <v>4576</v>
      </c>
      <c r="B1817">
        <v>1</v>
      </c>
      <c r="C1817" t="s">
        <v>2663</v>
      </c>
    </row>
    <row r="1818" spans="1:3" x14ac:dyDescent="0.25">
      <c r="A1818" t="s">
        <v>4577</v>
      </c>
      <c r="B1818">
        <v>2</v>
      </c>
      <c r="C1818" t="s">
        <v>2490</v>
      </c>
    </row>
    <row r="1819" spans="1:3" x14ac:dyDescent="0.25">
      <c r="A1819" t="s">
        <v>4578</v>
      </c>
      <c r="B1819">
        <v>3</v>
      </c>
      <c r="C1819" t="s">
        <v>2539</v>
      </c>
    </row>
    <row r="1820" spans="1:3" x14ac:dyDescent="0.25">
      <c r="A1820" t="s">
        <v>4579</v>
      </c>
      <c r="B1820">
        <v>36</v>
      </c>
      <c r="C1820" t="s">
        <v>2490</v>
      </c>
    </row>
    <row r="1821" spans="1:3" x14ac:dyDescent="0.25">
      <c r="A1821" t="s">
        <v>4580</v>
      </c>
      <c r="B1821">
        <v>16</v>
      </c>
      <c r="C1821" t="s">
        <v>7</v>
      </c>
    </row>
    <row r="1822" spans="1:3" x14ac:dyDescent="0.25">
      <c r="A1822" t="s">
        <v>4581</v>
      </c>
      <c r="B1822">
        <v>2</v>
      </c>
      <c r="C1822" t="s">
        <v>2490</v>
      </c>
    </row>
    <row r="1823" spans="1:3" x14ac:dyDescent="0.25">
      <c r="A1823" t="s">
        <v>4582</v>
      </c>
      <c r="B1823">
        <v>26</v>
      </c>
      <c r="C1823" t="s">
        <v>2490</v>
      </c>
    </row>
    <row r="1824" spans="1:3" x14ac:dyDescent="0.25">
      <c r="A1824" t="s">
        <v>4583</v>
      </c>
      <c r="B1824">
        <v>2</v>
      </c>
      <c r="C1824" t="s">
        <v>2495</v>
      </c>
    </row>
    <row r="1825" spans="1:3" x14ac:dyDescent="0.25">
      <c r="A1825" t="s">
        <v>4584</v>
      </c>
      <c r="B1825">
        <v>1</v>
      </c>
      <c r="C1825" t="s">
        <v>4181</v>
      </c>
    </row>
    <row r="1826" spans="1:3" x14ac:dyDescent="0.25">
      <c r="A1826" t="s">
        <v>4585</v>
      </c>
      <c r="B1826">
        <v>1</v>
      </c>
      <c r="C1826" t="s">
        <v>2773</v>
      </c>
    </row>
    <row r="1827" spans="1:3" x14ac:dyDescent="0.25">
      <c r="A1827" t="s">
        <v>4586</v>
      </c>
      <c r="B1827">
        <v>49</v>
      </c>
      <c r="C1827" t="s">
        <v>2490</v>
      </c>
    </row>
    <row r="1828" spans="1:3" x14ac:dyDescent="0.25">
      <c r="A1828" t="s">
        <v>4587</v>
      </c>
      <c r="B1828">
        <v>1</v>
      </c>
      <c r="C1828" t="s">
        <v>3013</v>
      </c>
    </row>
    <row r="1829" spans="1:3" x14ac:dyDescent="0.25">
      <c r="A1829" t="s">
        <v>4588</v>
      </c>
      <c r="B1829">
        <v>18</v>
      </c>
      <c r="C1829" t="s">
        <v>2490</v>
      </c>
    </row>
    <row r="1830" spans="1:3" x14ac:dyDescent="0.25">
      <c r="A1830" t="s">
        <v>4589</v>
      </c>
      <c r="B1830">
        <v>5</v>
      </c>
      <c r="C1830" t="s">
        <v>2490</v>
      </c>
    </row>
    <row r="1831" spans="1:3" x14ac:dyDescent="0.25">
      <c r="A1831" t="s">
        <v>4590</v>
      </c>
      <c r="B1831">
        <v>20</v>
      </c>
      <c r="C1831" t="s">
        <v>2490</v>
      </c>
    </row>
    <row r="1832" spans="1:3" x14ac:dyDescent="0.25">
      <c r="A1832" t="s">
        <v>4591</v>
      </c>
      <c r="B1832">
        <v>4</v>
      </c>
      <c r="C1832" t="s">
        <v>2808</v>
      </c>
    </row>
    <row r="1833" spans="1:3" x14ac:dyDescent="0.25">
      <c r="A1833" t="s">
        <v>4592</v>
      </c>
      <c r="B1833">
        <v>1</v>
      </c>
      <c r="C1833" t="s">
        <v>4593</v>
      </c>
    </row>
    <row r="1834" spans="1:3" x14ac:dyDescent="0.25">
      <c r="A1834" t="s">
        <v>4594</v>
      </c>
      <c r="B1834">
        <v>2</v>
      </c>
      <c r="C1834" t="s">
        <v>2856</v>
      </c>
    </row>
    <row r="1835" spans="1:3" x14ac:dyDescent="0.25">
      <c r="A1835" t="s">
        <v>4595</v>
      </c>
      <c r="B1835">
        <v>3</v>
      </c>
      <c r="C1835" t="s">
        <v>2855</v>
      </c>
    </row>
    <row r="1836" spans="1:3" x14ac:dyDescent="0.25">
      <c r="A1836" t="s">
        <v>4596</v>
      </c>
      <c r="B1836">
        <v>20</v>
      </c>
      <c r="C1836" t="s">
        <v>2467</v>
      </c>
    </row>
    <row r="1837" spans="1:3" x14ac:dyDescent="0.25">
      <c r="A1837" t="s">
        <v>4597</v>
      </c>
      <c r="B1837">
        <v>7</v>
      </c>
      <c r="C1837" t="s">
        <v>2495</v>
      </c>
    </row>
    <row r="1838" spans="1:3" x14ac:dyDescent="0.25">
      <c r="A1838" t="s">
        <v>4598</v>
      </c>
      <c r="B1838">
        <v>2</v>
      </c>
      <c r="C1838" t="s">
        <v>2525</v>
      </c>
    </row>
    <row r="1839" spans="1:3" x14ac:dyDescent="0.25">
      <c r="A1839" t="s">
        <v>4599</v>
      </c>
      <c r="B1839">
        <v>5</v>
      </c>
      <c r="C1839" t="s">
        <v>2539</v>
      </c>
    </row>
    <row r="1840" spans="1:3" x14ac:dyDescent="0.25">
      <c r="A1840" t="s">
        <v>4600</v>
      </c>
      <c r="B1840">
        <v>1</v>
      </c>
      <c r="C1840" t="s">
        <v>2790</v>
      </c>
    </row>
    <row r="1841" spans="1:3" x14ac:dyDescent="0.25">
      <c r="A1841" t="s">
        <v>4601</v>
      </c>
      <c r="B1841">
        <v>26</v>
      </c>
      <c r="C1841" t="s">
        <v>2539</v>
      </c>
    </row>
    <row r="1842" spans="1:3" x14ac:dyDescent="0.25">
      <c r="A1842" t="s">
        <v>4602</v>
      </c>
      <c r="B1842">
        <v>6</v>
      </c>
      <c r="C1842" t="s">
        <v>3024</v>
      </c>
    </row>
    <row r="1843" spans="1:3" x14ac:dyDescent="0.25">
      <c r="A1843" t="s">
        <v>4603</v>
      </c>
      <c r="B1843">
        <v>1</v>
      </c>
      <c r="C1843" t="s">
        <v>2523</v>
      </c>
    </row>
    <row r="1844" spans="1:3" x14ac:dyDescent="0.25">
      <c r="A1844" t="s">
        <v>4604</v>
      </c>
      <c r="B1844">
        <v>4</v>
      </c>
      <c r="C1844" t="s">
        <v>2490</v>
      </c>
    </row>
    <row r="1845" spans="1:3" x14ac:dyDescent="0.25">
      <c r="A1845" t="s">
        <v>4605</v>
      </c>
      <c r="B1845">
        <v>1</v>
      </c>
      <c r="C1845" t="s">
        <v>3013</v>
      </c>
    </row>
    <row r="1846" spans="1:3" x14ac:dyDescent="0.25">
      <c r="A1846" t="s">
        <v>4606</v>
      </c>
      <c r="B1846">
        <v>7</v>
      </c>
      <c r="C1846" t="s">
        <v>2532</v>
      </c>
    </row>
    <row r="1847" spans="1:3" x14ac:dyDescent="0.25">
      <c r="A1847" t="s">
        <v>4607</v>
      </c>
      <c r="B1847">
        <v>7</v>
      </c>
      <c r="C1847" t="s">
        <v>2663</v>
      </c>
    </row>
    <row r="1848" spans="1:3" x14ac:dyDescent="0.25">
      <c r="A1848" t="s">
        <v>4608</v>
      </c>
      <c r="B1848">
        <v>10</v>
      </c>
      <c r="C1848" t="s">
        <v>2663</v>
      </c>
    </row>
    <row r="1849" spans="1:3" x14ac:dyDescent="0.25">
      <c r="A1849" t="s">
        <v>4609</v>
      </c>
      <c r="B1849">
        <v>5</v>
      </c>
      <c r="C1849" t="s">
        <v>2490</v>
      </c>
    </row>
    <row r="1850" spans="1:3" x14ac:dyDescent="0.25">
      <c r="A1850" t="s">
        <v>4610</v>
      </c>
      <c r="B1850">
        <v>1</v>
      </c>
      <c r="C1850" t="s">
        <v>2773</v>
      </c>
    </row>
    <row r="1851" spans="1:3" x14ac:dyDescent="0.25">
      <c r="A1851" t="s">
        <v>4611</v>
      </c>
      <c r="B1851">
        <v>9</v>
      </c>
      <c r="C1851" t="s">
        <v>2773</v>
      </c>
    </row>
    <row r="1852" spans="1:3" x14ac:dyDescent="0.25">
      <c r="A1852" t="s">
        <v>4612</v>
      </c>
      <c r="B1852">
        <v>20</v>
      </c>
      <c r="C1852" t="s">
        <v>2493</v>
      </c>
    </row>
    <row r="1853" spans="1:3" x14ac:dyDescent="0.25">
      <c r="A1853" t="s">
        <v>4613</v>
      </c>
      <c r="B1853">
        <v>22</v>
      </c>
      <c r="C1853" t="s">
        <v>2539</v>
      </c>
    </row>
    <row r="1854" spans="1:3" x14ac:dyDescent="0.25">
      <c r="A1854" t="s">
        <v>4614</v>
      </c>
      <c r="B1854">
        <v>1</v>
      </c>
      <c r="C1854" t="s">
        <v>2614</v>
      </c>
    </row>
    <row r="1855" spans="1:3" x14ac:dyDescent="0.25">
      <c r="A1855" t="s">
        <v>4615</v>
      </c>
      <c r="B1855">
        <v>1</v>
      </c>
      <c r="C1855" t="s">
        <v>2597</v>
      </c>
    </row>
    <row r="1856" spans="1:3" x14ac:dyDescent="0.25">
      <c r="A1856" t="s">
        <v>4616</v>
      </c>
      <c r="B1856">
        <v>9</v>
      </c>
      <c r="C1856" t="s">
        <v>2490</v>
      </c>
    </row>
    <row r="1857" spans="1:3" x14ac:dyDescent="0.25">
      <c r="A1857" t="s">
        <v>4617</v>
      </c>
      <c r="B1857">
        <v>2</v>
      </c>
      <c r="C1857" t="s">
        <v>2782</v>
      </c>
    </row>
    <row r="1858" spans="1:3" x14ac:dyDescent="0.25">
      <c r="A1858" t="s">
        <v>4618</v>
      </c>
      <c r="B1858">
        <v>1</v>
      </c>
      <c r="C1858" t="s">
        <v>2539</v>
      </c>
    </row>
    <row r="1859" spans="1:3" x14ac:dyDescent="0.25">
      <c r="A1859" t="s">
        <v>4619</v>
      </c>
      <c r="B1859">
        <v>5</v>
      </c>
      <c r="C1859" t="s">
        <v>2773</v>
      </c>
    </row>
    <row r="1860" spans="1:3" x14ac:dyDescent="0.25">
      <c r="A1860" t="s">
        <v>4620</v>
      </c>
      <c r="B1860">
        <v>30</v>
      </c>
      <c r="C1860" t="s">
        <v>2532</v>
      </c>
    </row>
    <row r="1861" spans="1:3" x14ac:dyDescent="0.25">
      <c r="A1861" t="s">
        <v>4621</v>
      </c>
      <c r="B1861">
        <v>31</v>
      </c>
      <c r="C1861" t="s">
        <v>2532</v>
      </c>
    </row>
    <row r="1862" spans="1:3" x14ac:dyDescent="0.25">
      <c r="A1862" t="s">
        <v>4622</v>
      </c>
      <c r="B1862">
        <v>8</v>
      </c>
      <c r="C1862" t="s">
        <v>2490</v>
      </c>
    </row>
    <row r="1863" spans="1:3" x14ac:dyDescent="0.25">
      <c r="A1863" t="s">
        <v>4623</v>
      </c>
      <c r="B1863">
        <v>7</v>
      </c>
      <c r="C1863" t="s">
        <v>2490</v>
      </c>
    </row>
    <row r="1864" spans="1:3" x14ac:dyDescent="0.25">
      <c r="A1864" t="s">
        <v>4624</v>
      </c>
      <c r="B1864">
        <v>52</v>
      </c>
      <c r="C1864" t="s">
        <v>2490</v>
      </c>
    </row>
    <row r="1865" spans="1:3" x14ac:dyDescent="0.25">
      <c r="A1865" t="s">
        <v>5498</v>
      </c>
      <c r="B1865">
        <v>21</v>
      </c>
      <c r="C1865" t="s">
        <v>2490</v>
      </c>
    </row>
    <row r="1866" spans="1:3" x14ac:dyDescent="0.25">
      <c r="A1866" t="s">
        <v>4625</v>
      </c>
      <c r="B1866">
        <v>1</v>
      </c>
      <c r="C1866" t="s">
        <v>2801</v>
      </c>
    </row>
    <row r="1867" spans="1:3" x14ac:dyDescent="0.25">
      <c r="A1867" t="s">
        <v>4626</v>
      </c>
      <c r="B1867">
        <v>6</v>
      </c>
      <c r="C1867" t="s">
        <v>2490</v>
      </c>
    </row>
    <row r="1868" spans="1:3" x14ac:dyDescent="0.25">
      <c r="A1868" t="s">
        <v>4627</v>
      </c>
      <c r="B1868">
        <v>3</v>
      </c>
      <c r="C1868" t="s">
        <v>2773</v>
      </c>
    </row>
    <row r="1869" spans="1:3" x14ac:dyDescent="0.25">
      <c r="A1869" t="s">
        <v>4628</v>
      </c>
      <c r="B1869">
        <v>2</v>
      </c>
      <c r="C1869" t="s">
        <v>2495</v>
      </c>
    </row>
    <row r="1870" spans="1:3" x14ac:dyDescent="0.25">
      <c r="A1870" t="s">
        <v>4629</v>
      </c>
      <c r="B1870">
        <v>2</v>
      </c>
      <c r="C1870" t="s">
        <v>2495</v>
      </c>
    </row>
    <row r="1871" spans="1:3" x14ac:dyDescent="0.25">
      <c r="A1871" t="s">
        <v>4630</v>
      </c>
      <c r="B1871">
        <v>3</v>
      </c>
      <c r="C1871" t="s">
        <v>2495</v>
      </c>
    </row>
    <row r="1872" spans="1:3" x14ac:dyDescent="0.25">
      <c r="A1872" t="s">
        <v>4631</v>
      </c>
      <c r="B1872">
        <v>3</v>
      </c>
      <c r="C1872" t="s">
        <v>4632</v>
      </c>
    </row>
    <row r="1873" spans="1:3" x14ac:dyDescent="0.25">
      <c r="A1873" t="s">
        <v>4633</v>
      </c>
      <c r="B1873">
        <v>3</v>
      </c>
      <c r="C1873" t="s">
        <v>2773</v>
      </c>
    </row>
    <row r="1874" spans="1:3" x14ac:dyDescent="0.25">
      <c r="A1874" t="s">
        <v>7178</v>
      </c>
      <c r="B1874">
        <v>5</v>
      </c>
      <c r="C1874" t="s">
        <v>2782</v>
      </c>
    </row>
    <row r="1875" spans="1:3" x14ac:dyDescent="0.25">
      <c r="A1875" t="s">
        <v>4634</v>
      </c>
      <c r="B1875">
        <v>2</v>
      </c>
      <c r="C1875" t="s">
        <v>4635</v>
      </c>
    </row>
    <row r="1876" spans="1:3" x14ac:dyDescent="0.25">
      <c r="A1876" t="s">
        <v>4636</v>
      </c>
      <c r="B1876">
        <v>6</v>
      </c>
      <c r="C1876" t="s">
        <v>2707</v>
      </c>
    </row>
    <row r="1877" spans="1:3" x14ac:dyDescent="0.25">
      <c r="A1877" t="s">
        <v>4637</v>
      </c>
      <c r="B1877">
        <v>9</v>
      </c>
      <c r="C1877" t="s">
        <v>4268</v>
      </c>
    </row>
    <row r="1878" spans="1:3" x14ac:dyDescent="0.25">
      <c r="A1878" t="s">
        <v>4638</v>
      </c>
      <c r="B1878">
        <v>15</v>
      </c>
      <c r="C1878" t="s">
        <v>2707</v>
      </c>
    </row>
    <row r="1879" spans="1:3" x14ac:dyDescent="0.25">
      <c r="A1879" t="s">
        <v>4639</v>
      </c>
      <c r="B1879">
        <v>21</v>
      </c>
      <c r="C1879" t="s">
        <v>3289</v>
      </c>
    </row>
    <row r="1880" spans="1:3" x14ac:dyDescent="0.25">
      <c r="A1880" t="s">
        <v>4640</v>
      </c>
      <c r="B1880">
        <v>8</v>
      </c>
      <c r="C1880" t="s">
        <v>4635</v>
      </c>
    </row>
    <row r="1881" spans="1:3" x14ac:dyDescent="0.25">
      <c r="A1881" t="s">
        <v>4641</v>
      </c>
      <c r="B1881">
        <v>1</v>
      </c>
      <c r="C1881" t="s">
        <v>2707</v>
      </c>
    </row>
    <row r="1882" spans="1:3" x14ac:dyDescent="0.25">
      <c r="A1882" t="s">
        <v>4642</v>
      </c>
      <c r="B1882">
        <v>4</v>
      </c>
      <c r="C1882" t="s">
        <v>2949</v>
      </c>
    </row>
    <row r="1883" spans="1:3" x14ac:dyDescent="0.25">
      <c r="A1883" t="s">
        <v>4643</v>
      </c>
      <c r="B1883">
        <v>2</v>
      </c>
      <c r="C1883" t="s">
        <v>2707</v>
      </c>
    </row>
    <row r="1884" spans="1:3" x14ac:dyDescent="0.25">
      <c r="A1884" t="s">
        <v>4644</v>
      </c>
      <c r="B1884">
        <v>11</v>
      </c>
      <c r="C1884" t="s">
        <v>2769</v>
      </c>
    </row>
    <row r="1885" spans="1:3" x14ac:dyDescent="0.25">
      <c r="A1885" t="s">
        <v>5452</v>
      </c>
      <c r="B1885">
        <v>9</v>
      </c>
      <c r="C1885" t="s">
        <v>2602</v>
      </c>
    </row>
    <row r="1886" spans="1:3" x14ac:dyDescent="0.25">
      <c r="A1886" t="s">
        <v>5349</v>
      </c>
      <c r="B1886">
        <v>9</v>
      </c>
      <c r="C1886" t="s">
        <v>2963</v>
      </c>
    </row>
    <row r="1887" spans="1:3" x14ac:dyDescent="0.25">
      <c r="A1887" t="s">
        <v>5350</v>
      </c>
      <c r="B1887">
        <v>3</v>
      </c>
      <c r="C1887" t="s">
        <v>2963</v>
      </c>
    </row>
    <row r="1888" spans="1:3" x14ac:dyDescent="0.25">
      <c r="A1888" t="s">
        <v>4645</v>
      </c>
      <c r="B1888">
        <v>26</v>
      </c>
      <c r="C1888" t="s">
        <v>2481</v>
      </c>
    </row>
    <row r="1889" spans="1:3" x14ac:dyDescent="0.25">
      <c r="A1889" t="s">
        <v>4646</v>
      </c>
      <c r="B1889">
        <v>2</v>
      </c>
      <c r="C1889" t="s">
        <v>2488</v>
      </c>
    </row>
    <row r="1890" spans="1:3" x14ac:dyDescent="0.25">
      <c r="A1890" t="s">
        <v>4647</v>
      </c>
      <c r="B1890">
        <v>115</v>
      </c>
      <c r="C1890" t="s">
        <v>2822</v>
      </c>
    </row>
    <row r="1891" spans="1:3" x14ac:dyDescent="0.25">
      <c r="A1891" t="s">
        <v>4648</v>
      </c>
      <c r="B1891">
        <v>3</v>
      </c>
      <c r="C1891" t="s">
        <v>2753</v>
      </c>
    </row>
    <row r="1892" spans="1:3" x14ac:dyDescent="0.25">
      <c r="A1892" t="s">
        <v>4649</v>
      </c>
      <c r="B1892">
        <v>8</v>
      </c>
      <c r="C1892" t="s">
        <v>2678</v>
      </c>
    </row>
    <row r="1893" spans="1:3" x14ac:dyDescent="0.25">
      <c r="A1893" t="s">
        <v>4650</v>
      </c>
      <c r="B1893">
        <v>43</v>
      </c>
      <c r="C1893" t="s">
        <v>3890</v>
      </c>
    </row>
    <row r="1894" spans="1:3" x14ac:dyDescent="0.25">
      <c r="A1894" t="s">
        <v>4651</v>
      </c>
      <c r="B1894">
        <v>1</v>
      </c>
      <c r="C1894" t="s">
        <v>2490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opLeftCell="A985" workbookViewId="0">
      <selection activeCell="A1000" sqref="A1000"/>
    </sheetView>
  </sheetViews>
  <sheetFormatPr defaultRowHeight="15.75" x14ac:dyDescent="0.25"/>
  <cols>
    <col min="1" max="1" width="47.625" bestFit="1" customWidth="1"/>
    <col min="2" max="2" width="3.875" bestFit="1" customWidth="1"/>
    <col min="3" max="3" width="9.375" bestFit="1" customWidth="1"/>
    <col min="4" max="4" width="14.625" customWidth="1"/>
  </cols>
  <sheetData>
    <row r="1" spans="1:4" x14ac:dyDescent="0.25">
      <c r="A1" t="s">
        <v>4652</v>
      </c>
      <c r="B1">
        <v>5</v>
      </c>
      <c r="C1" t="s">
        <v>2707</v>
      </c>
      <c r="D1" t="s">
        <v>14</v>
      </c>
    </row>
    <row r="2" spans="1:4" x14ac:dyDescent="0.25">
      <c r="A2" t="s">
        <v>4653</v>
      </c>
      <c r="B2">
        <v>1</v>
      </c>
      <c r="C2" t="s">
        <v>2707</v>
      </c>
      <c r="D2" t="s">
        <v>10</v>
      </c>
    </row>
    <row r="3" spans="1:4" x14ac:dyDescent="0.25">
      <c r="A3" t="s">
        <v>4654</v>
      </c>
      <c r="B3">
        <v>12</v>
      </c>
      <c r="C3" t="s">
        <v>2765</v>
      </c>
      <c r="D3" t="s">
        <v>17</v>
      </c>
    </row>
    <row r="4" spans="1:4" x14ac:dyDescent="0.25">
      <c r="A4" t="s">
        <v>4655</v>
      </c>
      <c r="B4">
        <v>3</v>
      </c>
      <c r="C4" t="s">
        <v>2765</v>
      </c>
      <c r="D4" t="s">
        <v>17</v>
      </c>
    </row>
    <row r="5" spans="1:4" x14ac:dyDescent="0.25">
      <c r="A5" t="s">
        <v>4656</v>
      </c>
      <c r="B5">
        <v>3</v>
      </c>
      <c r="C5" t="s">
        <v>2765</v>
      </c>
      <c r="D5" t="s">
        <v>17</v>
      </c>
    </row>
    <row r="6" spans="1:4" x14ac:dyDescent="0.25">
      <c r="A6" t="s">
        <v>4657</v>
      </c>
      <c r="B6">
        <v>3</v>
      </c>
      <c r="C6" t="s">
        <v>4658</v>
      </c>
      <c r="D6" t="s">
        <v>14</v>
      </c>
    </row>
    <row r="7" spans="1:4" x14ac:dyDescent="0.25">
      <c r="A7" t="s">
        <v>4659</v>
      </c>
      <c r="B7">
        <v>17</v>
      </c>
      <c r="C7" t="s">
        <v>4660</v>
      </c>
      <c r="D7" t="s">
        <v>14</v>
      </c>
    </row>
    <row r="8" spans="1:4" x14ac:dyDescent="0.25">
      <c r="A8" t="s">
        <v>4661</v>
      </c>
      <c r="B8">
        <v>2</v>
      </c>
      <c r="C8" t="s">
        <v>2678</v>
      </c>
      <c r="D8" t="s">
        <v>57</v>
      </c>
    </row>
    <row r="9" spans="1:4" x14ac:dyDescent="0.25">
      <c r="A9" t="s">
        <v>4662</v>
      </c>
      <c r="B9">
        <v>13</v>
      </c>
      <c r="C9" t="s">
        <v>2678</v>
      </c>
      <c r="D9" t="s">
        <v>59</v>
      </c>
    </row>
    <row r="10" spans="1:4" x14ac:dyDescent="0.25">
      <c r="A10" t="s">
        <v>4663</v>
      </c>
      <c r="B10">
        <v>14</v>
      </c>
      <c r="C10" t="s">
        <v>2678</v>
      </c>
      <c r="D10" t="s">
        <v>61</v>
      </c>
    </row>
    <row r="11" spans="1:4" x14ac:dyDescent="0.25">
      <c r="A11" t="s">
        <v>4664</v>
      </c>
      <c r="B11">
        <v>20</v>
      </c>
      <c r="C11" t="s">
        <v>2822</v>
      </c>
      <c r="D11" t="s">
        <v>57</v>
      </c>
    </row>
    <row r="12" spans="1:4" x14ac:dyDescent="0.25">
      <c r="A12" t="s">
        <v>4665</v>
      </c>
      <c r="B12">
        <v>6</v>
      </c>
      <c r="C12" t="s">
        <v>2678</v>
      </c>
      <c r="D12" t="s">
        <v>61</v>
      </c>
    </row>
    <row r="13" spans="1:4" x14ac:dyDescent="0.25">
      <c r="A13" t="s">
        <v>4666</v>
      </c>
      <c r="B13">
        <v>7</v>
      </c>
      <c r="C13" t="s">
        <v>2678</v>
      </c>
      <c r="D13" t="s">
        <v>61</v>
      </c>
    </row>
    <row r="14" spans="1:4" x14ac:dyDescent="0.25">
      <c r="A14" t="s">
        <v>4667</v>
      </c>
      <c r="B14">
        <v>10</v>
      </c>
      <c r="C14" t="s">
        <v>2678</v>
      </c>
      <c r="D14" t="s">
        <v>61</v>
      </c>
    </row>
    <row r="15" spans="1:4" x14ac:dyDescent="0.25">
      <c r="A15" t="s">
        <v>4668</v>
      </c>
      <c r="B15">
        <v>1</v>
      </c>
      <c r="C15" t="s">
        <v>2499</v>
      </c>
      <c r="D15" t="s">
        <v>10</v>
      </c>
    </row>
    <row r="16" spans="1:4" x14ac:dyDescent="0.25">
      <c r="A16" t="s">
        <v>4669</v>
      </c>
      <c r="B16">
        <v>10</v>
      </c>
      <c r="C16" t="s">
        <v>4670</v>
      </c>
      <c r="D16" t="s">
        <v>57</v>
      </c>
    </row>
    <row r="17" spans="1:4" x14ac:dyDescent="0.25">
      <c r="A17" t="s">
        <v>4671</v>
      </c>
      <c r="B17">
        <v>4</v>
      </c>
      <c r="C17" t="s">
        <v>2678</v>
      </c>
      <c r="D17" t="s">
        <v>72</v>
      </c>
    </row>
    <row r="18" spans="1:4" x14ac:dyDescent="0.25">
      <c r="A18" t="s">
        <v>4672</v>
      </c>
      <c r="B18">
        <v>2</v>
      </c>
      <c r="C18" t="s">
        <v>2666</v>
      </c>
      <c r="D18" t="s">
        <v>75</v>
      </c>
    </row>
    <row r="19" spans="1:4" x14ac:dyDescent="0.25">
      <c r="A19" t="s">
        <v>4673</v>
      </c>
      <c r="B19">
        <v>5</v>
      </c>
      <c r="C19" t="s">
        <v>2666</v>
      </c>
      <c r="D19" t="s">
        <v>75</v>
      </c>
    </row>
    <row r="20" spans="1:4" x14ac:dyDescent="0.25">
      <c r="A20" t="s">
        <v>4674</v>
      </c>
      <c r="B20">
        <v>11</v>
      </c>
      <c r="C20" t="s">
        <v>4675</v>
      </c>
      <c r="D20" t="s">
        <v>51</v>
      </c>
    </row>
    <row r="21" spans="1:4" x14ac:dyDescent="0.25">
      <c r="A21" t="s">
        <v>4676</v>
      </c>
      <c r="B21">
        <v>7</v>
      </c>
      <c r="C21" t="s">
        <v>4670</v>
      </c>
      <c r="D21" t="s">
        <v>51</v>
      </c>
    </row>
    <row r="22" spans="1:4" x14ac:dyDescent="0.25">
      <c r="A22" t="s">
        <v>4677</v>
      </c>
      <c r="B22">
        <v>6</v>
      </c>
      <c r="C22" t="s">
        <v>4670</v>
      </c>
      <c r="D22" t="s">
        <v>81</v>
      </c>
    </row>
    <row r="23" spans="1:4" x14ac:dyDescent="0.25">
      <c r="A23" t="s">
        <v>5747</v>
      </c>
      <c r="B23">
        <v>7</v>
      </c>
      <c r="C23" t="s">
        <v>2804</v>
      </c>
      <c r="D23" t="s">
        <v>5660</v>
      </c>
    </row>
    <row r="24" spans="1:4" x14ac:dyDescent="0.25">
      <c r="A24" t="s">
        <v>5748</v>
      </c>
      <c r="B24">
        <v>8</v>
      </c>
      <c r="C24" t="s">
        <v>2782</v>
      </c>
      <c r="D24" t="s">
        <v>5660</v>
      </c>
    </row>
    <row r="25" spans="1:4" x14ac:dyDescent="0.25">
      <c r="A25" t="s">
        <v>4678</v>
      </c>
      <c r="B25">
        <v>5</v>
      </c>
      <c r="C25" t="s">
        <v>2499</v>
      </c>
      <c r="D25" t="s">
        <v>51</v>
      </c>
    </row>
    <row r="26" spans="1:4" x14ac:dyDescent="0.25">
      <c r="A26" t="s">
        <v>4679</v>
      </c>
      <c r="B26">
        <v>8</v>
      </c>
      <c r="C26" t="s">
        <v>2666</v>
      </c>
      <c r="D26" t="s">
        <v>57</v>
      </c>
    </row>
    <row r="27" spans="1:4" x14ac:dyDescent="0.25">
      <c r="A27" t="s">
        <v>4680</v>
      </c>
      <c r="B27">
        <v>1</v>
      </c>
      <c r="C27" t="s">
        <v>3369</v>
      </c>
      <c r="D27" t="s">
        <v>75</v>
      </c>
    </row>
    <row r="28" spans="1:4" x14ac:dyDescent="0.25">
      <c r="A28" t="s">
        <v>4681</v>
      </c>
      <c r="B28">
        <v>1</v>
      </c>
      <c r="C28" t="s">
        <v>4682</v>
      </c>
      <c r="D28" t="s">
        <v>62</v>
      </c>
    </row>
    <row r="29" spans="1:4" x14ac:dyDescent="0.25">
      <c r="A29" t="s">
        <v>4683</v>
      </c>
      <c r="B29">
        <v>8</v>
      </c>
      <c r="C29" t="s">
        <v>3795</v>
      </c>
      <c r="D29" t="s">
        <v>51</v>
      </c>
    </row>
    <row r="30" spans="1:4" x14ac:dyDescent="0.25">
      <c r="A30" t="s">
        <v>5749</v>
      </c>
      <c r="B30">
        <v>9</v>
      </c>
      <c r="C30" t="s">
        <v>4675</v>
      </c>
      <c r="D30" t="s">
        <v>5660</v>
      </c>
    </row>
    <row r="31" spans="1:4" x14ac:dyDescent="0.25">
      <c r="A31" t="s">
        <v>5750</v>
      </c>
      <c r="B31">
        <v>7</v>
      </c>
      <c r="C31" t="s">
        <v>5751</v>
      </c>
      <c r="D31" t="s">
        <v>5660</v>
      </c>
    </row>
    <row r="32" spans="1:4" x14ac:dyDescent="0.25">
      <c r="A32" t="s">
        <v>4684</v>
      </c>
      <c r="B32">
        <v>8</v>
      </c>
      <c r="C32" t="s">
        <v>4675</v>
      </c>
      <c r="D32" t="s">
        <v>51</v>
      </c>
    </row>
    <row r="33" spans="1:4" x14ac:dyDescent="0.25">
      <c r="A33" t="s">
        <v>4685</v>
      </c>
      <c r="B33">
        <v>14</v>
      </c>
      <c r="C33" t="s">
        <v>2678</v>
      </c>
      <c r="D33" t="s">
        <v>61</v>
      </c>
    </row>
    <row r="34" spans="1:4" x14ac:dyDescent="0.25">
      <c r="A34" t="s">
        <v>4686</v>
      </c>
      <c r="B34">
        <v>14</v>
      </c>
      <c r="C34" t="s">
        <v>2666</v>
      </c>
      <c r="D34" t="s">
        <v>57</v>
      </c>
    </row>
    <row r="35" spans="1:4" x14ac:dyDescent="0.25">
      <c r="A35" t="s">
        <v>4687</v>
      </c>
      <c r="B35">
        <v>25</v>
      </c>
      <c r="C35" t="s">
        <v>2666</v>
      </c>
      <c r="D35" t="s">
        <v>57</v>
      </c>
    </row>
    <row r="36" spans="1:4" x14ac:dyDescent="0.25">
      <c r="A36" t="s">
        <v>4688</v>
      </c>
      <c r="B36">
        <v>2</v>
      </c>
      <c r="C36" t="s">
        <v>4675</v>
      </c>
      <c r="D36" t="s">
        <v>51</v>
      </c>
    </row>
    <row r="37" spans="1:4" x14ac:dyDescent="0.25">
      <c r="A37" t="s">
        <v>4689</v>
      </c>
      <c r="B37">
        <v>2</v>
      </c>
      <c r="C37" t="s">
        <v>4690</v>
      </c>
      <c r="D37" t="s">
        <v>86</v>
      </c>
    </row>
    <row r="38" spans="1:4" x14ac:dyDescent="0.25">
      <c r="A38" t="s">
        <v>4691</v>
      </c>
      <c r="B38">
        <v>6</v>
      </c>
      <c r="C38" t="s">
        <v>4692</v>
      </c>
      <c r="D38" t="s">
        <v>75</v>
      </c>
    </row>
    <row r="39" spans="1:4" x14ac:dyDescent="0.25">
      <c r="A39" t="s">
        <v>4693</v>
      </c>
      <c r="B39">
        <v>2</v>
      </c>
      <c r="C39" t="s">
        <v>2804</v>
      </c>
      <c r="D39" t="s">
        <v>75</v>
      </c>
    </row>
    <row r="40" spans="1:4" x14ac:dyDescent="0.25">
      <c r="A40" t="s">
        <v>4694</v>
      </c>
      <c r="B40">
        <v>11</v>
      </c>
      <c r="C40" t="s">
        <v>4670</v>
      </c>
      <c r="D40" t="s">
        <v>51</v>
      </c>
    </row>
    <row r="41" spans="1:4" x14ac:dyDescent="0.25">
      <c r="A41" t="s">
        <v>4695</v>
      </c>
      <c r="B41">
        <v>2</v>
      </c>
      <c r="C41" t="s">
        <v>4552</v>
      </c>
      <c r="D41" t="s">
        <v>81</v>
      </c>
    </row>
    <row r="42" spans="1:4" x14ac:dyDescent="0.25">
      <c r="A42" t="s">
        <v>6167</v>
      </c>
      <c r="B42">
        <v>12</v>
      </c>
      <c r="C42" t="s">
        <v>2789</v>
      </c>
      <c r="D42" t="s">
        <v>478</v>
      </c>
    </row>
    <row r="43" spans="1:4" x14ac:dyDescent="0.25">
      <c r="A43" t="s">
        <v>6168</v>
      </c>
      <c r="B43">
        <v>5</v>
      </c>
      <c r="C43" t="s">
        <v>2789</v>
      </c>
      <c r="D43" t="s">
        <v>478</v>
      </c>
    </row>
    <row r="44" spans="1:4" x14ac:dyDescent="0.25">
      <c r="A44" t="s">
        <v>6169</v>
      </c>
      <c r="B44">
        <v>5</v>
      </c>
      <c r="C44" t="s">
        <v>2789</v>
      </c>
      <c r="D44" t="s">
        <v>478</v>
      </c>
    </row>
    <row r="45" spans="1:4" x14ac:dyDescent="0.25">
      <c r="A45" t="s">
        <v>6170</v>
      </c>
      <c r="B45">
        <v>4</v>
      </c>
      <c r="C45" t="s">
        <v>2789</v>
      </c>
      <c r="D45" t="s">
        <v>81</v>
      </c>
    </row>
    <row r="46" spans="1:4" x14ac:dyDescent="0.25">
      <c r="A46" t="s">
        <v>6171</v>
      </c>
      <c r="B46">
        <v>5</v>
      </c>
      <c r="C46" t="s">
        <v>2789</v>
      </c>
      <c r="D46" t="s">
        <v>478</v>
      </c>
    </row>
    <row r="47" spans="1:4" x14ac:dyDescent="0.25">
      <c r="A47" t="s">
        <v>6172</v>
      </c>
      <c r="B47">
        <v>7</v>
      </c>
      <c r="C47" t="s">
        <v>2789</v>
      </c>
      <c r="D47" t="s">
        <v>81</v>
      </c>
    </row>
    <row r="48" spans="1:4" x14ac:dyDescent="0.25">
      <c r="A48" t="s">
        <v>6173</v>
      </c>
      <c r="B48">
        <v>6</v>
      </c>
      <c r="C48" t="s">
        <v>2789</v>
      </c>
      <c r="D48" t="s">
        <v>81</v>
      </c>
    </row>
    <row r="49" spans="1:4" x14ac:dyDescent="0.25">
      <c r="A49" t="s">
        <v>6174</v>
      </c>
      <c r="B49">
        <v>7</v>
      </c>
      <c r="C49" t="s">
        <v>2789</v>
      </c>
      <c r="D49" t="s">
        <v>81</v>
      </c>
    </row>
    <row r="50" spans="1:4" x14ac:dyDescent="0.25">
      <c r="A50" t="s">
        <v>6175</v>
      </c>
      <c r="B50">
        <v>3</v>
      </c>
      <c r="C50" t="s">
        <v>2789</v>
      </c>
      <c r="D50" t="s">
        <v>478</v>
      </c>
    </row>
    <row r="51" spans="1:4" x14ac:dyDescent="0.25">
      <c r="A51" t="s">
        <v>6176</v>
      </c>
      <c r="B51">
        <v>4</v>
      </c>
      <c r="C51" t="s">
        <v>2789</v>
      </c>
      <c r="D51" t="s">
        <v>81</v>
      </c>
    </row>
    <row r="52" spans="1:4" x14ac:dyDescent="0.25">
      <c r="A52" t="s">
        <v>6177</v>
      </c>
      <c r="B52">
        <v>3</v>
      </c>
      <c r="C52" t="s">
        <v>2789</v>
      </c>
      <c r="D52" t="s">
        <v>81</v>
      </c>
    </row>
    <row r="53" spans="1:4" x14ac:dyDescent="0.25">
      <c r="A53" t="s">
        <v>6178</v>
      </c>
      <c r="B53">
        <v>7</v>
      </c>
      <c r="C53" t="s">
        <v>2789</v>
      </c>
      <c r="D53" t="s">
        <v>81</v>
      </c>
    </row>
    <row r="54" spans="1:4" x14ac:dyDescent="0.25">
      <c r="A54" t="s">
        <v>6179</v>
      </c>
      <c r="B54">
        <v>6</v>
      </c>
      <c r="C54" t="s">
        <v>2789</v>
      </c>
      <c r="D54" t="s">
        <v>81</v>
      </c>
    </row>
    <row r="55" spans="1:4" x14ac:dyDescent="0.25">
      <c r="A55" t="s">
        <v>6180</v>
      </c>
      <c r="B55">
        <v>2</v>
      </c>
      <c r="C55" t="s">
        <v>2789</v>
      </c>
      <c r="D55" t="s">
        <v>81</v>
      </c>
    </row>
    <row r="56" spans="1:4" x14ac:dyDescent="0.25">
      <c r="A56" t="s">
        <v>6181</v>
      </c>
      <c r="B56">
        <v>5</v>
      </c>
      <c r="C56" t="s">
        <v>2789</v>
      </c>
      <c r="D56" t="s">
        <v>478</v>
      </c>
    </row>
    <row r="57" spans="1:4" x14ac:dyDescent="0.25">
      <c r="A57" t="s">
        <v>6182</v>
      </c>
      <c r="B57">
        <v>4</v>
      </c>
      <c r="C57" t="s">
        <v>2789</v>
      </c>
      <c r="D57" t="s">
        <v>81</v>
      </c>
    </row>
    <row r="58" spans="1:4" x14ac:dyDescent="0.25">
      <c r="A58" t="s">
        <v>6183</v>
      </c>
      <c r="B58">
        <v>7</v>
      </c>
      <c r="C58" t="s">
        <v>2789</v>
      </c>
      <c r="D58" t="s">
        <v>81</v>
      </c>
    </row>
    <row r="59" spans="1:4" x14ac:dyDescent="0.25">
      <c r="A59" t="s">
        <v>6184</v>
      </c>
      <c r="B59">
        <v>5</v>
      </c>
      <c r="C59" t="s">
        <v>2789</v>
      </c>
      <c r="D59" t="s">
        <v>478</v>
      </c>
    </row>
    <row r="60" spans="1:4" x14ac:dyDescent="0.25">
      <c r="A60" t="s">
        <v>6185</v>
      </c>
      <c r="B60">
        <v>1</v>
      </c>
      <c r="C60" t="s">
        <v>5021</v>
      </c>
      <c r="D60" t="s">
        <v>85</v>
      </c>
    </row>
    <row r="61" spans="1:4" x14ac:dyDescent="0.25">
      <c r="A61" t="s">
        <v>6186</v>
      </c>
      <c r="B61">
        <v>6</v>
      </c>
      <c r="C61" t="s">
        <v>2822</v>
      </c>
      <c r="D61" t="s">
        <v>5563</v>
      </c>
    </row>
    <row r="62" spans="1:4" x14ac:dyDescent="0.25">
      <c r="A62" t="s">
        <v>6187</v>
      </c>
      <c r="B62">
        <v>4</v>
      </c>
      <c r="C62" t="s">
        <v>2822</v>
      </c>
      <c r="D62" t="s">
        <v>85</v>
      </c>
    </row>
    <row r="63" spans="1:4" x14ac:dyDescent="0.25">
      <c r="A63" t="s">
        <v>6188</v>
      </c>
      <c r="B63">
        <v>4</v>
      </c>
      <c r="C63" t="s">
        <v>2822</v>
      </c>
      <c r="D63" t="s">
        <v>85</v>
      </c>
    </row>
    <row r="64" spans="1:4" x14ac:dyDescent="0.25">
      <c r="A64" t="s">
        <v>6189</v>
      </c>
      <c r="B64">
        <v>7</v>
      </c>
      <c r="C64" t="s">
        <v>2499</v>
      </c>
      <c r="D64" t="s">
        <v>5563</v>
      </c>
    </row>
    <row r="65" spans="1:4" x14ac:dyDescent="0.25">
      <c r="A65" t="s">
        <v>6190</v>
      </c>
      <c r="B65">
        <v>4</v>
      </c>
      <c r="C65" t="s">
        <v>2822</v>
      </c>
      <c r="D65" t="s">
        <v>85</v>
      </c>
    </row>
    <row r="66" spans="1:4" x14ac:dyDescent="0.25">
      <c r="A66" t="s">
        <v>6191</v>
      </c>
      <c r="B66">
        <v>6</v>
      </c>
      <c r="C66" t="s">
        <v>2822</v>
      </c>
      <c r="D66" t="s">
        <v>85</v>
      </c>
    </row>
    <row r="67" spans="1:4" x14ac:dyDescent="0.25">
      <c r="A67" t="s">
        <v>5453</v>
      </c>
      <c r="B67">
        <v>14</v>
      </c>
      <c r="C67" t="s">
        <v>5021</v>
      </c>
      <c r="D67" t="s">
        <v>5394</v>
      </c>
    </row>
    <row r="68" spans="1:4" x14ac:dyDescent="0.25">
      <c r="A68" t="s">
        <v>5454</v>
      </c>
      <c r="B68">
        <v>16</v>
      </c>
      <c r="C68" t="s">
        <v>5021</v>
      </c>
      <c r="D68" t="s">
        <v>5394</v>
      </c>
    </row>
    <row r="69" spans="1:4" x14ac:dyDescent="0.25">
      <c r="A69" t="s">
        <v>5455</v>
      </c>
      <c r="B69">
        <v>16</v>
      </c>
      <c r="C69" t="s">
        <v>5021</v>
      </c>
      <c r="D69" t="s">
        <v>5394</v>
      </c>
    </row>
    <row r="70" spans="1:4" x14ac:dyDescent="0.25">
      <c r="A70" t="s">
        <v>5456</v>
      </c>
      <c r="B70">
        <v>14</v>
      </c>
      <c r="C70" t="s">
        <v>5021</v>
      </c>
      <c r="D70" t="s">
        <v>5394</v>
      </c>
    </row>
    <row r="71" spans="1:4" x14ac:dyDescent="0.25">
      <c r="A71" t="s">
        <v>5457</v>
      </c>
      <c r="B71">
        <v>12</v>
      </c>
      <c r="C71" t="s">
        <v>5021</v>
      </c>
      <c r="D71" t="s">
        <v>5394</v>
      </c>
    </row>
    <row r="72" spans="1:4" x14ac:dyDescent="0.25">
      <c r="A72" t="s">
        <v>5458</v>
      </c>
      <c r="B72">
        <v>17</v>
      </c>
      <c r="C72" t="s">
        <v>5021</v>
      </c>
      <c r="D72" t="s">
        <v>5394</v>
      </c>
    </row>
    <row r="73" spans="1:4" x14ac:dyDescent="0.25">
      <c r="A73" t="s">
        <v>6192</v>
      </c>
      <c r="B73">
        <v>3</v>
      </c>
      <c r="C73" t="s">
        <v>2485</v>
      </c>
      <c r="D73" t="s">
        <v>75</v>
      </c>
    </row>
    <row r="74" spans="1:4" x14ac:dyDescent="0.25">
      <c r="A74" t="s">
        <v>6193</v>
      </c>
      <c r="B74">
        <v>1</v>
      </c>
      <c r="C74" t="s">
        <v>2485</v>
      </c>
      <c r="D74" t="s">
        <v>77</v>
      </c>
    </row>
    <row r="75" spans="1:4" x14ac:dyDescent="0.25">
      <c r="A75" t="s">
        <v>5459</v>
      </c>
      <c r="B75">
        <v>6</v>
      </c>
      <c r="C75" t="s">
        <v>2822</v>
      </c>
      <c r="D75" t="s">
        <v>5394</v>
      </c>
    </row>
    <row r="76" spans="1:4" x14ac:dyDescent="0.25">
      <c r="A76" t="s">
        <v>5460</v>
      </c>
      <c r="B76">
        <v>6</v>
      </c>
      <c r="C76" t="s">
        <v>2822</v>
      </c>
      <c r="D76" t="s">
        <v>5394</v>
      </c>
    </row>
    <row r="77" spans="1:4" x14ac:dyDescent="0.25">
      <c r="A77" t="s">
        <v>5461</v>
      </c>
      <c r="B77">
        <v>7</v>
      </c>
      <c r="C77" t="s">
        <v>2822</v>
      </c>
      <c r="D77" t="s">
        <v>5394</v>
      </c>
    </row>
    <row r="78" spans="1:4" x14ac:dyDescent="0.25">
      <c r="A78" t="s">
        <v>5462</v>
      </c>
      <c r="B78">
        <v>6</v>
      </c>
      <c r="C78" t="s">
        <v>2822</v>
      </c>
      <c r="D78" t="s">
        <v>5394</v>
      </c>
    </row>
    <row r="79" spans="1:4" x14ac:dyDescent="0.25">
      <c r="A79" t="s">
        <v>5463</v>
      </c>
      <c r="B79">
        <v>5</v>
      </c>
      <c r="C79" t="s">
        <v>2822</v>
      </c>
      <c r="D79" t="s">
        <v>5394</v>
      </c>
    </row>
    <row r="80" spans="1:4" x14ac:dyDescent="0.25">
      <c r="A80" t="s">
        <v>5858</v>
      </c>
      <c r="B80">
        <v>29</v>
      </c>
      <c r="C80" t="s">
        <v>2769</v>
      </c>
      <c r="D80" t="s">
        <v>2395</v>
      </c>
    </row>
    <row r="81" spans="1:4" x14ac:dyDescent="0.25">
      <c r="A81" t="s">
        <v>4696</v>
      </c>
      <c r="B81">
        <v>28</v>
      </c>
      <c r="C81" t="s">
        <v>2993</v>
      </c>
      <c r="D81" t="s">
        <v>86</v>
      </c>
    </row>
    <row r="82" spans="1:4" x14ac:dyDescent="0.25">
      <c r="A82" t="s">
        <v>4697</v>
      </c>
      <c r="B82">
        <v>25</v>
      </c>
      <c r="C82" t="s">
        <v>2993</v>
      </c>
      <c r="D82" t="s">
        <v>86</v>
      </c>
    </row>
    <row r="83" spans="1:4" x14ac:dyDescent="0.25">
      <c r="A83" t="s">
        <v>4698</v>
      </c>
      <c r="B83">
        <v>103</v>
      </c>
      <c r="C83" t="s">
        <v>2949</v>
      </c>
      <c r="D83" t="s">
        <v>94</v>
      </c>
    </row>
    <row r="84" spans="1:4" x14ac:dyDescent="0.25">
      <c r="A84" t="s">
        <v>4699</v>
      </c>
      <c r="B84">
        <v>167</v>
      </c>
      <c r="C84" t="s">
        <v>2949</v>
      </c>
      <c r="D84" t="s">
        <v>94</v>
      </c>
    </row>
    <row r="85" spans="1:4" x14ac:dyDescent="0.25">
      <c r="A85" t="s">
        <v>4700</v>
      </c>
      <c r="B85">
        <v>138</v>
      </c>
      <c r="C85" t="s">
        <v>2949</v>
      </c>
      <c r="D85" t="s">
        <v>94</v>
      </c>
    </row>
    <row r="86" spans="1:4" x14ac:dyDescent="0.25">
      <c r="A86" t="s">
        <v>4701</v>
      </c>
      <c r="B86">
        <v>198</v>
      </c>
      <c r="C86" t="s">
        <v>2949</v>
      </c>
      <c r="D86" t="s">
        <v>274</v>
      </c>
    </row>
    <row r="87" spans="1:4" x14ac:dyDescent="0.25">
      <c r="A87" t="s">
        <v>4702</v>
      </c>
      <c r="B87">
        <v>83</v>
      </c>
      <c r="C87" t="s">
        <v>2949</v>
      </c>
      <c r="D87" t="s">
        <v>274</v>
      </c>
    </row>
    <row r="88" spans="1:4" x14ac:dyDescent="0.25">
      <c r="A88" t="s">
        <v>4703</v>
      </c>
      <c r="B88">
        <v>15</v>
      </c>
      <c r="C88" t="s">
        <v>4704</v>
      </c>
      <c r="D88" t="s">
        <v>2395</v>
      </c>
    </row>
    <row r="89" spans="1:4" x14ac:dyDescent="0.25">
      <c r="A89" t="s">
        <v>4705</v>
      </c>
      <c r="B89">
        <v>9</v>
      </c>
      <c r="C89" t="s">
        <v>2804</v>
      </c>
      <c r="D89" t="s">
        <v>386</v>
      </c>
    </row>
    <row r="90" spans="1:4" x14ac:dyDescent="0.25">
      <c r="A90" t="s">
        <v>4706</v>
      </c>
      <c r="B90">
        <v>6</v>
      </c>
      <c r="C90" t="s">
        <v>2804</v>
      </c>
      <c r="D90" t="s">
        <v>386</v>
      </c>
    </row>
    <row r="91" spans="1:4" x14ac:dyDescent="0.25">
      <c r="A91" t="s">
        <v>4707</v>
      </c>
      <c r="B91">
        <v>2</v>
      </c>
      <c r="C91" t="s">
        <v>2804</v>
      </c>
      <c r="D91" t="s">
        <v>386</v>
      </c>
    </row>
    <row r="92" spans="1:4" x14ac:dyDescent="0.25">
      <c r="A92" t="s">
        <v>4708</v>
      </c>
      <c r="B92">
        <v>8</v>
      </c>
      <c r="C92" t="s">
        <v>4593</v>
      </c>
      <c r="D92" t="s">
        <v>72</v>
      </c>
    </row>
    <row r="93" spans="1:4" x14ac:dyDescent="0.25">
      <c r="A93" t="s">
        <v>4709</v>
      </c>
      <c r="B93">
        <v>8</v>
      </c>
      <c r="C93" t="s">
        <v>4593</v>
      </c>
      <c r="D93" t="s">
        <v>72</v>
      </c>
    </row>
    <row r="94" spans="1:4" x14ac:dyDescent="0.25">
      <c r="A94" t="s">
        <v>4710</v>
      </c>
      <c r="B94">
        <v>4</v>
      </c>
      <c r="C94" t="s">
        <v>4593</v>
      </c>
      <c r="D94" t="s">
        <v>390</v>
      </c>
    </row>
    <row r="95" spans="1:4" x14ac:dyDescent="0.25">
      <c r="A95" t="s">
        <v>4711</v>
      </c>
      <c r="B95">
        <v>5</v>
      </c>
      <c r="C95" t="s">
        <v>4593</v>
      </c>
      <c r="D95" t="s">
        <v>72</v>
      </c>
    </row>
    <row r="96" spans="1:4" x14ac:dyDescent="0.25">
      <c r="A96" t="s">
        <v>4712</v>
      </c>
      <c r="B96">
        <v>2</v>
      </c>
      <c r="C96" t="s">
        <v>2804</v>
      </c>
      <c r="D96" t="s">
        <v>386</v>
      </c>
    </row>
    <row r="97" spans="1:4" x14ac:dyDescent="0.25">
      <c r="A97" t="s">
        <v>4713</v>
      </c>
      <c r="B97">
        <v>2</v>
      </c>
      <c r="C97" t="s">
        <v>2804</v>
      </c>
      <c r="D97" t="s">
        <v>386</v>
      </c>
    </row>
    <row r="98" spans="1:4" x14ac:dyDescent="0.25">
      <c r="A98" t="s">
        <v>4714</v>
      </c>
      <c r="B98">
        <v>4</v>
      </c>
      <c r="C98" t="s">
        <v>2804</v>
      </c>
      <c r="D98" t="s">
        <v>17</v>
      </c>
    </row>
    <row r="99" spans="1:4" x14ac:dyDescent="0.25">
      <c r="A99" t="s">
        <v>4715</v>
      </c>
      <c r="B99">
        <v>4</v>
      </c>
      <c r="C99" t="s">
        <v>2804</v>
      </c>
      <c r="D99" t="s">
        <v>17</v>
      </c>
    </row>
    <row r="100" spans="1:4" x14ac:dyDescent="0.25">
      <c r="A100" t="s">
        <v>4716</v>
      </c>
      <c r="B100">
        <v>30</v>
      </c>
      <c r="C100" t="s">
        <v>3369</v>
      </c>
      <c r="D100" t="s">
        <v>14</v>
      </c>
    </row>
    <row r="101" spans="1:4" x14ac:dyDescent="0.25">
      <c r="A101" t="s">
        <v>4717</v>
      </c>
      <c r="B101">
        <v>11</v>
      </c>
      <c r="C101" t="s">
        <v>4593</v>
      </c>
      <c r="D101" t="s">
        <v>390</v>
      </c>
    </row>
    <row r="102" spans="1:4" x14ac:dyDescent="0.25">
      <c r="A102" t="s">
        <v>4718</v>
      </c>
      <c r="B102">
        <v>4</v>
      </c>
      <c r="C102" t="s">
        <v>4593</v>
      </c>
      <c r="D102" t="s">
        <v>86</v>
      </c>
    </row>
    <row r="103" spans="1:4" x14ac:dyDescent="0.25">
      <c r="A103" t="s">
        <v>4719</v>
      </c>
      <c r="B103">
        <v>11</v>
      </c>
      <c r="C103" t="s">
        <v>4593</v>
      </c>
      <c r="D103" t="s">
        <v>390</v>
      </c>
    </row>
    <row r="104" spans="1:4" x14ac:dyDescent="0.25">
      <c r="A104" t="s">
        <v>4720</v>
      </c>
      <c r="B104">
        <v>10</v>
      </c>
      <c r="C104" t="s">
        <v>4593</v>
      </c>
      <c r="D104" t="s">
        <v>390</v>
      </c>
    </row>
    <row r="105" spans="1:4" x14ac:dyDescent="0.25">
      <c r="A105" t="s">
        <v>4721</v>
      </c>
      <c r="B105">
        <v>4</v>
      </c>
      <c r="C105" t="s">
        <v>4593</v>
      </c>
      <c r="D105" t="s">
        <v>86</v>
      </c>
    </row>
    <row r="106" spans="1:4" x14ac:dyDescent="0.25">
      <c r="A106" t="s">
        <v>4722</v>
      </c>
      <c r="B106">
        <v>10</v>
      </c>
      <c r="C106" t="s">
        <v>4593</v>
      </c>
      <c r="D106" t="s">
        <v>390</v>
      </c>
    </row>
    <row r="107" spans="1:4" x14ac:dyDescent="0.25">
      <c r="A107" t="s">
        <v>4723</v>
      </c>
      <c r="B107">
        <v>5</v>
      </c>
      <c r="C107" t="s">
        <v>4593</v>
      </c>
      <c r="D107" t="s">
        <v>86</v>
      </c>
    </row>
    <row r="108" spans="1:4" x14ac:dyDescent="0.25">
      <c r="A108" t="s">
        <v>4724</v>
      </c>
      <c r="B108">
        <v>9</v>
      </c>
      <c r="C108" t="s">
        <v>2804</v>
      </c>
      <c r="D108" t="s">
        <v>94</v>
      </c>
    </row>
    <row r="109" spans="1:4" x14ac:dyDescent="0.25">
      <c r="A109" t="s">
        <v>4725</v>
      </c>
      <c r="B109">
        <v>8</v>
      </c>
      <c r="C109" t="s">
        <v>2804</v>
      </c>
      <c r="D109" t="s">
        <v>94</v>
      </c>
    </row>
    <row r="110" spans="1:4" x14ac:dyDescent="0.25">
      <c r="A110" t="s">
        <v>4726</v>
      </c>
      <c r="B110">
        <v>9</v>
      </c>
      <c r="C110" t="s">
        <v>2804</v>
      </c>
      <c r="D110" t="s">
        <v>94</v>
      </c>
    </row>
    <row r="111" spans="1:4" x14ac:dyDescent="0.25">
      <c r="A111" t="s">
        <v>4727</v>
      </c>
      <c r="B111">
        <v>20</v>
      </c>
      <c r="C111" t="s">
        <v>4593</v>
      </c>
      <c r="D111" t="s">
        <v>390</v>
      </c>
    </row>
    <row r="112" spans="1:4" x14ac:dyDescent="0.25">
      <c r="A112" t="s">
        <v>4728</v>
      </c>
      <c r="B112">
        <v>5</v>
      </c>
      <c r="C112" t="s">
        <v>4593</v>
      </c>
      <c r="D112" t="s">
        <v>86</v>
      </c>
    </row>
    <row r="113" spans="1:4" x14ac:dyDescent="0.25">
      <c r="A113" t="s">
        <v>4729</v>
      </c>
      <c r="B113">
        <v>13</v>
      </c>
      <c r="C113" t="s">
        <v>4593</v>
      </c>
      <c r="D113" t="s">
        <v>72</v>
      </c>
    </row>
    <row r="114" spans="1:4" x14ac:dyDescent="0.25">
      <c r="A114" t="s">
        <v>4730</v>
      </c>
      <c r="B114">
        <v>4</v>
      </c>
      <c r="C114" t="s">
        <v>4593</v>
      </c>
      <c r="D114" t="s">
        <v>86</v>
      </c>
    </row>
    <row r="115" spans="1:4" x14ac:dyDescent="0.25">
      <c r="A115" t="s">
        <v>4731</v>
      </c>
      <c r="B115">
        <v>14</v>
      </c>
      <c r="C115" t="s">
        <v>4593</v>
      </c>
      <c r="D115" t="s">
        <v>390</v>
      </c>
    </row>
    <row r="116" spans="1:4" x14ac:dyDescent="0.25">
      <c r="A116" t="s">
        <v>4732</v>
      </c>
      <c r="B116">
        <v>3</v>
      </c>
      <c r="C116" t="s">
        <v>4593</v>
      </c>
      <c r="D116" t="s">
        <v>86</v>
      </c>
    </row>
    <row r="117" spans="1:4" x14ac:dyDescent="0.25">
      <c r="A117" t="s">
        <v>4733</v>
      </c>
      <c r="B117">
        <v>12</v>
      </c>
      <c r="C117" t="s">
        <v>4593</v>
      </c>
      <c r="D117" t="s">
        <v>390</v>
      </c>
    </row>
    <row r="118" spans="1:4" x14ac:dyDescent="0.25">
      <c r="A118" t="s">
        <v>4734</v>
      </c>
      <c r="B118">
        <v>4</v>
      </c>
      <c r="C118" t="s">
        <v>4593</v>
      </c>
      <c r="D118" t="s">
        <v>86</v>
      </c>
    </row>
    <row r="119" spans="1:4" x14ac:dyDescent="0.25">
      <c r="A119" t="s">
        <v>4735</v>
      </c>
      <c r="B119">
        <v>8</v>
      </c>
      <c r="C119" t="s">
        <v>2804</v>
      </c>
      <c r="D119" t="s">
        <v>386</v>
      </c>
    </row>
    <row r="120" spans="1:4" x14ac:dyDescent="0.25">
      <c r="A120" t="s">
        <v>4736</v>
      </c>
      <c r="B120">
        <v>3</v>
      </c>
      <c r="C120" t="s">
        <v>2804</v>
      </c>
      <c r="D120" t="s">
        <v>386</v>
      </c>
    </row>
    <row r="121" spans="1:4" x14ac:dyDescent="0.25">
      <c r="A121" t="s">
        <v>4737</v>
      </c>
      <c r="B121">
        <v>3</v>
      </c>
      <c r="C121" t="s">
        <v>2804</v>
      </c>
      <c r="D121" t="s">
        <v>386</v>
      </c>
    </row>
    <row r="122" spans="1:4" x14ac:dyDescent="0.25">
      <c r="A122" t="s">
        <v>4738</v>
      </c>
      <c r="B122">
        <v>5</v>
      </c>
      <c r="C122" t="s">
        <v>2804</v>
      </c>
      <c r="D122" t="s">
        <v>386</v>
      </c>
    </row>
    <row r="123" spans="1:4" x14ac:dyDescent="0.25">
      <c r="A123" t="s">
        <v>4739</v>
      </c>
      <c r="B123">
        <v>5</v>
      </c>
      <c r="C123" t="s">
        <v>2804</v>
      </c>
      <c r="D123" t="s">
        <v>386</v>
      </c>
    </row>
    <row r="124" spans="1:4" x14ac:dyDescent="0.25">
      <c r="A124" t="s">
        <v>4740</v>
      </c>
      <c r="B124">
        <v>6</v>
      </c>
      <c r="C124" t="s">
        <v>2804</v>
      </c>
      <c r="D124" t="s">
        <v>386</v>
      </c>
    </row>
    <row r="125" spans="1:4" x14ac:dyDescent="0.25">
      <c r="A125" t="s">
        <v>4741</v>
      </c>
      <c r="B125">
        <v>7</v>
      </c>
      <c r="C125" t="s">
        <v>2804</v>
      </c>
      <c r="D125" t="s">
        <v>386</v>
      </c>
    </row>
    <row r="126" spans="1:4" x14ac:dyDescent="0.25">
      <c r="A126" t="s">
        <v>4742</v>
      </c>
      <c r="B126">
        <v>8</v>
      </c>
      <c r="C126" t="s">
        <v>2804</v>
      </c>
      <c r="D126" t="s">
        <v>386</v>
      </c>
    </row>
    <row r="127" spans="1:4" x14ac:dyDescent="0.25">
      <c r="A127" t="s">
        <v>4743</v>
      </c>
      <c r="B127">
        <v>8</v>
      </c>
      <c r="C127" t="s">
        <v>2804</v>
      </c>
      <c r="D127" t="s">
        <v>386</v>
      </c>
    </row>
    <row r="128" spans="1:4" x14ac:dyDescent="0.25">
      <c r="A128" t="s">
        <v>4744</v>
      </c>
      <c r="B128">
        <v>8</v>
      </c>
      <c r="C128" t="s">
        <v>2804</v>
      </c>
      <c r="D128" t="s">
        <v>386</v>
      </c>
    </row>
    <row r="129" spans="1:4" x14ac:dyDescent="0.25">
      <c r="A129" t="s">
        <v>4745</v>
      </c>
      <c r="B129">
        <v>7</v>
      </c>
      <c r="C129" t="s">
        <v>2804</v>
      </c>
      <c r="D129" t="s">
        <v>386</v>
      </c>
    </row>
    <row r="130" spans="1:4" x14ac:dyDescent="0.25">
      <c r="A130" t="s">
        <v>4746</v>
      </c>
      <c r="B130">
        <v>9</v>
      </c>
      <c r="C130" t="s">
        <v>4593</v>
      </c>
      <c r="D130" t="s">
        <v>72</v>
      </c>
    </row>
    <row r="131" spans="1:4" x14ac:dyDescent="0.25">
      <c r="A131" t="s">
        <v>4747</v>
      </c>
      <c r="B131">
        <v>8</v>
      </c>
      <c r="C131" t="s">
        <v>4593</v>
      </c>
      <c r="D131" t="s">
        <v>72</v>
      </c>
    </row>
    <row r="132" spans="1:4" x14ac:dyDescent="0.25">
      <c r="A132" t="s">
        <v>4748</v>
      </c>
      <c r="B132">
        <v>7</v>
      </c>
      <c r="C132" t="s">
        <v>4593</v>
      </c>
      <c r="D132" t="s">
        <v>390</v>
      </c>
    </row>
    <row r="133" spans="1:4" x14ac:dyDescent="0.25">
      <c r="A133" t="s">
        <v>4749</v>
      </c>
      <c r="B133">
        <v>8</v>
      </c>
      <c r="C133" t="s">
        <v>4593</v>
      </c>
      <c r="D133" t="s">
        <v>386</v>
      </c>
    </row>
    <row r="134" spans="1:4" x14ac:dyDescent="0.25">
      <c r="A134" t="s">
        <v>4750</v>
      </c>
      <c r="B134">
        <v>8</v>
      </c>
      <c r="C134" t="s">
        <v>4593</v>
      </c>
      <c r="D134" t="s">
        <v>386</v>
      </c>
    </row>
    <row r="135" spans="1:4" x14ac:dyDescent="0.25">
      <c r="A135" t="s">
        <v>4751</v>
      </c>
      <c r="B135">
        <v>10</v>
      </c>
      <c r="C135" t="s">
        <v>4593</v>
      </c>
      <c r="D135" t="s">
        <v>386</v>
      </c>
    </row>
    <row r="136" spans="1:4" x14ac:dyDescent="0.25">
      <c r="A136" t="s">
        <v>4752</v>
      </c>
      <c r="B136">
        <v>9</v>
      </c>
      <c r="C136" t="s">
        <v>4593</v>
      </c>
      <c r="D136" t="s">
        <v>386</v>
      </c>
    </row>
    <row r="137" spans="1:4" x14ac:dyDescent="0.25">
      <c r="A137" t="s">
        <v>4753</v>
      </c>
      <c r="B137">
        <v>11</v>
      </c>
      <c r="C137" t="s">
        <v>4593</v>
      </c>
      <c r="D137" t="s">
        <v>386</v>
      </c>
    </row>
    <row r="138" spans="1:4" x14ac:dyDescent="0.25">
      <c r="A138" t="s">
        <v>4754</v>
      </c>
      <c r="B138">
        <v>10</v>
      </c>
      <c r="C138" t="s">
        <v>4593</v>
      </c>
      <c r="D138" t="s">
        <v>386</v>
      </c>
    </row>
    <row r="139" spans="1:4" x14ac:dyDescent="0.25">
      <c r="A139" t="s">
        <v>4755</v>
      </c>
      <c r="B139">
        <v>9</v>
      </c>
      <c r="C139" t="s">
        <v>4593</v>
      </c>
      <c r="D139" t="s">
        <v>386</v>
      </c>
    </row>
    <row r="140" spans="1:4" x14ac:dyDescent="0.25">
      <c r="A140" t="s">
        <v>4756</v>
      </c>
      <c r="B140">
        <v>9</v>
      </c>
      <c r="C140" t="s">
        <v>4593</v>
      </c>
      <c r="D140" t="s">
        <v>386</v>
      </c>
    </row>
    <row r="141" spans="1:4" x14ac:dyDescent="0.25">
      <c r="A141" t="s">
        <v>4757</v>
      </c>
      <c r="B141">
        <v>10</v>
      </c>
      <c r="C141" t="s">
        <v>4593</v>
      </c>
      <c r="D141" t="s">
        <v>386</v>
      </c>
    </row>
    <row r="142" spans="1:4" x14ac:dyDescent="0.25">
      <c r="A142" t="s">
        <v>4758</v>
      </c>
      <c r="B142">
        <v>10</v>
      </c>
      <c r="C142" t="s">
        <v>4593</v>
      </c>
      <c r="D142" t="s">
        <v>386</v>
      </c>
    </row>
    <row r="143" spans="1:4" x14ac:dyDescent="0.25">
      <c r="A143" t="s">
        <v>4759</v>
      </c>
      <c r="B143">
        <v>9</v>
      </c>
      <c r="C143" t="s">
        <v>4593</v>
      </c>
      <c r="D143" t="s">
        <v>386</v>
      </c>
    </row>
    <row r="144" spans="1:4" x14ac:dyDescent="0.25">
      <c r="A144" t="s">
        <v>4760</v>
      </c>
      <c r="B144">
        <v>7</v>
      </c>
      <c r="C144" t="s">
        <v>4593</v>
      </c>
      <c r="D144" t="s">
        <v>386</v>
      </c>
    </row>
    <row r="145" spans="1:4" x14ac:dyDescent="0.25">
      <c r="A145" t="s">
        <v>4761</v>
      </c>
      <c r="B145">
        <v>8</v>
      </c>
      <c r="C145" t="s">
        <v>2804</v>
      </c>
      <c r="D145" t="s">
        <v>94</v>
      </c>
    </row>
    <row r="146" spans="1:4" x14ac:dyDescent="0.25">
      <c r="A146" t="s">
        <v>4762</v>
      </c>
      <c r="B146">
        <v>8</v>
      </c>
      <c r="C146" t="s">
        <v>2804</v>
      </c>
      <c r="D146" t="s">
        <v>94</v>
      </c>
    </row>
    <row r="147" spans="1:4" x14ac:dyDescent="0.25">
      <c r="A147" t="s">
        <v>4763</v>
      </c>
      <c r="B147">
        <v>9</v>
      </c>
      <c r="C147" t="s">
        <v>2804</v>
      </c>
      <c r="D147" t="s">
        <v>94</v>
      </c>
    </row>
    <row r="148" spans="1:4" x14ac:dyDescent="0.25">
      <c r="A148" t="s">
        <v>4764</v>
      </c>
      <c r="B148">
        <v>3</v>
      </c>
      <c r="C148" t="s">
        <v>2804</v>
      </c>
      <c r="D148" t="s">
        <v>94</v>
      </c>
    </row>
    <row r="149" spans="1:4" x14ac:dyDescent="0.25">
      <c r="A149" t="s">
        <v>4765</v>
      </c>
      <c r="B149">
        <v>3</v>
      </c>
      <c r="C149" t="s">
        <v>2804</v>
      </c>
      <c r="D149" t="s">
        <v>386</v>
      </c>
    </row>
    <row r="150" spans="1:4" x14ac:dyDescent="0.25">
      <c r="A150" t="s">
        <v>4766</v>
      </c>
      <c r="B150">
        <v>5</v>
      </c>
      <c r="C150" t="s">
        <v>2804</v>
      </c>
      <c r="D150" t="s">
        <v>94</v>
      </c>
    </row>
    <row r="151" spans="1:4" x14ac:dyDescent="0.25">
      <c r="A151" t="s">
        <v>4767</v>
      </c>
      <c r="B151">
        <v>3</v>
      </c>
      <c r="C151" t="s">
        <v>2804</v>
      </c>
      <c r="D151" t="s">
        <v>94</v>
      </c>
    </row>
    <row r="152" spans="1:4" x14ac:dyDescent="0.25">
      <c r="A152" t="s">
        <v>4768</v>
      </c>
      <c r="B152">
        <v>6</v>
      </c>
      <c r="C152" t="s">
        <v>2804</v>
      </c>
      <c r="D152" t="s">
        <v>94</v>
      </c>
    </row>
    <row r="153" spans="1:4" x14ac:dyDescent="0.25">
      <c r="A153" t="s">
        <v>4769</v>
      </c>
      <c r="B153">
        <v>5</v>
      </c>
      <c r="C153" t="s">
        <v>2804</v>
      </c>
      <c r="D153" t="s">
        <v>94</v>
      </c>
    </row>
    <row r="154" spans="1:4" x14ac:dyDescent="0.25">
      <c r="A154" t="s">
        <v>4770</v>
      </c>
      <c r="B154">
        <v>5</v>
      </c>
      <c r="C154" t="s">
        <v>2804</v>
      </c>
      <c r="D154" t="s">
        <v>94</v>
      </c>
    </row>
    <row r="155" spans="1:4" x14ac:dyDescent="0.25">
      <c r="A155" t="s">
        <v>4771</v>
      </c>
      <c r="B155">
        <v>6</v>
      </c>
      <c r="C155" t="s">
        <v>2804</v>
      </c>
      <c r="D155" t="s">
        <v>94</v>
      </c>
    </row>
    <row r="156" spans="1:4" x14ac:dyDescent="0.25">
      <c r="A156" t="s">
        <v>4772</v>
      </c>
      <c r="B156">
        <v>7</v>
      </c>
      <c r="C156" t="s">
        <v>2804</v>
      </c>
      <c r="D156" t="s">
        <v>94</v>
      </c>
    </row>
    <row r="157" spans="1:4" x14ac:dyDescent="0.25">
      <c r="A157" t="s">
        <v>4773</v>
      </c>
      <c r="B157">
        <v>7</v>
      </c>
      <c r="C157" t="s">
        <v>2804</v>
      </c>
      <c r="D157" t="s">
        <v>94</v>
      </c>
    </row>
    <row r="158" spans="1:4" x14ac:dyDescent="0.25">
      <c r="A158" t="s">
        <v>4774</v>
      </c>
      <c r="B158">
        <v>1</v>
      </c>
      <c r="C158" t="s">
        <v>2804</v>
      </c>
      <c r="D158" t="s">
        <v>94</v>
      </c>
    </row>
    <row r="159" spans="1:4" x14ac:dyDescent="0.25">
      <c r="A159" t="s">
        <v>4775</v>
      </c>
      <c r="B159">
        <v>8</v>
      </c>
      <c r="C159" t="s">
        <v>2804</v>
      </c>
      <c r="D159" t="s">
        <v>94</v>
      </c>
    </row>
    <row r="160" spans="1:4" x14ac:dyDescent="0.25">
      <c r="A160" t="s">
        <v>4776</v>
      </c>
      <c r="B160">
        <v>1</v>
      </c>
      <c r="C160" t="s">
        <v>2804</v>
      </c>
      <c r="D160" t="s">
        <v>94</v>
      </c>
    </row>
    <row r="161" spans="1:4" x14ac:dyDescent="0.25">
      <c r="A161" t="s">
        <v>4777</v>
      </c>
      <c r="B161">
        <v>1</v>
      </c>
      <c r="C161" t="s">
        <v>2804</v>
      </c>
      <c r="D161" t="s">
        <v>94</v>
      </c>
    </row>
    <row r="162" spans="1:4" x14ac:dyDescent="0.25">
      <c r="A162" t="s">
        <v>4778</v>
      </c>
      <c r="B162">
        <v>1</v>
      </c>
      <c r="C162" t="s">
        <v>2804</v>
      </c>
      <c r="D162" t="s">
        <v>94</v>
      </c>
    </row>
    <row r="163" spans="1:4" x14ac:dyDescent="0.25">
      <c r="A163" t="s">
        <v>4779</v>
      </c>
      <c r="B163">
        <v>19</v>
      </c>
      <c r="C163" t="s">
        <v>2804</v>
      </c>
      <c r="D163" t="s">
        <v>94</v>
      </c>
    </row>
    <row r="164" spans="1:4" x14ac:dyDescent="0.25">
      <c r="A164" t="s">
        <v>4780</v>
      </c>
      <c r="B164">
        <v>18</v>
      </c>
      <c r="C164" t="s">
        <v>2804</v>
      </c>
      <c r="D164" t="s">
        <v>94</v>
      </c>
    </row>
    <row r="165" spans="1:4" x14ac:dyDescent="0.25">
      <c r="A165" t="s">
        <v>4781</v>
      </c>
      <c r="B165">
        <v>18</v>
      </c>
      <c r="C165" t="s">
        <v>2804</v>
      </c>
      <c r="D165" t="s">
        <v>94</v>
      </c>
    </row>
    <row r="166" spans="1:4" x14ac:dyDescent="0.25">
      <c r="A166" t="s">
        <v>4782</v>
      </c>
      <c r="B166">
        <v>17</v>
      </c>
      <c r="C166" t="s">
        <v>2804</v>
      </c>
      <c r="D166" t="s">
        <v>94</v>
      </c>
    </row>
    <row r="167" spans="1:4" x14ac:dyDescent="0.25">
      <c r="A167" t="s">
        <v>4783</v>
      </c>
      <c r="B167">
        <v>12</v>
      </c>
      <c r="C167" t="s">
        <v>4593</v>
      </c>
      <c r="D167" t="s">
        <v>51</v>
      </c>
    </row>
    <row r="168" spans="1:4" x14ac:dyDescent="0.25">
      <c r="A168" t="s">
        <v>4784</v>
      </c>
      <c r="B168">
        <v>12</v>
      </c>
      <c r="C168" t="s">
        <v>4593</v>
      </c>
      <c r="D168" t="s">
        <v>51</v>
      </c>
    </row>
    <row r="169" spans="1:4" x14ac:dyDescent="0.25">
      <c r="A169" t="s">
        <v>4785</v>
      </c>
      <c r="B169">
        <v>13</v>
      </c>
      <c r="C169" t="s">
        <v>4593</v>
      </c>
      <c r="D169" t="s">
        <v>51</v>
      </c>
    </row>
    <row r="170" spans="1:4" x14ac:dyDescent="0.25">
      <c r="A170" t="s">
        <v>4786</v>
      </c>
      <c r="B170">
        <v>4</v>
      </c>
      <c r="C170" t="s">
        <v>4593</v>
      </c>
      <c r="D170" t="s">
        <v>51</v>
      </c>
    </row>
    <row r="171" spans="1:4" x14ac:dyDescent="0.25">
      <c r="A171" t="s">
        <v>4787</v>
      </c>
      <c r="B171">
        <v>11</v>
      </c>
      <c r="C171" t="s">
        <v>4593</v>
      </c>
      <c r="D171" t="s">
        <v>51</v>
      </c>
    </row>
    <row r="172" spans="1:4" x14ac:dyDescent="0.25">
      <c r="A172" t="s">
        <v>4788</v>
      </c>
      <c r="B172">
        <v>15</v>
      </c>
      <c r="C172" t="s">
        <v>4593</v>
      </c>
      <c r="D172" t="s">
        <v>51</v>
      </c>
    </row>
    <row r="173" spans="1:4" x14ac:dyDescent="0.25">
      <c r="A173" t="s">
        <v>4789</v>
      </c>
      <c r="B173">
        <v>12</v>
      </c>
      <c r="C173" t="s">
        <v>4593</v>
      </c>
      <c r="D173" t="s">
        <v>51</v>
      </c>
    </row>
    <row r="174" spans="1:4" x14ac:dyDescent="0.25">
      <c r="A174" t="s">
        <v>4790</v>
      </c>
      <c r="B174">
        <v>12</v>
      </c>
      <c r="C174" t="s">
        <v>4593</v>
      </c>
      <c r="D174" t="s">
        <v>51</v>
      </c>
    </row>
    <row r="175" spans="1:4" x14ac:dyDescent="0.25">
      <c r="A175" t="s">
        <v>5598</v>
      </c>
      <c r="B175">
        <v>45</v>
      </c>
      <c r="C175" t="s">
        <v>4593</v>
      </c>
      <c r="D175" t="s">
        <v>5563</v>
      </c>
    </row>
    <row r="176" spans="1:4" x14ac:dyDescent="0.25">
      <c r="A176" t="s">
        <v>4791</v>
      </c>
      <c r="B176">
        <v>20</v>
      </c>
      <c r="C176" t="s">
        <v>2804</v>
      </c>
      <c r="D176" t="s">
        <v>59</v>
      </c>
    </row>
    <row r="177" spans="1:4" x14ac:dyDescent="0.25">
      <c r="A177" t="s">
        <v>4792</v>
      </c>
      <c r="B177">
        <v>16</v>
      </c>
      <c r="C177" t="s">
        <v>2804</v>
      </c>
      <c r="D177" t="s">
        <v>477</v>
      </c>
    </row>
    <row r="178" spans="1:4" x14ac:dyDescent="0.25">
      <c r="A178" t="s">
        <v>4793</v>
      </c>
      <c r="B178">
        <v>6</v>
      </c>
      <c r="C178" t="s">
        <v>2804</v>
      </c>
      <c r="D178" t="s">
        <v>94</v>
      </c>
    </row>
    <row r="179" spans="1:4" x14ac:dyDescent="0.25">
      <c r="A179" t="s">
        <v>5599</v>
      </c>
      <c r="B179">
        <v>1</v>
      </c>
      <c r="C179" t="s">
        <v>3044</v>
      </c>
      <c r="D179" t="s">
        <v>5563</v>
      </c>
    </row>
    <row r="180" spans="1:4" x14ac:dyDescent="0.25">
      <c r="A180" t="s">
        <v>4794</v>
      </c>
      <c r="B180">
        <v>7</v>
      </c>
      <c r="C180" t="s">
        <v>2532</v>
      </c>
      <c r="D180" t="s">
        <v>59</v>
      </c>
    </row>
    <row r="181" spans="1:4" x14ac:dyDescent="0.25">
      <c r="A181" t="s">
        <v>6194</v>
      </c>
      <c r="B181">
        <v>3</v>
      </c>
      <c r="C181" t="s">
        <v>3289</v>
      </c>
      <c r="D181" t="s">
        <v>648</v>
      </c>
    </row>
    <row r="182" spans="1:4" x14ac:dyDescent="0.25">
      <c r="A182" t="s">
        <v>6195</v>
      </c>
      <c r="B182">
        <v>3</v>
      </c>
      <c r="C182" t="s">
        <v>3289</v>
      </c>
      <c r="D182" t="s">
        <v>648</v>
      </c>
    </row>
    <row r="183" spans="1:4" x14ac:dyDescent="0.25">
      <c r="A183" t="s">
        <v>6196</v>
      </c>
      <c r="B183">
        <v>2</v>
      </c>
      <c r="C183" t="s">
        <v>3289</v>
      </c>
      <c r="D183" t="s">
        <v>648</v>
      </c>
    </row>
    <row r="184" spans="1:4" x14ac:dyDescent="0.25">
      <c r="A184" t="s">
        <v>5600</v>
      </c>
      <c r="B184">
        <v>4</v>
      </c>
      <c r="C184" t="s">
        <v>2707</v>
      </c>
      <c r="D184" t="s">
        <v>5563</v>
      </c>
    </row>
    <row r="185" spans="1:4" x14ac:dyDescent="0.25">
      <c r="A185" t="s">
        <v>5601</v>
      </c>
      <c r="B185">
        <v>8</v>
      </c>
      <c r="C185" t="s">
        <v>2707</v>
      </c>
      <c r="D185" t="s">
        <v>5563</v>
      </c>
    </row>
    <row r="186" spans="1:4" x14ac:dyDescent="0.25">
      <c r="A186" t="s">
        <v>5602</v>
      </c>
      <c r="B186">
        <v>8</v>
      </c>
      <c r="C186" t="s">
        <v>2785</v>
      </c>
      <c r="D186" t="s">
        <v>5563</v>
      </c>
    </row>
    <row r="187" spans="1:4" x14ac:dyDescent="0.25">
      <c r="A187" t="s">
        <v>5603</v>
      </c>
      <c r="B187">
        <v>8</v>
      </c>
      <c r="C187" t="s">
        <v>2982</v>
      </c>
      <c r="D187" t="s">
        <v>5563</v>
      </c>
    </row>
    <row r="188" spans="1:4" x14ac:dyDescent="0.25">
      <c r="A188" t="s">
        <v>5828</v>
      </c>
      <c r="B188">
        <v>8</v>
      </c>
      <c r="C188" t="s">
        <v>2707</v>
      </c>
      <c r="D188" t="s">
        <v>5563</v>
      </c>
    </row>
    <row r="189" spans="1:4" x14ac:dyDescent="0.25">
      <c r="A189" t="s">
        <v>5604</v>
      </c>
      <c r="B189">
        <v>8</v>
      </c>
      <c r="C189" t="s">
        <v>2707</v>
      </c>
      <c r="D189" t="s">
        <v>5563</v>
      </c>
    </row>
    <row r="190" spans="1:4" x14ac:dyDescent="0.25">
      <c r="A190" t="s">
        <v>6197</v>
      </c>
      <c r="B190">
        <v>3</v>
      </c>
      <c r="C190" t="s">
        <v>2707</v>
      </c>
      <c r="D190" t="s">
        <v>14</v>
      </c>
    </row>
    <row r="191" spans="1:4" x14ac:dyDescent="0.25">
      <c r="A191" t="s">
        <v>5605</v>
      </c>
      <c r="B191">
        <v>3</v>
      </c>
      <c r="C191" t="s">
        <v>2774</v>
      </c>
      <c r="D191" t="s">
        <v>5563</v>
      </c>
    </row>
    <row r="192" spans="1:4" x14ac:dyDescent="0.25">
      <c r="A192" t="s">
        <v>5606</v>
      </c>
      <c r="B192">
        <v>4</v>
      </c>
      <c r="C192" t="s">
        <v>2707</v>
      </c>
      <c r="D192" t="s">
        <v>5563</v>
      </c>
    </row>
    <row r="193" spans="1:4" x14ac:dyDescent="0.25">
      <c r="A193" t="s">
        <v>5607</v>
      </c>
      <c r="B193">
        <v>6</v>
      </c>
      <c r="C193" t="s">
        <v>5612</v>
      </c>
      <c r="D193" t="s">
        <v>5563</v>
      </c>
    </row>
    <row r="194" spans="1:4" x14ac:dyDescent="0.25">
      <c r="A194" t="s">
        <v>6198</v>
      </c>
      <c r="B194">
        <v>1</v>
      </c>
      <c r="C194" t="s">
        <v>4796</v>
      </c>
      <c r="D194" t="s">
        <v>17</v>
      </c>
    </row>
    <row r="195" spans="1:4" x14ac:dyDescent="0.25">
      <c r="A195" t="s">
        <v>6199</v>
      </c>
      <c r="B195">
        <v>6</v>
      </c>
      <c r="C195" t="s">
        <v>4796</v>
      </c>
      <c r="D195" t="s">
        <v>14</v>
      </c>
    </row>
    <row r="196" spans="1:4" x14ac:dyDescent="0.25">
      <c r="A196" t="s">
        <v>4795</v>
      </c>
      <c r="B196">
        <v>5</v>
      </c>
      <c r="C196" t="s">
        <v>4796</v>
      </c>
      <c r="D196" t="s">
        <v>57</v>
      </c>
    </row>
    <row r="197" spans="1:4" x14ac:dyDescent="0.25">
      <c r="A197" t="s">
        <v>4797</v>
      </c>
      <c r="B197">
        <v>6</v>
      </c>
      <c r="C197" t="s">
        <v>4796</v>
      </c>
      <c r="D197" t="s">
        <v>57</v>
      </c>
    </row>
    <row r="198" spans="1:4" x14ac:dyDescent="0.25">
      <c r="A198" t="s">
        <v>5608</v>
      </c>
      <c r="B198">
        <v>8</v>
      </c>
      <c r="C198" t="s">
        <v>2707</v>
      </c>
      <c r="D198" t="s">
        <v>5563</v>
      </c>
    </row>
    <row r="199" spans="1:4" x14ac:dyDescent="0.25">
      <c r="A199" t="s">
        <v>5609</v>
      </c>
      <c r="B199">
        <v>6</v>
      </c>
      <c r="C199" t="s">
        <v>5612</v>
      </c>
      <c r="D199" t="s">
        <v>5563</v>
      </c>
    </row>
    <row r="200" spans="1:4" x14ac:dyDescent="0.25">
      <c r="A200" t="s">
        <v>5610</v>
      </c>
      <c r="B200">
        <v>4</v>
      </c>
      <c r="C200" t="s">
        <v>2774</v>
      </c>
      <c r="D200" t="s">
        <v>5563</v>
      </c>
    </row>
    <row r="201" spans="1:4" x14ac:dyDescent="0.25">
      <c r="A201" t="s">
        <v>6200</v>
      </c>
      <c r="B201">
        <v>4</v>
      </c>
      <c r="C201" t="s">
        <v>2774</v>
      </c>
      <c r="D201" t="s">
        <v>14</v>
      </c>
    </row>
    <row r="202" spans="1:4" x14ac:dyDescent="0.25">
      <c r="A202" t="s">
        <v>6201</v>
      </c>
      <c r="B202">
        <v>16</v>
      </c>
      <c r="C202" t="s">
        <v>2982</v>
      </c>
      <c r="D202" t="s">
        <v>390</v>
      </c>
    </row>
    <row r="203" spans="1:4" x14ac:dyDescent="0.25">
      <c r="A203" t="s">
        <v>6202</v>
      </c>
      <c r="B203">
        <v>1</v>
      </c>
      <c r="C203" t="s">
        <v>2785</v>
      </c>
      <c r="D203" t="s">
        <v>648</v>
      </c>
    </row>
    <row r="204" spans="1:4" x14ac:dyDescent="0.25">
      <c r="A204" t="s">
        <v>5611</v>
      </c>
      <c r="B204">
        <v>8</v>
      </c>
      <c r="C204" t="s">
        <v>2707</v>
      </c>
      <c r="D204" t="s">
        <v>5563</v>
      </c>
    </row>
    <row r="205" spans="1:4" x14ac:dyDescent="0.25">
      <c r="A205" t="s">
        <v>4798</v>
      </c>
      <c r="B205">
        <v>7</v>
      </c>
      <c r="C205" t="s">
        <v>2666</v>
      </c>
      <c r="D205" t="s">
        <v>17</v>
      </c>
    </row>
    <row r="206" spans="1:4" x14ac:dyDescent="0.25">
      <c r="A206" t="s">
        <v>4799</v>
      </c>
      <c r="B206">
        <v>5</v>
      </c>
      <c r="C206" t="s">
        <v>2666</v>
      </c>
      <c r="D206" t="s">
        <v>10</v>
      </c>
    </row>
    <row r="207" spans="1:4" x14ac:dyDescent="0.25">
      <c r="A207" t="s">
        <v>4800</v>
      </c>
      <c r="B207">
        <v>164</v>
      </c>
      <c r="C207" t="s">
        <v>2485</v>
      </c>
      <c r="D207" t="s">
        <v>17</v>
      </c>
    </row>
    <row r="208" spans="1:4" x14ac:dyDescent="0.25">
      <c r="A208" t="s">
        <v>5464</v>
      </c>
      <c r="B208">
        <v>10</v>
      </c>
      <c r="C208" t="s">
        <v>2769</v>
      </c>
      <c r="D208" t="s">
        <v>94</v>
      </c>
    </row>
    <row r="209" spans="1:4" x14ac:dyDescent="0.25">
      <c r="A209" t="s">
        <v>4801</v>
      </c>
      <c r="B209">
        <v>37</v>
      </c>
      <c r="C209" t="s">
        <v>2918</v>
      </c>
      <c r="D209" t="s">
        <v>478</v>
      </c>
    </row>
    <row r="210" spans="1:4" x14ac:dyDescent="0.25">
      <c r="A210" t="s">
        <v>4802</v>
      </c>
      <c r="B210">
        <v>20</v>
      </c>
      <c r="C210" t="s">
        <v>2673</v>
      </c>
      <c r="D210" t="s">
        <v>648</v>
      </c>
    </row>
    <row r="211" spans="1:4" x14ac:dyDescent="0.25">
      <c r="A211" t="s">
        <v>4803</v>
      </c>
      <c r="B211">
        <v>95</v>
      </c>
      <c r="C211" t="s">
        <v>3670</v>
      </c>
      <c r="D211" t="s">
        <v>2395</v>
      </c>
    </row>
    <row r="212" spans="1:4" x14ac:dyDescent="0.25">
      <c r="A212" t="s">
        <v>5465</v>
      </c>
      <c r="B212">
        <v>1</v>
      </c>
      <c r="C212" t="s">
        <v>3152</v>
      </c>
      <c r="D212" t="s">
        <v>5394</v>
      </c>
    </row>
    <row r="213" spans="1:4" x14ac:dyDescent="0.25">
      <c r="A213" t="s">
        <v>5466</v>
      </c>
      <c r="B213">
        <v>8</v>
      </c>
      <c r="C213" t="s">
        <v>2602</v>
      </c>
      <c r="D213" t="s">
        <v>77</v>
      </c>
    </row>
    <row r="214" spans="1:4" x14ac:dyDescent="0.25">
      <c r="A214" t="s">
        <v>4805</v>
      </c>
      <c r="B214">
        <v>3</v>
      </c>
      <c r="C214" t="s">
        <v>3289</v>
      </c>
      <c r="D214" t="s">
        <v>75</v>
      </c>
    </row>
    <row r="215" spans="1:4" x14ac:dyDescent="0.25">
      <c r="A215" t="s">
        <v>4806</v>
      </c>
      <c r="B215">
        <v>4</v>
      </c>
      <c r="C215" t="s">
        <v>2785</v>
      </c>
      <c r="D215" t="s">
        <v>75</v>
      </c>
    </row>
    <row r="216" spans="1:4" x14ac:dyDescent="0.25">
      <c r="A216" t="s">
        <v>6203</v>
      </c>
      <c r="B216">
        <v>4</v>
      </c>
      <c r="C216" t="s">
        <v>2958</v>
      </c>
      <c r="D216" t="s">
        <v>5660</v>
      </c>
    </row>
    <row r="217" spans="1:4" x14ac:dyDescent="0.25">
      <c r="A217" t="s">
        <v>6204</v>
      </c>
      <c r="B217">
        <v>4</v>
      </c>
      <c r="C217" t="s">
        <v>2958</v>
      </c>
      <c r="D217" t="s">
        <v>5660</v>
      </c>
    </row>
    <row r="218" spans="1:4" x14ac:dyDescent="0.25">
      <c r="A218" t="s">
        <v>4807</v>
      </c>
      <c r="B218">
        <v>8</v>
      </c>
      <c r="C218" t="s">
        <v>4704</v>
      </c>
      <c r="D218" t="s">
        <v>10</v>
      </c>
    </row>
    <row r="219" spans="1:4" x14ac:dyDescent="0.25">
      <c r="A219" t="s">
        <v>4808</v>
      </c>
      <c r="B219">
        <v>3</v>
      </c>
      <c r="C219" t="s">
        <v>2785</v>
      </c>
      <c r="D219" t="s">
        <v>75</v>
      </c>
    </row>
    <row r="220" spans="1:4" x14ac:dyDescent="0.25">
      <c r="A220" t="s">
        <v>4809</v>
      </c>
      <c r="B220">
        <v>3</v>
      </c>
      <c r="C220" t="s">
        <v>2785</v>
      </c>
      <c r="D220" t="s">
        <v>75</v>
      </c>
    </row>
    <row r="221" spans="1:4" x14ac:dyDescent="0.25">
      <c r="A221" t="s">
        <v>4810</v>
      </c>
      <c r="B221">
        <v>4</v>
      </c>
      <c r="C221" t="s">
        <v>2785</v>
      </c>
      <c r="D221" t="s">
        <v>75</v>
      </c>
    </row>
    <row r="222" spans="1:4" x14ac:dyDescent="0.25">
      <c r="A222" t="s">
        <v>4811</v>
      </c>
      <c r="B222">
        <v>3</v>
      </c>
      <c r="C222" t="s">
        <v>2785</v>
      </c>
      <c r="D222" t="s">
        <v>75</v>
      </c>
    </row>
    <row r="223" spans="1:4" x14ac:dyDescent="0.25">
      <c r="A223" t="s">
        <v>4812</v>
      </c>
      <c r="B223">
        <v>4</v>
      </c>
      <c r="C223" t="s">
        <v>3289</v>
      </c>
      <c r="D223" t="s">
        <v>75</v>
      </c>
    </row>
    <row r="224" spans="1:4" x14ac:dyDescent="0.25">
      <c r="A224" t="s">
        <v>4813</v>
      </c>
      <c r="B224">
        <v>4</v>
      </c>
      <c r="C224" t="s">
        <v>2678</v>
      </c>
      <c r="D224" t="s">
        <v>75</v>
      </c>
    </row>
    <row r="225" spans="1:4" x14ac:dyDescent="0.25">
      <c r="A225" t="s">
        <v>4814</v>
      </c>
      <c r="B225">
        <v>9</v>
      </c>
      <c r="C225" t="s">
        <v>2666</v>
      </c>
      <c r="D225" t="s">
        <v>75</v>
      </c>
    </row>
    <row r="226" spans="1:4" x14ac:dyDescent="0.25">
      <c r="A226" t="s">
        <v>4815</v>
      </c>
      <c r="B226">
        <v>8</v>
      </c>
      <c r="C226" t="s">
        <v>2782</v>
      </c>
      <c r="D226" t="s">
        <v>17</v>
      </c>
    </row>
    <row r="227" spans="1:4" x14ac:dyDescent="0.25">
      <c r="A227" t="s">
        <v>4816</v>
      </c>
      <c r="B227">
        <v>3</v>
      </c>
      <c r="C227" t="s">
        <v>2785</v>
      </c>
      <c r="D227" t="s">
        <v>75</v>
      </c>
    </row>
    <row r="228" spans="1:4" x14ac:dyDescent="0.25">
      <c r="A228" t="s">
        <v>4817</v>
      </c>
      <c r="B228">
        <v>1</v>
      </c>
      <c r="C228" t="s">
        <v>2673</v>
      </c>
      <c r="D228" t="s">
        <v>10</v>
      </c>
    </row>
    <row r="229" spans="1:4" x14ac:dyDescent="0.25">
      <c r="A229" t="s">
        <v>4818</v>
      </c>
      <c r="B229">
        <v>6</v>
      </c>
      <c r="C229" t="s">
        <v>3339</v>
      </c>
      <c r="D229" t="s">
        <v>17</v>
      </c>
    </row>
    <row r="230" spans="1:4" x14ac:dyDescent="0.25">
      <c r="A230" t="s">
        <v>4819</v>
      </c>
      <c r="B230">
        <v>6</v>
      </c>
      <c r="C230" t="s">
        <v>2673</v>
      </c>
      <c r="D230" t="s">
        <v>17</v>
      </c>
    </row>
    <row r="231" spans="1:4" x14ac:dyDescent="0.25">
      <c r="A231" t="s">
        <v>5752</v>
      </c>
      <c r="B231">
        <v>14</v>
      </c>
      <c r="C231" t="s">
        <v>5755</v>
      </c>
      <c r="D231" t="s">
        <v>5660</v>
      </c>
    </row>
    <row r="232" spans="1:4" x14ac:dyDescent="0.25">
      <c r="A232" t="s">
        <v>5753</v>
      </c>
      <c r="B232">
        <v>1</v>
      </c>
      <c r="C232" t="s">
        <v>3431</v>
      </c>
      <c r="D232" t="s">
        <v>5660</v>
      </c>
    </row>
    <row r="233" spans="1:4" x14ac:dyDescent="0.25">
      <c r="A233" t="s">
        <v>5754</v>
      </c>
      <c r="B233">
        <v>1</v>
      </c>
      <c r="C233" t="s">
        <v>3431</v>
      </c>
      <c r="D233" t="s">
        <v>5660</v>
      </c>
    </row>
    <row r="234" spans="1:4" x14ac:dyDescent="0.25">
      <c r="A234" t="s">
        <v>4820</v>
      </c>
      <c r="B234">
        <v>3</v>
      </c>
      <c r="C234" t="s">
        <v>2785</v>
      </c>
      <c r="D234" t="s">
        <v>75</v>
      </c>
    </row>
    <row r="235" spans="1:4" x14ac:dyDescent="0.25">
      <c r="A235" t="s">
        <v>4821</v>
      </c>
      <c r="B235">
        <v>4</v>
      </c>
      <c r="C235" t="s">
        <v>2785</v>
      </c>
      <c r="D235" t="s">
        <v>75</v>
      </c>
    </row>
    <row r="236" spans="1:4" x14ac:dyDescent="0.25">
      <c r="A236" t="s">
        <v>4822</v>
      </c>
      <c r="B236">
        <v>4</v>
      </c>
      <c r="C236" t="s">
        <v>2785</v>
      </c>
      <c r="D236" t="s">
        <v>75</v>
      </c>
    </row>
    <row r="237" spans="1:4" x14ac:dyDescent="0.25">
      <c r="A237" t="s">
        <v>4823</v>
      </c>
      <c r="B237">
        <v>4</v>
      </c>
      <c r="C237" t="s">
        <v>2785</v>
      </c>
      <c r="D237" t="s">
        <v>75</v>
      </c>
    </row>
    <row r="238" spans="1:4" x14ac:dyDescent="0.25">
      <c r="A238" t="s">
        <v>4824</v>
      </c>
      <c r="B238">
        <v>4</v>
      </c>
      <c r="C238" t="s">
        <v>2785</v>
      </c>
      <c r="D238" t="s">
        <v>75</v>
      </c>
    </row>
    <row r="239" spans="1:4" x14ac:dyDescent="0.25">
      <c r="A239" t="s">
        <v>4825</v>
      </c>
      <c r="B239">
        <v>1</v>
      </c>
      <c r="C239" t="s">
        <v>2673</v>
      </c>
      <c r="D239" t="s">
        <v>10</v>
      </c>
    </row>
    <row r="240" spans="1:4" x14ac:dyDescent="0.25">
      <c r="A240" t="s">
        <v>4826</v>
      </c>
      <c r="B240">
        <v>4</v>
      </c>
      <c r="C240" t="s">
        <v>2622</v>
      </c>
      <c r="D240" t="s">
        <v>10</v>
      </c>
    </row>
    <row r="241" spans="1:4" x14ac:dyDescent="0.25">
      <c r="A241" t="s">
        <v>4827</v>
      </c>
      <c r="B241">
        <v>5</v>
      </c>
      <c r="C241" t="s">
        <v>2785</v>
      </c>
      <c r="D241" t="s">
        <v>10</v>
      </c>
    </row>
    <row r="242" spans="1:4" x14ac:dyDescent="0.25">
      <c r="A242" t="s">
        <v>4828</v>
      </c>
      <c r="B242">
        <v>14</v>
      </c>
      <c r="C242" t="s">
        <v>4704</v>
      </c>
      <c r="D242" t="s">
        <v>14</v>
      </c>
    </row>
    <row r="243" spans="1:4" x14ac:dyDescent="0.25">
      <c r="A243" t="s">
        <v>4829</v>
      </c>
      <c r="B243">
        <v>12</v>
      </c>
      <c r="C243" t="s">
        <v>2881</v>
      </c>
      <c r="D243" t="s">
        <v>14</v>
      </c>
    </row>
    <row r="244" spans="1:4" x14ac:dyDescent="0.25">
      <c r="A244" t="s">
        <v>4830</v>
      </c>
      <c r="B244">
        <v>15</v>
      </c>
      <c r="C244" t="s">
        <v>2782</v>
      </c>
      <c r="D244" t="s">
        <v>14</v>
      </c>
    </row>
    <row r="245" spans="1:4" x14ac:dyDescent="0.25">
      <c r="A245" t="s">
        <v>4831</v>
      </c>
      <c r="B245">
        <v>72</v>
      </c>
      <c r="C245" t="s">
        <v>2949</v>
      </c>
      <c r="D245" t="s">
        <v>10</v>
      </c>
    </row>
    <row r="246" spans="1:4" x14ac:dyDescent="0.25">
      <c r="A246" t="s">
        <v>4832</v>
      </c>
      <c r="B246">
        <v>14</v>
      </c>
      <c r="C246" t="s">
        <v>3339</v>
      </c>
      <c r="D246" t="s">
        <v>10</v>
      </c>
    </row>
    <row r="247" spans="1:4" x14ac:dyDescent="0.25">
      <c r="A247" t="s">
        <v>4833</v>
      </c>
      <c r="B247">
        <v>39</v>
      </c>
      <c r="C247" t="s">
        <v>3339</v>
      </c>
      <c r="D247" t="s">
        <v>10</v>
      </c>
    </row>
    <row r="248" spans="1:4" x14ac:dyDescent="0.25">
      <c r="A248" t="s">
        <v>4834</v>
      </c>
      <c r="B248">
        <v>20</v>
      </c>
      <c r="C248" t="s">
        <v>3339</v>
      </c>
      <c r="D248" t="s">
        <v>10</v>
      </c>
    </row>
    <row r="249" spans="1:4" x14ac:dyDescent="0.25">
      <c r="A249" t="s">
        <v>4835</v>
      </c>
      <c r="B249">
        <v>29</v>
      </c>
      <c r="C249" t="s">
        <v>3339</v>
      </c>
      <c r="D249" t="s">
        <v>10</v>
      </c>
    </row>
    <row r="250" spans="1:4" x14ac:dyDescent="0.25">
      <c r="A250" t="s">
        <v>4836</v>
      </c>
      <c r="B250">
        <v>6</v>
      </c>
      <c r="C250" t="s">
        <v>4837</v>
      </c>
      <c r="D250" t="s">
        <v>10</v>
      </c>
    </row>
    <row r="251" spans="1:4" x14ac:dyDescent="0.25">
      <c r="A251" t="s">
        <v>4838</v>
      </c>
      <c r="B251">
        <v>1</v>
      </c>
      <c r="C251" t="s">
        <v>3289</v>
      </c>
      <c r="D251" t="s">
        <v>10</v>
      </c>
    </row>
    <row r="252" spans="1:4" x14ac:dyDescent="0.25">
      <c r="A252" t="s">
        <v>4839</v>
      </c>
      <c r="B252">
        <v>4</v>
      </c>
      <c r="C252" t="s">
        <v>2782</v>
      </c>
      <c r="D252" t="s">
        <v>10</v>
      </c>
    </row>
    <row r="253" spans="1:4" x14ac:dyDescent="0.25">
      <c r="A253" t="s">
        <v>4840</v>
      </c>
      <c r="B253">
        <v>2</v>
      </c>
      <c r="C253" t="s">
        <v>2532</v>
      </c>
      <c r="D253" t="s">
        <v>10</v>
      </c>
    </row>
    <row r="254" spans="1:4" x14ac:dyDescent="0.25">
      <c r="A254" t="s">
        <v>4841</v>
      </c>
      <c r="B254">
        <v>1</v>
      </c>
      <c r="C254" t="s">
        <v>2678</v>
      </c>
      <c r="D254" t="s">
        <v>17</v>
      </c>
    </row>
    <row r="255" spans="1:4" x14ac:dyDescent="0.25">
      <c r="A255" t="s">
        <v>4842</v>
      </c>
      <c r="B255">
        <v>3</v>
      </c>
      <c r="C255" t="s">
        <v>2745</v>
      </c>
      <c r="D255" t="s">
        <v>62</v>
      </c>
    </row>
    <row r="256" spans="1:4" x14ac:dyDescent="0.25">
      <c r="A256" t="s">
        <v>4843</v>
      </c>
      <c r="B256">
        <v>3</v>
      </c>
      <c r="C256" t="s">
        <v>3852</v>
      </c>
      <c r="D256" t="s">
        <v>62</v>
      </c>
    </row>
    <row r="257" spans="1:4" x14ac:dyDescent="0.25">
      <c r="A257" t="s">
        <v>4844</v>
      </c>
      <c r="B257">
        <v>1</v>
      </c>
      <c r="C257" t="s">
        <v>2822</v>
      </c>
      <c r="D257" t="s">
        <v>10</v>
      </c>
    </row>
    <row r="258" spans="1:4" x14ac:dyDescent="0.25">
      <c r="A258" t="s">
        <v>4845</v>
      </c>
      <c r="B258">
        <v>16</v>
      </c>
      <c r="C258" t="s">
        <v>2822</v>
      </c>
      <c r="D258" t="s">
        <v>10</v>
      </c>
    </row>
    <row r="259" spans="1:4" x14ac:dyDescent="0.25">
      <c r="A259" t="s">
        <v>4846</v>
      </c>
      <c r="B259">
        <v>7</v>
      </c>
      <c r="C259" t="s">
        <v>2822</v>
      </c>
      <c r="D259" t="s">
        <v>62</v>
      </c>
    </row>
    <row r="260" spans="1:4" x14ac:dyDescent="0.25">
      <c r="A260" t="s">
        <v>4847</v>
      </c>
      <c r="B260">
        <v>8</v>
      </c>
      <c r="C260" t="s">
        <v>2822</v>
      </c>
      <c r="D260" t="s">
        <v>62</v>
      </c>
    </row>
    <row r="261" spans="1:4" x14ac:dyDescent="0.25">
      <c r="A261" t="s">
        <v>4848</v>
      </c>
      <c r="B261">
        <v>7</v>
      </c>
      <c r="C261" t="s">
        <v>2822</v>
      </c>
      <c r="D261" t="s">
        <v>62</v>
      </c>
    </row>
    <row r="262" spans="1:4" x14ac:dyDescent="0.25">
      <c r="A262" t="s">
        <v>4849</v>
      </c>
      <c r="B262">
        <v>6</v>
      </c>
      <c r="C262" t="s">
        <v>2822</v>
      </c>
      <c r="D262" t="s">
        <v>62</v>
      </c>
    </row>
    <row r="263" spans="1:4" x14ac:dyDescent="0.25">
      <c r="A263" t="s">
        <v>4850</v>
      </c>
      <c r="B263">
        <v>7</v>
      </c>
      <c r="C263" t="s">
        <v>2822</v>
      </c>
      <c r="D263" t="s">
        <v>62</v>
      </c>
    </row>
    <row r="264" spans="1:4" x14ac:dyDescent="0.25">
      <c r="A264" t="s">
        <v>4851</v>
      </c>
      <c r="B264">
        <v>6</v>
      </c>
      <c r="C264" t="s">
        <v>2822</v>
      </c>
      <c r="D264" t="s">
        <v>62</v>
      </c>
    </row>
    <row r="265" spans="1:4" x14ac:dyDescent="0.25">
      <c r="A265" t="s">
        <v>4852</v>
      </c>
      <c r="B265">
        <v>7</v>
      </c>
      <c r="C265" t="s">
        <v>2822</v>
      </c>
      <c r="D265" t="s">
        <v>62</v>
      </c>
    </row>
    <row r="266" spans="1:4" x14ac:dyDescent="0.25">
      <c r="A266" t="s">
        <v>4853</v>
      </c>
      <c r="B266">
        <v>3</v>
      </c>
      <c r="C266" t="s">
        <v>2822</v>
      </c>
      <c r="D266" t="s">
        <v>62</v>
      </c>
    </row>
    <row r="267" spans="1:4" x14ac:dyDescent="0.25">
      <c r="A267" t="s">
        <v>4854</v>
      </c>
      <c r="B267">
        <v>3</v>
      </c>
      <c r="C267" t="s">
        <v>2477</v>
      </c>
      <c r="D267" t="s">
        <v>62</v>
      </c>
    </row>
    <row r="268" spans="1:4" x14ac:dyDescent="0.25">
      <c r="A268" t="s">
        <v>4855</v>
      </c>
      <c r="B268">
        <v>15</v>
      </c>
      <c r="C268" t="s">
        <v>2481</v>
      </c>
      <c r="D268" t="s">
        <v>10</v>
      </c>
    </row>
    <row r="269" spans="1:4" x14ac:dyDescent="0.25">
      <c r="A269" t="s">
        <v>4856</v>
      </c>
      <c r="B269">
        <v>25</v>
      </c>
      <c r="C269" t="s">
        <v>2822</v>
      </c>
      <c r="D269" t="s">
        <v>10</v>
      </c>
    </row>
    <row r="270" spans="1:4" x14ac:dyDescent="0.25">
      <c r="A270" t="s">
        <v>4857</v>
      </c>
      <c r="B270">
        <v>13</v>
      </c>
      <c r="C270" t="s">
        <v>3289</v>
      </c>
      <c r="D270" t="s">
        <v>644</v>
      </c>
    </row>
    <row r="271" spans="1:4" x14ac:dyDescent="0.25">
      <c r="A271" t="s">
        <v>4858</v>
      </c>
      <c r="B271">
        <v>4</v>
      </c>
      <c r="C271" t="s">
        <v>3289</v>
      </c>
      <c r="D271" t="s">
        <v>644</v>
      </c>
    </row>
    <row r="272" spans="1:4" x14ac:dyDescent="0.25">
      <c r="A272" t="s">
        <v>4859</v>
      </c>
      <c r="B272">
        <v>4</v>
      </c>
      <c r="C272" t="s">
        <v>3289</v>
      </c>
      <c r="D272" t="s">
        <v>644</v>
      </c>
    </row>
    <row r="273" spans="1:4" x14ac:dyDescent="0.25">
      <c r="A273" t="s">
        <v>4860</v>
      </c>
      <c r="B273">
        <v>8</v>
      </c>
      <c r="C273" t="s">
        <v>3116</v>
      </c>
      <c r="D273" t="s">
        <v>61</v>
      </c>
    </row>
    <row r="274" spans="1:4" x14ac:dyDescent="0.25">
      <c r="A274" t="s">
        <v>4861</v>
      </c>
      <c r="B274">
        <v>3</v>
      </c>
      <c r="C274" t="s">
        <v>3116</v>
      </c>
      <c r="D274" t="s">
        <v>61</v>
      </c>
    </row>
    <row r="275" spans="1:4" x14ac:dyDescent="0.25">
      <c r="A275" t="s">
        <v>4862</v>
      </c>
      <c r="B275">
        <v>2</v>
      </c>
      <c r="C275" t="s">
        <v>3116</v>
      </c>
      <c r="D275" t="s">
        <v>61</v>
      </c>
    </row>
    <row r="276" spans="1:4" x14ac:dyDescent="0.25">
      <c r="A276" t="s">
        <v>4863</v>
      </c>
      <c r="B276">
        <v>7</v>
      </c>
      <c r="C276" t="s">
        <v>3289</v>
      </c>
      <c r="D276" t="s">
        <v>62</v>
      </c>
    </row>
    <row r="277" spans="1:4" x14ac:dyDescent="0.25">
      <c r="A277" t="s">
        <v>4864</v>
      </c>
      <c r="B277">
        <v>1</v>
      </c>
      <c r="C277" t="s">
        <v>3289</v>
      </c>
      <c r="D277" t="s">
        <v>10</v>
      </c>
    </row>
    <row r="278" spans="1:4" x14ac:dyDescent="0.25">
      <c r="A278" t="s">
        <v>4864</v>
      </c>
      <c r="B278">
        <v>8</v>
      </c>
      <c r="C278" t="s">
        <v>3289</v>
      </c>
      <c r="D278" t="s">
        <v>62</v>
      </c>
    </row>
    <row r="279" spans="1:4" x14ac:dyDescent="0.25">
      <c r="A279" t="s">
        <v>4865</v>
      </c>
      <c r="B279">
        <v>7</v>
      </c>
      <c r="C279" t="s">
        <v>3289</v>
      </c>
      <c r="D279" t="s">
        <v>62</v>
      </c>
    </row>
    <row r="280" spans="1:4" x14ac:dyDescent="0.25">
      <c r="A280" t="s">
        <v>4866</v>
      </c>
      <c r="B280">
        <v>5</v>
      </c>
      <c r="C280" t="s">
        <v>3289</v>
      </c>
      <c r="D280" t="s">
        <v>62</v>
      </c>
    </row>
    <row r="281" spans="1:4" x14ac:dyDescent="0.25">
      <c r="A281" t="s">
        <v>4867</v>
      </c>
      <c r="B281">
        <v>3</v>
      </c>
      <c r="C281" t="s">
        <v>2769</v>
      </c>
      <c r="D281" t="s">
        <v>86</v>
      </c>
    </row>
    <row r="282" spans="1:4" x14ac:dyDescent="0.25">
      <c r="A282" t="s">
        <v>4868</v>
      </c>
      <c r="B282">
        <v>4</v>
      </c>
      <c r="C282" t="s">
        <v>2774</v>
      </c>
      <c r="D282" t="s">
        <v>86</v>
      </c>
    </row>
    <row r="283" spans="1:4" x14ac:dyDescent="0.25">
      <c r="A283" t="s">
        <v>4869</v>
      </c>
      <c r="B283">
        <v>3</v>
      </c>
      <c r="C283" t="s">
        <v>2769</v>
      </c>
      <c r="D283" t="s">
        <v>86</v>
      </c>
    </row>
    <row r="284" spans="1:4" x14ac:dyDescent="0.25">
      <c r="A284" t="s">
        <v>4870</v>
      </c>
      <c r="B284">
        <v>3</v>
      </c>
      <c r="C284" t="s">
        <v>2769</v>
      </c>
      <c r="D284" t="s">
        <v>86</v>
      </c>
    </row>
    <row r="285" spans="1:4" x14ac:dyDescent="0.25">
      <c r="A285" t="s">
        <v>4871</v>
      </c>
      <c r="B285">
        <v>3</v>
      </c>
      <c r="C285" t="s">
        <v>2769</v>
      </c>
      <c r="D285" t="s">
        <v>86</v>
      </c>
    </row>
    <row r="286" spans="1:4" x14ac:dyDescent="0.25">
      <c r="A286" t="s">
        <v>4872</v>
      </c>
      <c r="B286">
        <v>3</v>
      </c>
      <c r="C286" t="s">
        <v>2769</v>
      </c>
      <c r="D286" t="s">
        <v>86</v>
      </c>
    </row>
    <row r="287" spans="1:4" x14ac:dyDescent="0.25">
      <c r="A287" t="s">
        <v>4873</v>
      </c>
      <c r="B287">
        <v>1</v>
      </c>
      <c r="C287" t="s">
        <v>3152</v>
      </c>
      <c r="D287" t="s">
        <v>10</v>
      </c>
    </row>
    <row r="288" spans="1:4" x14ac:dyDescent="0.25">
      <c r="A288" t="s">
        <v>4874</v>
      </c>
      <c r="B288">
        <v>4</v>
      </c>
      <c r="C288" t="s">
        <v>2785</v>
      </c>
      <c r="D288" t="s">
        <v>10</v>
      </c>
    </row>
    <row r="289" spans="1:4" x14ac:dyDescent="0.25">
      <c r="A289" t="s">
        <v>4875</v>
      </c>
      <c r="B289">
        <v>4</v>
      </c>
      <c r="C289" t="s">
        <v>2785</v>
      </c>
      <c r="D289" t="s">
        <v>10</v>
      </c>
    </row>
    <row r="290" spans="1:4" x14ac:dyDescent="0.25">
      <c r="A290" t="s">
        <v>4876</v>
      </c>
      <c r="B290">
        <v>3</v>
      </c>
      <c r="C290" t="s">
        <v>2785</v>
      </c>
      <c r="D290" t="s">
        <v>10</v>
      </c>
    </row>
    <row r="291" spans="1:4" x14ac:dyDescent="0.25">
      <c r="A291" t="s">
        <v>4877</v>
      </c>
      <c r="B291">
        <v>20</v>
      </c>
      <c r="C291" t="s">
        <v>2622</v>
      </c>
      <c r="D291" t="s">
        <v>75</v>
      </c>
    </row>
    <row r="292" spans="1:4" x14ac:dyDescent="0.25">
      <c r="A292" t="s">
        <v>6205</v>
      </c>
      <c r="B292">
        <v>9</v>
      </c>
      <c r="C292" t="s">
        <v>3090</v>
      </c>
      <c r="D292" t="s">
        <v>77</v>
      </c>
    </row>
    <row r="293" spans="1:4" x14ac:dyDescent="0.25">
      <c r="A293" t="s">
        <v>6206</v>
      </c>
      <c r="B293">
        <v>65</v>
      </c>
      <c r="C293" t="s">
        <v>3090</v>
      </c>
      <c r="D293" t="s">
        <v>2395</v>
      </c>
    </row>
    <row r="294" spans="1:4" x14ac:dyDescent="0.25">
      <c r="A294" t="s">
        <v>4878</v>
      </c>
      <c r="B294">
        <v>41</v>
      </c>
      <c r="C294" t="s">
        <v>2918</v>
      </c>
      <c r="D294" t="s">
        <v>10</v>
      </c>
    </row>
    <row r="295" spans="1:4" x14ac:dyDescent="0.25">
      <c r="A295" t="s">
        <v>4879</v>
      </c>
      <c r="B295">
        <v>10</v>
      </c>
      <c r="C295" t="s">
        <v>3090</v>
      </c>
      <c r="D295" t="s">
        <v>72</v>
      </c>
    </row>
    <row r="296" spans="1:4" x14ac:dyDescent="0.25">
      <c r="A296" t="s">
        <v>4880</v>
      </c>
      <c r="B296">
        <v>24</v>
      </c>
      <c r="C296" t="s">
        <v>3090</v>
      </c>
      <c r="D296" t="s">
        <v>72</v>
      </c>
    </row>
    <row r="297" spans="1:4" x14ac:dyDescent="0.25">
      <c r="A297" t="s">
        <v>4881</v>
      </c>
      <c r="B297">
        <v>4</v>
      </c>
      <c r="C297" t="s">
        <v>3554</v>
      </c>
      <c r="D297" t="s">
        <v>2395</v>
      </c>
    </row>
    <row r="298" spans="1:4" x14ac:dyDescent="0.25">
      <c r="A298" t="s">
        <v>4882</v>
      </c>
      <c r="B298">
        <v>9</v>
      </c>
      <c r="C298" t="s">
        <v>3539</v>
      </c>
      <c r="D298" t="s">
        <v>2395</v>
      </c>
    </row>
    <row r="299" spans="1:4" x14ac:dyDescent="0.25">
      <c r="A299" t="s">
        <v>4883</v>
      </c>
      <c r="B299">
        <v>7</v>
      </c>
      <c r="C299" t="s">
        <v>3539</v>
      </c>
      <c r="D299" t="s">
        <v>2395</v>
      </c>
    </row>
    <row r="300" spans="1:4" x14ac:dyDescent="0.25">
      <c r="A300" t="s">
        <v>4884</v>
      </c>
      <c r="B300">
        <v>4</v>
      </c>
      <c r="C300" t="s">
        <v>3554</v>
      </c>
      <c r="D300" t="s">
        <v>2395</v>
      </c>
    </row>
    <row r="301" spans="1:4" x14ac:dyDescent="0.25">
      <c r="A301" t="s">
        <v>3555</v>
      </c>
      <c r="B301">
        <v>32</v>
      </c>
      <c r="C301" t="s">
        <v>3539</v>
      </c>
      <c r="D301" t="s">
        <v>2395</v>
      </c>
    </row>
    <row r="302" spans="1:4" x14ac:dyDescent="0.25">
      <c r="A302" t="s">
        <v>3556</v>
      </c>
      <c r="B302">
        <v>4</v>
      </c>
      <c r="C302" t="s">
        <v>3670</v>
      </c>
      <c r="D302" t="s">
        <v>10</v>
      </c>
    </row>
    <row r="303" spans="1:4" x14ac:dyDescent="0.25">
      <c r="A303" t="s">
        <v>3556</v>
      </c>
      <c r="B303">
        <v>30</v>
      </c>
      <c r="C303" t="s">
        <v>3539</v>
      </c>
      <c r="D303" t="s">
        <v>2395</v>
      </c>
    </row>
    <row r="304" spans="1:4" x14ac:dyDescent="0.25">
      <c r="A304" t="s">
        <v>4885</v>
      </c>
      <c r="B304">
        <v>39</v>
      </c>
      <c r="C304" t="s">
        <v>3539</v>
      </c>
      <c r="D304" t="s">
        <v>2395</v>
      </c>
    </row>
    <row r="305" spans="1:4" x14ac:dyDescent="0.25">
      <c r="A305" t="s">
        <v>6578</v>
      </c>
      <c r="B305">
        <v>15</v>
      </c>
      <c r="C305" t="s">
        <v>3560</v>
      </c>
      <c r="D305" t="s">
        <v>6377</v>
      </c>
    </row>
    <row r="306" spans="1:4" x14ac:dyDescent="0.25">
      <c r="A306" t="s">
        <v>6580</v>
      </c>
      <c r="B306">
        <v>11</v>
      </c>
      <c r="C306" t="s">
        <v>3560</v>
      </c>
      <c r="D306" t="s">
        <v>6377</v>
      </c>
    </row>
    <row r="307" spans="1:4" x14ac:dyDescent="0.25">
      <c r="A307" t="s">
        <v>6581</v>
      </c>
      <c r="B307">
        <v>9</v>
      </c>
      <c r="C307" t="s">
        <v>3560</v>
      </c>
      <c r="D307" t="s">
        <v>6377</v>
      </c>
    </row>
    <row r="308" spans="1:4" x14ac:dyDescent="0.25">
      <c r="A308" t="s">
        <v>6576</v>
      </c>
      <c r="B308">
        <v>11</v>
      </c>
      <c r="C308" t="s">
        <v>3560</v>
      </c>
      <c r="D308" t="s">
        <v>6377</v>
      </c>
    </row>
    <row r="309" spans="1:4" x14ac:dyDescent="0.25">
      <c r="A309" t="s">
        <v>6577</v>
      </c>
      <c r="B309">
        <v>15</v>
      </c>
      <c r="C309" t="s">
        <v>3560</v>
      </c>
      <c r="D309" t="s">
        <v>6377</v>
      </c>
    </row>
    <row r="310" spans="1:4" x14ac:dyDescent="0.25">
      <c r="A310" t="s">
        <v>6579</v>
      </c>
      <c r="B310">
        <v>14</v>
      </c>
      <c r="C310" t="s">
        <v>3560</v>
      </c>
      <c r="D310" t="s">
        <v>6377</v>
      </c>
    </row>
    <row r="311" spans="1:4" x14ac:dyDescent="0.25">
      <c r="A311" t="s">
        <v>4886</v>
      </c>
      <c r="B311">
        <v>84</v>
      </c>
      <c r="C311" t="s">
        <v>3090</v>
      </c>
      <c r="D311" t="s">
        <v>634</v>
      </c>
    </row>
    <row r="312" spans="1:4" x14ac:dyDescent="0.25">
      <c r="A312" t="s">
        <v>5756</v>
      </c>
      <c r="B312">
        <v>1</v>
      </c>
      <c r="C312" t="s">
        <v>2765</v>
      </c>
      <c r="D312" t="s">
        <v>5660</v>
      </c>
    </row>
    <row r="313" spans="1:4" x14ac:dyDescent="0.25">
      <c r="A313" t="s">
        <v>5757</v>
      </c>
      <c r="B313">
        <v>4</v>
      </c>
      <c r="C313" t="s">
        <v>2765</v>
      </c>
      <c r="D313" t="s">
        <v>5660</v>
      </c>
    </row>
    <row r="314" spans="1:4" x14ac:dyDescent="0.25">
      <c r="A314" t="s">
        <v>4887</v>
      </c>
      <c r="B314">
        <v>17</v>
      </c>
      <c r="C314" t="s">
        <v>2956</v>
      </c>
      <c r="D314" t="s">
        <v>386</v>
      </c>
    </row>
    <row r="315" spans="1:4" x14ac:dyDescent="0.25">
      <c r="A315" t="s">
        <v>6207</v>
      </c>
      <c r="B315">
        <v>6</v>
      </c>
      <c r="C315" t="s">
        <v>2760</v>
      </c>
      <c r="D315" t="s">
        <v>10</v>
      </c>
    </row>
    <row r="316" spans="1:4" x14ac:dyDescent="0.25">
      <c r="A316" t="s">
        <v>6208</v>
      </c>
      <c r="B316">
        <v>2</v>
      </c>
      <c r="C316" t="s">
        <v>2760</v>
      </c>
      <c r="D316" t="s">
        <v>10</v>
      </c>
    </row>
    <row r="317" spans="1:4" x14ac:dyDescent="0.25">
      <c r="A317" t="s">
        <v>6209</v>
      </c>
      <c r="B317">
        <v>2</v>
      </c>
      <c r="C317" t="s">
        <v>2785</v>
      </c>
      <c r="D317" t="s">
        <v>10</v>
      </c>
    </row>
    <row r="318" spans="1:4" x14ac:dyDescent="0.25">
      <c r="A318" t="s">
        <v>6210</v>
      </c>
      <c r="B318">
        <v>8</v>
      </c>
      <c r="C318" t="s">
        <v>2678</v>
      </c>
      <c r="D318" t="s">
        <v>10</v>
      </c>
    </row>
    <row r="319" spans="1:4" x14ac:dyDescent="0.25">
      <c r="A319" t="s">
        <v>6211</v>
      </c>
      <c r="B319">
        <v>4</v>
      </c>
      <c r="C319" t="s">
        <v>4498</v>
      </c>
      <c r="D319" t="s">
        <v>75</v>
      </c>
    </row>
    <row r="320" spans="1:4" x14ac:dyDescent="0.25">
      <c r="A320" t="s">
        <v>5613</v>
      </c>
      <c r="B320">
        <v>41</v>
      </c>
      <c r="C320" t="s">
        <v>2481</v>
      </c>
      <c r="D320" t="s">
        <v>5563</v>
      </c>
    </row>
    <row r="321" spans="1:4" x14ac:dyDescent="0.25">
      <c r="A321" t="s">
        <v>5614</v>
      </c>
      <c r="B321">
        <v>99</v>
      </c>
      <c r="C321" t="s">
        <v>2760</v>
      </c>
      <c r="D321" t="s">
        <v>5563</v>
      </c>
    </row>
    <row r="322" spans="1:4" x14ac:dyDescent="0.25">
      <c r="A322" t="s">
        <v>5615</v>
      </c>
      <c r="B322">
        <v>98</v>
      </c>
      <c r="C322" t="s">
        <v>2760</v>
      </c>
      <c r="D322" t="s">
        <v>5563</v>
      </c>
    </row>
    <row r="323" spans="1:4" x14ac:dyDescent="0.25">
      <c r="A323" t="s">
        <v>6212</v>
      </c>
      <c r="B323">
        <v>2</v>
      </c>
      <c r="C323" t="s">
        <v>4176</v>
      </c>
      <c r="D323" t="s">
        <v>85</v>
      </c>
    </row>
    <row r="324" spans="1:4" x14ac:dyDescent="0.25">
      <c r="A324" t="s">
        <v>4888</v>
      </c>
      <c r="B324">
        <v>61</v>
      </c>
      <c r="C324" t="s">
        <v>3289</v>
      </c>
      <c r="D324" t="s">
        <v>477</v>
      </c>
    </row>
    <row r="325" spans="1:4" x14ac:dyDescent="0.25">
      <c r="A325" t="s">
        <v>4889</v>
      </c>
      <c r="B325">
        <v>30</v>
      </c>
      <c r="C325" t="s">
        <v>2602</v>
      </c>
      <c r="D325" t="s">
        <v>72</v>
      </c>
    </row>
    <row r="326" spans="1:4" x14ac:dyDescent="0.25">
      <c r="A326" t="s">
        <v>4890</v>
      </c>
      <c r="B326">
        <v>31</v>
      </c>
      <c r="C326" t="s">
        <v>2602</v>
      </c>
      <c r="D326" t="s">
        <v>72</v>
      </c>
    </row>
    <row r="327" spans="1:4" x14ac:dyDescent="0.25">
      <c r="A327" t="s">
        <v>4891</v>
      </c>
      <c r="B327">
        <v>57</v>
      </c>
      <c r="C327" t="s">
        <v>2602</v>
      </c>
      <c r="D327" t="s">
        <v>51</v>
      </c>
    </row>
    <row r="328" spans="1:4" x14ac:dyDescent="0.25">
      <c r="A328" t="s">
        <v>5616</v>
      </c>
      <c r="B328">
        <v>100</v>
      </c>
      <c r="C328" t="s">
        <v>2760</v>
      </c>
      <c r="D328" t="s">
        <v>5563</v>
      </c>
    </row>
    <row r="329" spans="1:4" x14ac:dyDescent="0.25">
      <c r="A329" t="s">
        <v>6213</v>
      </c>
      <c r="B329">
        <v>64</v>
      </c>
      <c r="C329" t="s">
        <v>2918</v>
      </c>
      <c r="D329" t="s">
        <v>77</v>
      </c>
    </row>
    <row r="330" spans="1:4" x14ac:dyDescent="0.25">
      <c r="A330" t="s">
        <v>6214</v>
      </c>
      <c r="B330">
        <v>5</v>
      </c>
      <c r="C330" t="s">
        <v>2918</v>
      </c>
      <c r="D330" t="s">
        <v>477</v>
      </c>
    </row>
    <row r="331" spans="1:4" x14ac:dyDescent="0.25">
      <c r="A331" t="s">
        <v>6215</v>
      </c>
      <c r="B331">
        <v>13</v>
      </c>
      <c r="C331" t="s">
        <v>2918</v>
      </c>
      <c r="D331" t="s">
        <v>12</v>
      </c>
    </row>
    <row r="332" spans="1:4" x14ac:dyDescent="0.25">
      <c r="A332" t="s">
        <v>6216</v>
      </c>
      <c r="B332">
        <v>11</v>
      </c>
      <c r="C332" t="s">
        <v>2918</v>
      </c>
      <c r="D332" t="s">
        <v>77</v>
      </c>
    </row>
    <row r="333" spans="1:4" x14ac:dyDescent="0.25">
      <c r="A333" t="s">
        <v>6217</v>
      </c>
      <c r="B333">
        <v>7</v>
      </c>
      <c r="C333" t="s">
        <v>4252</v>
      </c>
      <c r="D333" t="s">
        <v>17</v>
      </c>
    </row>
    <row r="334" spans="1:4" x14ac:dyDescent="0.25">
      <c r="A334" t="s">
        <v>5467</v>
      </c>
      <c r="B334">
        <v>4</v>
      </c>
      <c r="C334" t="s">
        <v>2673</v>
      </c>
      <c r="D334" t="s">
        <v>5394</v>
      </c>
    </row>
    <row r="335" spans="1:4" x14ac:dyDescent="0.25">
      <c r="A335" t="s">
        <v>5468</v>
      </c>
      <c r="B335">
        <v>1</v>
      </c>
      <c r="C335" t="s">
        <v>2673</v>
      </c>
      <c r="D335" t="s">
        <v>5394</v>
      </c>
    </row>
    <row r="336" spans="1:4" x14ac:dyDescent="0.25">
      <c r="A336" t="s">
        <v>6583</v>
      </c>
      <c r="B336">
        <v>24</v>
      </c>
      <c r="C336" t="s">
        <v>2787</v>
      </c>
      <c r="D336" t="s">
        <v>6377</v>
      </c>
    </row>
    <row r="337" spans="1:4" x14ac:dyDescent="0.25">
      <c r="A337" t="s">
        <v>4892</v>
      </c>
      <c r="B337">
        <v>4</v>
      </c>
      <c r="C337" t="s">
        <v>2785</v>
      </c>
      <c r="D337" t="s">
        <v>478</v>
      </c>
    </row>
    <row r="338" spans="1:4" x14ac:dyDescent="0.25">
      <c r="A338" t="s">
        <v>4893</v>
      </c>
      <c r="B338">
        <v>2</v>
      </c>
      <c r="C338" t="s">
        <v>2707</v>
      </c>
      <c r="D338" t="s">
        <v>62</v>
      </c>
    </row>
    <row r="339" spans="1:4" x14ac:dyDescent="0.25">
      <c r="A339" t="s">
        <v>4894</v>
      </c>
      <c r="B339">
        <v>3</v>
      </c>
      <c r="C339" t="s">
        <v>2958</v>
      </c>
      <c r="D339" t="s">
        <v>62</v>
      </c>
    </row>
    <row r="340" spans="1:4" x14ac:dyDescent="0.25">
      <c r="A340" t="s">
        <v>4895</v>
      </c>
      <c r="B340">
        <v>9</v>
      </c>
      <c r="C340" t="s">
        <v>2707</v>
      </c>
      <c r="D340" t="s">
        <v>644</v>
      </c>
    </row>
    <row r="341" spans="1:4" x14ac:dyDescent="0.25">
      <c r="A341" t="s">
        <v>4896</v>
      </c>
      <c r="B341">
        <v>4</v>
      </c>
      <c r="C341" t="s">
        <v>2707</v>
      </c>
      <c r="D341" t="s">
        <v>75</v>
      </c>
    </row>
    <row r="342" spans="1:4" x14ac:dyDescent="0.25">
      <c r="A342" t="s">
        <v>4897</v>
      </c>
      <c r="B342">
        <v>3</v>
      </c>
      <c r="C342" t="s">
        <v>2707</v>
      </c>
      <c r="D342" t="s">
        <v>59</v>
      </c>
    </row>
    <row r="343" spans="1:4" x14ac:dyDescent="0.25">
      <c r="A343" t="s">
        <v>4898</v>
      </c>
      <c r="B343">
        <v>3</v>
      </c>
      <c r="C343" t="s">
        <v>2707</v>
      </c>
      <c r="D343" t="s">
        <v>644</v>
      </c>
    </row>
    <row r="344" spans="1:4" x14ac:dyDescent="0.25">
      <c r="A344" t="s">
        <v>4899</v>
      </c>
      <c r="B344">
        <v>2</v>
      </c>
      <c r="C344" t="s">
        <v>2707</v>
      </c>
      <c r="D344" t="s">
        <v>62</v>
      </c>
    </row>
    <row r="345" spans="1:4" x14ac:dyDescent="0.25">
      <c r="A345" t="s">
        <v>4900</v>
      </c>
      <c r="B345">
        <v>4</v>
      </c>
      <c r="C345" t="s">
        <v>2707</v>
      </c>
      <c r="D345" t="s">
        <v>644</v>
      </c>
    </row>
    <row r="346" spans="1:4" x14ac:dyDescent="0.25">
      <c r="A346" t="s">
        <v>4901</v>
      </c>
      <c r="B346">
        <v>4</v>
      </c>
      <c r="C346" t="s">
        <v>2707</v>
      </c>
      <c r="D346" t="s">
        <v>644</v>
      </c>
    </row>
    <row r="347" spans="1:4" x14ac:dyDescent="0.25">
      <c r="A347" t="s">
        <v>4902</v>
      </c>
      <c r="B347">
        <v>8</v>
      </c>
      <c r="C347" t="s">
        <v>2707</v>
      </c>
      <c r="D347" t="s">
        <v>644</v>
      </c>
    </row>
    <row r="348" spans="1:4" x14ac:dyDescent="0.25">
      <c r="A348" t="s">
        <v>4903</v>
      </c>
      <c r="B348">
        <v>4</v>
      </c>
      <c r="C348" t="s">
        <v>2785</v>
      </c>
      <c r="D348" t="s">
        <v>648</v>
      </c>
    </row>
    <row r="349" spans="1:4" x14ac:dyDescent="0.25">
      <c r="A349" t="s">
        <v>4904</v>
      </c>
      <c r="B349">
        <v>2</v>
      </c>
      <c r="C349" t="s">
        <v>2785</v>
      </c>
      <c r="D349" t="s">
        <v>59</v>
      </c>
    </row>
    <row r="350" spans="1:4" x14ac:dyDescent="0.25">
      <c r="A350" t="s">
        <v>4905</v>
      </c>
      <c r="B350">
        <v>22</v>
      </c>
      <c r="C350" t="s">
        <v>3289</v>
      </c>
      <c r="D350" t="s">
        <v>644</v>
      </c>
    </row>
    <row r="351" spans="1:4" x14ac:dyDescent="0.25">
      <c r="A351" t="s">
        <v>4906</v>
      </c>
      <c r="B351">
        <v>3</v>
      </c>
      <c r="C351" t="s">
        <v>4176</v>
      </c>
      <c r="D351" t="s">
        <v>62</v>
      </c>
    </row>
    <row r="352" spans="1:4" x14ac:dyDescent="0.25">
      <c r="A352" t="s">
        <v>4907</v>
      </c>
      <c r="B352">
        <v>5</v>
      </c>
      <c r="C352" t="s">
        <v>3795</v>
      </c>
      <c r="D352" t="s">
        <v>62</v>
      </c>
    </row>
    <row r="353" spans="1:4" x14ac:dyDescent="0.25">
      <c r="A353" t="s">
        <v>4908</v>
      </c>
      <c r="B353">
        <v>11</v>
      </c>
      <c r="C353" t="s">
        <v>3795</v>
      </c>
      <c r="D353" t="s">
        <v>75</v>
      </c>
    </row>
    <row r="354" spans="1:4" x14ac:dyDescent="0.25">
      <c r="A354" t="s">
        <v>4909</v>
      </c>
      <c r="B354">
        <v>3</v>
      </c>
      <c r="C354" t="s">
        <v>4176</v>
      </c>
      <c r="D354" t="s">
        <v>62</v>
      </c>
    </row>
    <row r="355" spans="1:4" x14ac:dyDescent="0.25">
      <c r="A355" t="s">
        <v>4910</v>
      </c>
      <c r="B355">
        <v>5</v>
      </c>
      <c r="C355" t="s">
        <v>4176</v>
      </c>
      <c r="D355" t="s">
        <v>62</v>
      </c>
    </row>
    <row r="356" spans="1:4" x14ac:dyDescent="0.25">
      <c r="A356" t="s">
        <v>4911</v>
      </c>
      <c r="B356">
        <v>2</v>
      </c>
      <c r="C356" t="s">
        <v>4176</v>
      </c>
      <c r="D356" t="s">
        <v>62</v>
      </c>
    </row>
    <row r="357" spans="1:4" x14ac:dyDescent="0.25">
      <c r="A357" t="s">
        <v>4912</v>
      </c>
      <c r="B357">
        <v>2</v>
      </c>
      <c r="C357" t="s">
        <v>2707</v>
      </c>
      <c r="D357" t="s">
        <v>10</v>
      </c>
    </row>
    <row r="358" spans="1:4" x14ac:dyDescent="0.25">
      <c r="A358" t="s">
        <v>4913</v>
      </c>
      <c r="B358">
        <v>4</v>
      </c>
      <c r="C358" t="s">
        <v>2707</v>
      </c>
      <c r="D358" t="s">
        <v>59</v>
      </c>
    </row>
    <row r="359" spans="1:4" x14ac:dyDescent="0.25">
      <c r="A359" t="s">
        <v>4914</v>
      </c>
      <c r="B359">
        <v>1</v>
      </c>
      <c r="C359" t="s">
        <v>2707</v>
      </c>
      <c r="D359" t="s">
        <v>59</v>
      </c>
    </row>
    <row r="360" spans="1:4" x14ac:dyDescent="0.25">
      <c r="A360" t="s">
        <v>4915</v>
      </c>
      <c r="B360">
        <v>8</v>
      </c>
      <c r="C360" t="s">
        <v>2707</v>
      </c>
      <c r="D360" t="s">
        <v>644</v>
      </c>
    </row>
    <row r="361" spans="1:4" x14ac:dyDescent="0.25">
      <c r="A361" t="s">
        <v>4916</v>
      </c>
      <c r="B361">
        <v>7</v>
      </c>
      <c r="C361" t="s">
        <v>2707</v>
      </c>
      <c r="D361" t="s">
        <v>59</v>
      </c>
    </row>
    <row r="362" spans="1:4" x14ac:dyDescent="0.25">
      <c r="A362" t="s">
        <v>4917</v>
      </c>
      <c r="B362">
        <v>3</v>
      </c>
      <c r="C362" t="s">
        <v>2707</v>
      </c>
      <c r="D362" t="s">
        <v>59</v>
      </c>
    </row>
    <row r="363" spans="1:4" x14ac:dyDescent="0.25">
      <c r="A363" t="s">
        <v>4918</v>
      </c>
      <c r="B363">
        <v>5</v>
      </c>
      <c r="C363" t="s">
        <v>4176</v>
      </c>
      <c r="D363" t="s">
        <v>75</v>
      </c>
    </row>
    <row r="364" spans="1:4" x14ac:dyDescent="0.25">
      <c r="A364" t="s">
        <v>4919</v>
      </c>
      <c r="B364">
        <v>1</v>
      </c>
      <c r="C364" t="s">
        <v>4176</v>
      </c>
      <c r="D364" t="s">
        <v>62</v>
      </c>
    </row>
    <row r="365" spans="1:4" x14ac:dyDescent="0.25">
      <c r="A365" t="s">
        <v>4920</v>
      </c>
      <c r="B365">
        <v>1</v>
      </c>
      <c r="C365" t="s">
        <v>2707</v>
      </c>
      <c r="D365" t="s">
        <v>10</v>
      </c>
    </row>
    <row r="366" spans="1:4" x14ac:dyDescent="0.25">
      <c r="A366" t="s">
        <v>4921</v>
      </c>
      <c r="B366">
        <v>3</v>
      </c>
      <c r="C366" t="s">
        <v>4176</v>
      </c>
      <c r="D366" t="s">
        <v>62</v>
      </c>
    </row>
    <row r="367" spans="1:4" x14ac:dyDescent="0.25">
      <c r="A367" t="s">
        <v>4922</v>
      </c>
      <c r="B367">
        <v>5</v>
      </c>
      <c r="C367" t="s">
        <v>4176</v>
      </c>
      <c r="D367" t="s">
        <v>62</v>
      </c>
    </row>
    <row r="368" spans="1:4" x14ac:dyDescent="0.25">
      <c r="A368" t="s">
        <v>4923</v>
      </c>
      <c r="B368">
        <v>14</v>
      </c>
      <c r="C368" t="s">
        <v>2774</v>
      </c>
      <c r="D368" t="s">
        <v>2395</v>
      </c>
    </row>
    <row r="369" spans="1:4" x14ac:dyDescent="0.25">
      <c r="A369" t="s">
        <v>4924</v>
      </c>
      <c r="B369">
        <v>4</v>
      </c>
      <c r="C369" t="s">
        <v>2774</v>
      </c>
      <c r="D369" t="s">
        <v>2395</v>
      </c>
    </row>
    <row r="370" spans="1:4" x14ac:dyDescent="0.25">
      <c r="A370" t="s">
        <v>4925</v>
      </c>
      <c r="B370">
        <v>4</v>
      </c>
      <c r="C370" t="s">
        <v>2774</v>
      </c>
      <c r="D370" t="s">
        <v>2395</v>
      </c>
    </row>
    <row r="371" spans="1:4" x14ac:dyDescent="0.25">
      <c r="A371" t="s">
        <v>4926</v>
      </c>
      <c r="B371">
        <v>4</v>
      </c>
      <c r="C371" t="s">
        <v>2774</v>
      </c>
      <c r="D371" t="s">
        <v>2395</v>
      </c>
    </row>
    <row r="372" spans="1:4" x14ac:dyDescent="0.25">
      <c r="A372" t="s">
        <v>4927</v>
      </c>
      <c r="B372">
        <v>13</v>
      </c>
      <c r="C372" t="s">
        <v>2774</v>
      </c>
      <c r="D372" t="s">
        <v>2395</v>
      </c>
    </row>
    <row r="373" spans="1:4" x14ac:dyDescent="0.25">
      <c r="A373" t="s">
        <v>4928</v>
      </c>
      <c r="B373">
        <v>9</v>
      </c>
      <c r="C373" t="s">
        <v>2774</v>
      </c>
      <c r="D373" t="s">
        <v>2395</v>
      </c>
    </row>
    <row r="374" spans="1:4" x14ac:dyDescent="0.25">
      <c r="A374" t="s">
        <v>4929</v>
      </c>
      <c r="B374">
        <v>9</v>
      </c>
      <c r="C374" t="s">
        <v>2774</v>
      </c>
      <c r="D374" t="s">
        <v>2395</v>
      </c>
    </row>
    <row r="375" spans="1:4" x14ac:dyDescent="0.25">
      <c r="A375" t="s">
        <v>4930</v>
      </c>
      <c r="B375">
        <v>9</v>
      </c>
      <c r="C375" t="s">
        <v>2774</v>
      </c>
      <c r="D375" t="s">
        <v>2395</v>
      </c>
    </row>
    <row r="376" spans="1:4" x14ac:dyDescent="0.25">
      <c r="A376" t="s">
        <v>4931</v>
      </c>
      <c r="B376">
        <v>9</v>
      </c>
      <c r="C376" t="s">
        <v>2774</v>
      </c>
      <c r="D376" t="s">
        <v>2395</v>
      </c>
    </row>
    <row r="377" spans="1:4" x14ac:dyDescent="0.25">
      <c r="A377" t="s">
        <v>4932</v>
      </c>
      <c r="B377">
        <v>4</v>
      </c>
      <c r="C377" t="s">
        <v>2774</v>
      </c>
      <c r="D377" t="s">
        <v>2395</v>
      </c>
    </row>
    <row r="378" spans="1:4" x14ac:dyDescent="0.25">
      <c r="A378" t="s">
        <v>4933</v>
      </c>
      <c r="B378">
        <v>11</v>
      </c>
      <c r="C378" t="s">
        <v>2785</v>
      </c>
      <c r="D378" t="s">
        <v>10</v>
      </c>
    </row>
    <row r="379" spans="1:4" x14ac:dyDescent="0.25">
      <c r="A379" t="s">
        <v>4933</v>
      </c>
      <c r="B379">
        <v>4</v>
      </c>
      <c r="C379" t="s">
        <v>2774</v>
      </c>
      <c r="D379" t="s">
        <v>2395</v>
      </c>
    </row>
    <row r="380" spans="1:4" x14ac:dyDescent="0.25">
      <c r="A380" t="s">
        <v>4934</v>
      </c>
      <c r="B380">
        <v>4</v>
      </c>
      <c r="C380" t="s">
        <v>2774</v>
      </c>
      <c r="D380" t="s">
        <v>2395</v>
      </c>
    </row>
    <row r="381" spans="1:4" x14ac:dyDescent="0.25">
      <c r="A381" t="s">
        <v>4935</v>
      </c>
      <c r="B381">
        <v>3</v>
      </c>
      <c r="C381" t="s">
        <v>2785</v>
      </c>
      <c r="D381" t="s">
        <v>10</v>
      </c>
    </row>
    <row r="382" spans="1:4" x14ac:dyDescent="0.25">
      <c r="A382" t="s">
        <v>4936</v>
      </c>
      <c r="B382">
        <v>3</v>
      </c>
      <c r="C382" t="s">
        <v>2785</v>
      </c>
      <c r="D382" t="s">
        <v>10</v>
      </c>
    </row>
    <row r="383" spans="1:4" x14ac:dyDescent="0.25">
      <c r="A383" t="s">
        <v>4937</v>
      </c>
      <c r="B383">
        <v>4</v>
      </c>
      <c r="C383" t="s">
        <v>2785</v>
      </c>
      <c r="D383" t="s">
        <v>10</v>
      </c>
    </row>
    <row r="384" spans="1:4" x14ac:dyDescent="0.25">
      <c r="A384" t="s">
        <v>4938</v>
      </c>
      <c r="B384">
        <v>4</v>
      </c>
      <c r="C384" t="s">
        <v>2785</v>
      </c>
      <c r="D384" t="s">
        <v>10</v>
      </c>
    </row>
    <row r="385" spans="1:4" x14ac:dyDescent="0.25">
      <c r="A385" t="s">
        <v>6218</v>
      </c>
      <c r="B385">
        <v>2</v>
      </c>
      <c r="C385" t="s">
        <v>2881</v>
      </c>
      <c r="D385" t="s">
        <v>62</v>
      </c>
    </row>
    <row r="386" spans="1:4" x14ac:dyDescent="0.25">
      <c r="A386" t="s">
        <v>6219</v>
      </c>
      <c r="B386">
        <v>3</v>
      </c>
      <c r="C386" t="s">
        <v>2707</v>
      </c>
      <c r="D386" t="s">
        <v>62</v>
      </c>
    </row>
    <row r="387" spans="1:4" x14ac:dyDescent="0.25">
      <c r="A387" t="s">
        <v>6220</v>
      </c>
      <c r="B387">
        <v>3</v>
      </c>
      <c r="C387" t="s">
        <v>2707</v>
      </c>
      <c r="D387" t="s">
        <v>62</v>
      </c>
    </row>
    <row r="388" spans="1:4" x14ac:dyDescent="0.25">
      <c r="A388" t="s">
        <v>6221</v>
      </c>
      <c r="B388">
        <v>2</v>
      </c>
      <c r="C388" t="s">
        <v>2881</v>
      </c>
      <c r="D388" t="s">
        <v>62</v>
      </c>
    </row>
    <row r="389" spans="1:4" x14ac:dyDescent="0.25">
      <c r="A389" t="s">
        <v>6222</v>
      </c>
      <c r="B389">
        <v>4</v>
      </c>
      <c r="C389" t="s">
        <v>2881</v>
      </c>
      <c r="D389" t="s">
        <v>62</v>
      </c>
    </row>
    <row r="390" spans="1:4" x14ac:dyDescent="0.25">
      <c r="A390" t="s">
        <v>6223</v>
      </c>
      <c r="B390">
        <v>4</v>
      </c>
      <c r="C390" t="s">
        <v>2881</v>
      </c>
      <c r="D390" t="s">
        <v>62</v>
      </c>
    </row>
    <row r="391" spans="1:4" x14ac:dyDescent="0.25">
      <c r="A391" t="s">
        <v>6224</v>
      </c>
      <c r="B391">
        <v>3</v>
      </c>
      <c r="C391" t="s">
        <v>2881</v>
      </c>
      <c r="D391" t="s">
        <v>62</v>
      </c>
    </row>
    <row r="392" spans="1:4" x14ac:dyDescent="0.25">
      <c r="A392" t="s">
        <v>6225</v>
      </c>
      <c r="B392">
        <v>3</v>
      </c>
      <c r="C392" t="s">
        <v>2881</v>
      </c>
      <c r="D392" t="s">
        <v>62</v>
      </c>
    </row>
    <row r="393" spans="1:4" x14ac:dyDescent="0.25">
      <c r="A393" t="s">
        <v>6226</v>
      </c>
      <c r="B393">
        <v>3</v>
      </c>
      <c r="C393" t="s">
        <v>2622</v>
      </c>
      <c r="D393" t="s">
        <v>62</v>
      </c>
    </row>
    <row r="394" spans="1:4" x14ac:dyDescent="0.25">
      <c r="A394" t="s">
        <v>6227</v>
      </c>
      <c r="B394">
        <v>3</v>
      </c>
      <c r="C394" t="s">
        <v>2622</v>
      </c>
      <c r="D394" t="s">
        <v>62</v>
      </c>
    </row>
    <row r="395" spans="1:4" x14ac:dyDescent="0.25">
      <c r="A395" t="s">
        <v>4939</v>
      </c>
      <c r="B395">
        <v>2</v>
      </c>
      <c r="C395" t="s">
        <v>2881</v>
      </c>
      <c r="D395" t="s">
        <v>644</v>
      </c>
    </row>
    <row r="396" spans="1:4" x14ac:dyDescent="0.25">
      <c r="A396" t="s">
        <v>4940</v>
      </c>
      <c r="B396">
        <v>3</v>
      </c>
      <c r="C396" t="s">
        <v>3795</v>
      </c>
      <c r="D396" t="s">
        <v>644</v>
      </c>
    </row>
    <row r="397" spans="1:4" x14ac:dyDescent="0.25">
      <c r="A397" t="s">
        <v>4941</v>
      </c>
      <c r="B397">
        <v>3</v>
      </c>
      <c r="C397" t="s">
        <v>3795</v>
      </c>
      <c r="D397" t="s">
        <v>644</v>
      </c>
    </row>
    <row r="398" spans="1:4" x14ac:dyDescent="0.25">
      <c r="A398" t="s">
        <v>4942</v>
      </c>
      <c r="B398">
        <v>1</v>
      </c>
      <c r="C398" t="s">
        <v>3795</v>
      </c>
      <c r="D398" t="s">
        <v>644</v>
      </c>
    </row>
    <row r="399" spans="1:4" x14ac:dyDescent="0.25">
      <c r="A399" t="s">
        <v>4943</v>
      </c>
      <c r="B399">
        <v>2</v>
      </c>
      <c r="C399" t="s">
        <v>2881</v>
      </c>
      <c r="D399" t="s">
        <v>644</v>
      </c>
    </row>
    <row r="400" spans="1:4" x14ac:dyDescent="0.25">
      <c r="A400" t="s">
        <v>4944</v>
      </c>
      <c r="B400">
        <v>4</v>
      </c>
      <c r="C400" t="s">
        <v>2785</v>
      </c>
      <c r="D400" t="s">
        <v>62</v>
      </c>
    </row>
    <row r="401" spans="1:4" x14ac:dyDescent="0.25">
      <c r="A401" t="s">
        <v>4945</v>
      </c>
      <c r="B401">
        <v>3</v>
      </c>
      <c r="C401" t="s">
        <v>2881</v>
      </c>
      <c r="D401" t="s">
        <v>75</v>
      </c>
    </row>
    <row r="402" spans="1:4" x14ac:dyDescent="0.25">
      <c r="A402" t="s">
        <v>4946</v>
      </c>
      <c r="B402">
        <v>3</v>
      </c>
      <c r="C402" t="s">
        <v>3795</v>
      </c>
      <c r="D402" t="s">
        <v>644</v>
      </c>
    </row>
    <row r="403" spans="1:4" x14ac:dyDescent="0.25">
      <c r="A403" t="s">
        <v>4947</v>
      </c>
      <c r="B403">
        <v>3</v>
      </c>
      <c r="C403" t="s">
        <v>3795</v>
      </c>
      <c r="D403" t="s">
        <v>644</v>
      </c>
    </row>
    <row r="404" spans="1:4" x14ac:dyDescent="0.25">
      <c r="A404" t="s">
        <v>4948</v>
      </c>
      <c r="B404">
        <v>3</v>
      </c>
      <c r="C404" t="s">
        <v>3795</v>
      </c>
      <c r="D404" t="s">
        <v>644</v>
      </c>
    </row>
    <row r="405" spans="1:4" x14ac:dyDescent="0.25">
      <c r="A405" t="s">
        <v>4949</v>
      </c>
      <c r="B405">
        <v>2</v>
      </c>
      <c r="C405" t="s">
        <v>2881</v>
      </c>
      <c r="D405" t="s">
        <v>75</v>
      </c>
    </row>
    <row r="406" spans="1:4" x14ac:dyDescent="0.25">
      <c r="A406" t="s">
        <v>4950</v>
      </c>
      <c r="B406">
        <v>2</v>
      </c>
      <c r="C406" t="s">
        <v>2881</v>
      </c>
      <c r="D406" t="s">
        <v>644</v>
      </c>
    </row>
    <row r="407" spans="1:4" x14ac:dyDescent="0.25">
      <c r="A407" t="s">
        <v>4951</v>
      </c>
      <c r="B407">
        <v>3</v>
      </c>
      <c r="C407" t="s">
        <v>2881</v>
      </c>
      <c r="D407" t="s">
        <v>644</v>
      </c>
    </row>
    <row r="408" spans="1:4" x14ac:dyDescent="0.25">
      <c r="A408" t="s">
        <v>4952</v>
      </c>
      <c r="B408">
        <v>3</v>
      </c>
      <c r="C408" t="s">
        <v>2881</v>
      </c>
      <c r="D408" t="s">
        <v>75</v>
      </c>
    </row>
    <row r="409" spans="1:4" x14ac:dyDescent="0.25">
      <c r="A409" t="s">
        <v>4953</v>
      </c>
      <c r="B409">
        <v>3</v>
      </c>
      <c r="C409" t="s">
        <v>2881</v>
      </c>
      <c r="D409" t="s">
        <v>644</v>
      </c>
    </row>
    <row r="410" spans="1:4" x14ac:dyDescent="0.25">
      <c r="A410" t="s">
        <v>4954</v>
      </c>
      <c r="B410">
        <v>3</v>
      </c>
      <c r="C410" t="s">
        <v>3795</v>
      </c>
      <c r="D410" t="s">
        <v>75</v>
      </c>
    </row>
    <row r="411" spans="1:4" x14ac:dyDescent="0.25">
      <c r="A411" t="s">
        <v>4955</v>
      </c>
      <c r="B411">
        <v>2</v>
      </c>
      <c r="C411" t="s">
        <v>3795</v>
      </c>
      <c r="D411" t="s">
        <v>75</v>
      </c>
    </row>
    <row r="412" spans="1:4" x14ac:dyDescent="0.25">
      <c r="A412" t="s">
        <v>4956</v>
      </c>
      <c r="B412">
        <v>3</v>
      </c>
      <c r="C412" t="s">
        <v>3795</v>
      </c>
      <c r="D412" t="s">
        <v>644</v>
      </c>
    </row>
    <row r="413" spans="1:4" x14ac:dyDescent="0.25">
      <c r="A413" t="s">
        <v>4957</v>
      </c>
      <c r="B413">
        <v>19</v>
      </c>
      <c r="C413" t="s">
        <v>4958</v>
      </c>
      <c r="D413" t="s">
        <v>61</v>
      </c>
    </row>
    <row r="414" spans="1:4" x14ac:dyDescent="0.25">
      <c r="A414" t="s">
        <v>4959</v>
      </c>
      <c r="B414">
        <v>2</v>
      </c>
      <c r="C414" t="s">
        <v>2918</v>
      </c>
      <c r="D414" t="s">
        <v>62</v>
      </c>
    </row>
    <row r="415" spans="1:4" x14ac:dyDescent="0.25">
      <c r="A415" t="s">
        <v>4960</v>
      </c>
      <c r="B415">
        <v>6</v>
      </c>
      <c r="C415" t="s">
        <v>2707</v>
      </c>
      <c r="D415" t="s">
        <v>644</v>
      </c>
    </row>
    <row r="416" spans="1:4" x14ac:dyDescent="0.25">
      <c r="A416" t="s">
        <v>4961</v>
      </c>
      <c r="B416">
        <v>3</v>
      </c>
      <c r="C416" t="s">
        <v>2707</v>
      </c>
      <c r="D416" t="s">
        <v>62</v>
      </c>
    </row>
    <row r="417" spans="1:4" x14ac:dyDescent="0.25">
      <c r="A417" t="s">
        <v>4962</v>
      </c>
      <c r="B417">
        <v>2</v>
      </c>
      <c r="C417" t="s">
        <v>2769</v>
      </c>
      <c r="D417" t="s">
        <v>10</v>
      </c>
    </row>
    <row r="418" spans="1:4" x14ac:dyDescent="0.25">
      <c r="A418" t="s">
        <v>4963</v>
      </c>
      <c r="B418">
        <v>1</v>
      </c>
      <c r="C418" t="s">
        <v>3795</v>
      </c>
      <c r="D418" t="s">
        <v>75</v>
      </c>
    </row>
    <row r="419" spans="1:4" x14ac:dyDescent="0.25">
      <c r="A419" t="s">
        <v>4964</v>
      </c>
      <c r="B419">
        <v>3</v>
      </c>
      <c r="C419" t="s">
        <v>2881</v>
      </c>
      <c r="D419" t="s">
        <v>75</v>
      </c>
    </row>
    <row r="420" spans="1:4" x14ac:dyDescent="0.25">
      <c r="A420" t="s">
        <v>4965</v>
      </c>
      <c r="B420">
        <v>4</v>
      </c>
      <c r="C420" t="s">
        <v>2881</v>
      </c>
      <c r="D420" t="s">
        <v>75</v>
      </c>
    </row>
    <row r="421" spans="1:4" x14ac:dyDescent="0.25">
      <c r="A421" t="s">
        <v>4966</v>
      </c>
      <c r="B421">
        <v>3</v>
      </c>
      <c r="C421" t="s">
        <v>2881</v>
      </c>
      <c r="D421" t="s">
        <v>75</v>
      </c>
    </row>
    <row r="422" spans="1:4" x14ac:dyDescent="0.25">
      <c r="A422" t="s">
        <v>4967</v>
      </c>
      <c r="B422">
        <v>3</v>
      </c>
      <c r="C422" t="s">
        <v>2881</v>
      </c>
      <c r="D422" t="s">
        <v>75</v>
      </c>
    </row>
    <row r="423" spans="1:4" x14ac:dyDescent="0.25">
      <c r="A423" t="s">
        <v>4968</v>
      </c>
      <c r="B423">
        <v>3</v>
      </c>
      <c r="C423" t="s">
        <v>3795</v>
      </c>
      <c r="D423" t="s">
        <v>75</v>
      </c>
    </row>
    <row r="424" spans="1:4" x14ac:dyDescent="0.25">
      <c r="A424" t="s">
        <v>4969</v>
      </c>
      <c r="B424">
        <v>4</v>
      </c>
      <c r="C424" t="s">
        <v>3795</v>
      </c>
      <c r="D424" t="s">
        <v>75</v>
      </c>
    </row>
    <row r="425" spans="1:4" x14ac:dyDescent="0.25">
      <c r="A425" t="s">
        <v>4970</v>
      </c>
      <c r="B425">
        <v>3</v>
      </c>
      <c r="C425" t="s">
        <v>3795</v>
      </c>
      <c r="D425" t="s">
        <v>75</v>
      </c>
    </row>
    <row r="426" spans="1:4" x14ac:dyDescent="0.25">
      <c r="A426" t="s">
        <v>4971</v>
      </c>
      <c r="B426">
        <v>2</v>
      </c>
      <c r="C426" t="s">
        <v>2785</v>
      </c>
      <c r="D426" t="s">
        <v>10</v>
      </c>
    </row>
    <row r="427" spans="1:4" x14ac:dyDescent="0.25">
      <c r="A427" t="s">
        <v>4972</v>
      </c>
      <c r="B427">
        <v>2</v>
      </c>
      <c r="C427" t="s">
        <v>2707</v>
      </c>
      <c r="D427" t="s">
        <v>10</v>
      </c>
    </row>
    <row r="428" spans="1:4" x14ac:dyDescent="0.25">
      <c r="A428" t="s">
        <v>4973</v>
      </c>
      <c r="B428">
        <v>3</v>
      </c>
      <c r="C428" t="s">
        <v>2707</v>
      </c>
      <c r="D428" t="s">
        <v>10</v>
      </c>
    </row>
    <row r="429" spans="1:4" x14ac:dyDescent="0.25">
      <c r="A429" t="s">
        <v>6228</v>
      </c>
      <c r="B429">
        <v>1</v>
      </c>
      <c r="C429" t="s">
        <v>2822</v>
      </c>
      <c r="D429" t="s">
        <v>386</v>
      </c>
    </row>
    <row r="430" spans="1:4" x14ac:dyDescent="0.25">
      <c r="A430" t="s">
        <v>6229</v>
      </c>
      <c r="B430">
        <v>2</v>
      </c>
      <c r="C430" t="s">
        <v>2822</v>
      </c>
      <c r="D430" t="s">
        <v>386</v>
      </c>
    </row>
    <row r="431" spans="1:4" x14ac:dyDescent="0.25">
      <c r="A431" t="s">
        <v>6230</v>
      </c>
      <c r="B431">
        <v>1</v>
      </c>
      <c r="C431" t="s">
        <v>2822</v>
      </c>
      <c r="D431" t="s">
        <v>386</v>
      </c>
    </row>
    <row r="432" spans="1:4" x14ac:dyDescent="0.25">
      <c r="A432" t="s">
        <v>6231</v>
      </c>
      <c r="B432">
        <v>2</v>
      </c>
      <c r="C432" t="s">
        <v>2822</v>
      </c>
      <c r="D432" t="s">
        <v>386</v>
      </c>
    </row>
    <row r="433" spans="1:4" x14ac:dyDescent="0.25">
      <c r="A433" t="s">
        <v>6232</v>
      </c>
      <c r="B433">
        <v>1</v>
      </c>
      <c r="C433" t="s">
        <v>2822</v>
      </c>
      <c r="D433" t="s">
        <v>386</v>
      </c>
    </row>
    <row r="434" spans="1:4" x14ac:dyDescent="0.25">
      <c r="A434" t="s">
        <v>6233</v>
      </c>
      <c r="B434">
        <v>1</v>
      </c>
      <c r="C434" t="s">
        <v>2822</v>
      </c>
      <c r="D434" t="s">
        <v>61</v>
      </c>
    </row>
    <row r="435" spans="1:4" x14ac:dyDescent="0.25">
      <c r="A435" t="s">
        <v>6234</v>
      </c>
      <c r="B435">
        <v>1</v>
      </c>
      <c r="C435" t="s">
        <v>2822</v>
      </c>
      <c r="D435" t="s">
        <v>61</v>
      </c>
    </row>
    <row r="436" spans="1:4" x14ac:dyDescent="0.25">
      <c r="A436" t="s">
        <v>4974</v>
      </c>
      <c r="B436">
        <v>2</v>
      </c>
      <c r="C436" t="s">
        <v>2765</v>
      </c>
      <c r="D436" t="s">
        <v>94</v>
      </c>
    </row>
    <row r="437" spans="1:4" x14ac:dyDescent="0.25">
      <c r="A437" t="s">
        <v>4975</v>
      </c>
      <c r="B437">
        <v>1</v>
      </c>
      <c r="C437" t="s">
        <v>2765</v>
      </c>
      <c r="D437" t="s">
        <v>94</v>
      </c>
    </row>
    <row r="438" spans="1:4" x14ac:dyDescent="0.25">
      <c r="A438" t="s">
        <v>4976</v>
      </c>
      <c r="B438">
        <v>23</v>
      </c>
      <c r="C438" t="s">
        <v>3237</v>
      </c>
      <c r="D438" t="s">
        <v>2395</v>
      </c>
    </row>
    <row r="439" spans="1:4" x14ac:dyDescent="0.25">
      <c r="A439" t="s">
        <v>4977</v>
      </c>
      <c r="B439">
        <v>7</v>
      </c>
      <c r="C439" t="s">
        <v>2769</v>
      </c>
      <c r="D439" t="s">
        <v>2395</v>
      </c>
    </row>
    <row r="440" spans="1:4" x14ac:dyDescent="0.25">
      <c r="A440" t="s">
        <v>4978</v>
      </c>
      <c r="B440">
        <v>13</v>
      </c>
      <c r="C440" t="s">
        <v>2769</v>
      </c>
      <c r="D440" t="s">
        <v>2395</v>
      </c>
    </row>
    <row r="441" spans="1:4" x14ac:dyDescent="0.25">
      <c r="A441" t="s">
        <v>4979</v>
      </c>
      <c r="B441">
        <v>8</v>
      </c>
      <c r="C441" t="s">
        <v>2769</v>
      </c>
      <c r="D441" t="s">
        <v>2395</v>
      </c>
    </row>
    <row r="442" spans="1:4" x14ac:dyDescent="0.25">
      <c r="A442" t="s">
        <v>4980</v>
      </c>
      <c r="B442">
        <v>12</v>
      </c>
      <c r="C442" t="s">
        <v>2769</v>
      </c>
      <c r="D442" t="s">
        <v>2395</v>
      </c>
    </row>
    <row r="443" spans="1:4" x14ac:dyDescent="0.25">
      <c r="A443" t="s">
        <v>4981</v>
      </c>
      <c r="B443">
        <v>14</v>
      </c>
      <c r="C443" t="s">
        <v>2769</v>
      </c>
      <c r="D443" t="s">
        <v>2395</v>
      </c>
    </row>
    <row r="444" spans="1:4" x14ac:dyDescent="0.25">
      <c r="A444" t="s">
        <v>4982</v>
      </c>
      <c r="B444">
        <v>17</v>
      </c>
      <c r="C444" t="s">
        <v>2958</v>
      </c>
      <c r="D444" t="s">
        <v>2395</v>
      </c>
    </row>
    <row r="445" spans="1:4" x14ac:dyDescent="0.25">
      <c r="A445" t="s">
        <v>4983</v>
      </c>
      <c r="B445">
        <v>9</v>
      </c>
      <c r="C445" t="s">
        <v>2785</v>
      </c>
      <c r="D445" t="s">
        <v>2395</v>
      </c>
    </row>
    <row r="446" spans="1:4" x14ac:dyDescent="0.25">
      <c r="A446" t="s">
        <v>4984</v>
      </c>
      <c r="B446">
        <v>8</v>
      </c>
      <c r="C446" t="s">
        <v>2958</v>
      </c>
      <c r="D446" t="s">
        <v>17</v>
      </c>
    </row>
    <row r="447" spans="1:4" x14ac:dyDescent="0.25">
      <c r="A447" t="s">
        <v>4985</v>
      </c>
      <c r="B447">
        <v>3</v>
      </c>
      <c r="C447" t="s">
        <v>2958</v>
      </c>
      <c r="D447" t="s">
        <v>94</v>
      </c>
    </row>
    <row r="448" spans="1:4" x14ac:dyDescent="0.25">
      <c r="A448" t="s">
        <v>4986</v>
      </c>
      <c r="B448">
        <v>4</v>
      </c>
      <c r="C448" t="s">
        <v>2765</v>
      </c>
      <c r="D448" t="s">
        <v>94</v>
      </c>
    </row>
    <row r="449" spans="1:4" x14ac:dyDescent="0.25">
      <c r="A449" t="s">
        <v>4987</v>
      </c>
      <c r="B449">
        <v>1</v>
      </c>
      <c r="C449" t="s">
        <v>2765</v>
      </c>
      <c r="D449" t="s">
        <v>94</v>
      </c>
    </row>
    <row r="450" spans="1:4" x14ac:dyDescent="0.25">
      <c r="A450" t="s">
        <v>4988</v>
      </c>
      <c r="B450">
        <v>10</v>
      </c>
      <c r="C450" t="s">
        <v>2769</v>
      </c>
      <c r="D450" t="s">
        <v>2395</v>
      </c>
    </row>
    <row r="451" spans="1:4" x14ac:dyDescent="0.25">
      <c r="A451" t="s">
        <v>4989</v>
      </c>
      <c r="B451">
        <v>7</v>
      </c>
      <c r="C451" t="s">
        <v>2769</v>
      </c>
      <c r="D451" t="s">
        <v>2395</v>
      </c>
    </row>
    <row r="452" spans="1:4" x14ac:dyDescent="0.25">
      <c r="A452" t="s">
        <v>4990</v>
      </c>
      <c r="B452">
        <v>12</v>
      </c>
      <c r="C452" t="s">
        <v>2769</v>
      </c>
      <c r="D452" t="s">
        <v>2395</v>
      </c>
    </row>
    <row r="453" spans="1:4" x14ac:dyDescent="0.25">
      <c r="A453" t="s">
        <v>4991</v>
      </c>
      <c r="B453">
        <v>11</v>
      </c>
      <c r="C453" t="s">
        <v>3237</v>
      </c>
      <c r="D453" t="s">
        <v>2395</v>
      </c>
    </row>
    <row r="454" spans="1:4" x14ac:dyDescent="0.25">
      <c r="A454" t="s">
        <v>4992</v>
      </c>
      <c r="B454">
        <v>4</v>
      </c>
      <c r="C454" t="s">
        <v>2666</v>
      </c>
      <c r="D454" t="s">
        <v>2395</v>
      </c>
    </row>
    <row r="455" spans="1:4" x14ac:dyDescent="0.25">
      <c r="A455" t="s">
        <v>4993</v>
      </c>
      <c r="B455">
        <v>5</v>
      </c>
      <c r="C455" t="s">
        <v>2678</v>
      </c>
      <c r="D455" t="s">
        <v>14</v>
      </c>
    </row>
    <row r="456" spans="1:4" x14ac:dyDescent="0.25">
      <c r="A456" t="s">
        <v>4994</v>
      </c>
      <c r="B456">
        <v>11</v>
      </c>
      <c r="C456" t="s">
        <v>2678</v>
      </c>
      <c r="D456" t="s">
        <v>14</v>
      </c>
    </row>
    <row r="457" spans="1:4" x14ac:dyDescent="0.25">
      <c r="A457" t="s">
        <v>4995</v>
      </c>
      <c r="B457">
        <v>9</v>
      </c>
      <c r="C457" t="s">
        <v>3289</v>
      </c>
      <c r="D457" t="s">
        <v>2395</v>
      </c>
    </row>
    <row r="458" spans="1:4" x14ac:dyDescent="0.25">
      <c r="A458" t="s">
        <v>4996</v>
      </c>
      <c r="B458">
        <v>9</v>
      </c>
      <c r="C458" t="s">
        <v>3289</v>
      </c>
      <c r="D458" t="s">
        <v>2395</v>
      </c>
    </row>
    <row r="459" spans="1:4" x14ac:dyDescent="0.25">
      <c r="A459" t="s">
        <v>4997</v>
      </c>
      <c r="B459">
        <v>6</v>
      </c>
      <c r="C459" t="s">
        <v>2666</v>
      </c>
      <c r="D459" t="s">
        <v>86</v>
      </c>
    </row>
    <row r="460" spans="1:4" x14ac:dyDescent="0.25">
      <c r="A460" t="s">
        <v>4998</v>
      </c>
      <c r="B460">
        <v>3</v>
      </c>
      <c r="C460" t="s">
        <v>2958</v>
      </c>
      <c r="D460" t="s">
        <v>86</v>
      </c>
    </row>
    <row r="461" spans="1:4" x14ac:dyDescent="0.25">
      <c r="A461" t="s">
        <v>4999</v>
      </c>
      <c r="B461">
        <v>4</v>
      </c>
      <c r="C461" t="s">
        <v>2745</v>
      </c>
      <c r="D461" t="s">
        <v>61</v>
      </c>
    </row>
    <row r="462" spans="1:4" x14ac:dyDescent="0.25">
      <c r="A462" t="s">
        <v>5000</v>
      </c>
      <c r="B462">
        <v>17</v>
      </c>
      <c r="C462" t="s">
        <v>2765</v>
      </c>
      <c r="D462" t="s">
        <v>2395</v>
      </c>
    </row>
    <row r="463" spans="1:4" x14ac:dyDescent="0.25">
      <c r="A463" t="s">
        <v>5001</v>
      </c>
      <c r="B463">
        <v>6</v>
      </c>
      <c r="C463" t="s">
        <v>2774</v>
      </c>
      <c r="D463" t="s">
        <v>61</v>
      </c>
    </row>
    <row r="464" spans="1:4" x14ac:dyDescent="0.25">
      <c r="A464" t="s">
        <v>5002</v>
      </c>
      <c r="B464">
        <v>8</v>
      </c>
      <c r="C464" t="s">
        <v>3237</v>
      </c>
      <c r="D464" t="s">
        <v>2395</v>
      </c>
    </row>
    <row r="465" spans="1:4" x14ac:dyDescent="0.25">
      <c r="A465" t="s">
        <v>5003</v>
      </c>
      <c r="B465">
        <v>1</v>
      </c>
      <c r="C465" t="s">
        <v>2949</v>
      </c>
      <c r="D465" t="s">
        <v>10</v>
      </c>
    </row>
    <row r="466" spans="1:4" x14ac:dyDescent="0.25">
      <c r="A466" t="s">
        <v>5004</v>
      </c>
      <c r="B466">
        <v>2</v>
      </c>
      <c r="C466" t="s">
        <v>2769</v>
      </c>
      <c r="D466" t="s">
        <v>10</v>
      </c>
    </row>
    <row r="467" spans="1:4" x14ac:dyDescent="0.25">
      <c r="A467" t="s">
        <v>5005</v>
      </c>
      <c r="B467">
        <v>3</v>
      </c>
      <c r="C467" t="s">
        <v>2832</v>
      </c>
      <c r="D467" t="s">
        <v>10</v>
      </c>
    </row>
    <row r="468" spans="1:4" x14ac:dyDescent="0.25">
      <c r="A468" t="s">
        <v>5006</v>
      </c>
      <c r="B468">
        <v>2</v>
      </c>
      <c r="C468" t="s">
        <v>2832</v>
      </c>
      <c r="D468" t="s">
        <v>10</v>
      </c>
    </row>
    <row r="469" spans="1:4" x14ac:dyDescent="0.25">
      <c r="A469" t="s">
        <v>5007</v>
      </c>
      <c r="B469">
        <v>6</v>
      </c>
      <c r="C469" t="s">
        <v>2707</v>
      </c>
      <c r="D469" t="s">
        <v>10</v>
      </c>
    </row>
    <row r="470" spans="1:4" x14ac:dyDescent="0.25">
      <c r="A470" t="s">
        <v>5008</v>
      </c>
      <c r="B470">
        <v>3</v>
      </c>
      <c r="C470" t="s">
        <v>2765</v>
      </c>
      <c r="D470" t="s">
        <v>10</v>
      </c>
    </row>
    <row r="471" spans="1:4" x14ac:dyDescent="0.25">
      <c r="A471" t="s">
        <v>5009</v>
      </c>
      <c r="B471">
        <v>1</v>
      </c>
      <c r="C471" t="s">
        <v>2760</v>
      </c>
      <c r="D471" t="s">
        <v>10</v>
      </c>
    </row>
    <row r="472" spans="1:4" x14ac:dyDescent="0.25">
      <c r="A472" t="s">
        <v>5010</v>
      </c>
      <c r="B472">
        <v>4</v>
      </c>
      <c r="C472" t="s">
        <v>2678</v>
      </c>
      <c r="D472" t="s">
        <v>62</v>
      </c>
    </row>
    <row r="473" spans="1:4" x14ac:dyDescent="0.25">
      <c r="A473" t="s">
        <v>5011</v>
      </c>
      <c r="B473">
        <v>2</v>
      </c>
      <c r="C473" t="s">
        <v>2485</v>
      </c>
      <c r="D473" t="s">
        <v>62</v>
      </c>
    </row>
    <row r="474" spans="1:4" x14ac:dyDescent="0.25">
      <c r="A474" t="s">
        <v>5012</v>
      </c>
      <c r="B474">
        <v>5</v>
      </c>
      <c r="C474" t="s">
        <v>2666</v>
      </c>
      <c r="D474" t="s">
        <v>634</v>
      </c>
    </row>
    <row r="475" spans="1:4" x14ac:dyDescent="0.25">
      <c r="A475" t="s">
        <v>5013</v>
      </c>
      <c r="B475">
        <v>3</v>
      </c>
      <c r="C475" t="s">
        <v>2666</v>
      </c>
      <c r="D475" t="s">
        <v>634</v>
      </c>
    </row>
    <row r="476" spans="1:4" x14ac:dyDescent="0.25">
      <c r="A476" t="s">
        <v>5014</v>
      </c>
      <c r="B476">
        <v>6</v>
      </c>
      <c r="C476" t="s">
        <v>2666</v>
      </c>
      <c r="D476" t="s">
        <v>634</v>
      </c>
    </row>
    <row r="477" spans="1:4" x14ac:dyDescent="0.25">
      <c r="A477" t="s">
        <v>5015</v>
      </c>
      <c r="B477">
        <v>4</v>
      </c>
      <c r="C477" t="s">
        <v>2666</v>
      </c>
      <c r="D477" t="s">
        <v>634</v>
      </c>
    </row>
    <row r="478" spans="1:4" x14ac:dyDescent="0.25">
      <c r="A478" t="s">
        <v>5016</v>
      </c>
      <c r="B478">
        <v>3</v>
      </c>
      <c r="C478" t="s">
        <v>2666</v>
      </c>
      <c r="D478" t="s">
        <v>634</v>
      </c>
    </row>
    <row r="479" spans="1:4" x14ac:dyDescent="0.25">
      <c r="A479" t="s">
        <v>5017</v>
      </c>
      <c r="B479">
        <v>4</v>
      </c>
      <c r="C479" t="s">
        <v>2666</v>
      </c>
      <c r="D479" t="s">
        <v>634</v>
      </c>
    </row>
    <row r="480" spans="1:4" x14ac:dyDescent="0.25">
      <c r="A480" t="s">
        <v>5018</v>
      </c>
      <c r="B480">
        <v>5</v>
      </c>
      <c r="C480" t="s">
        <v>2666</v>
      </c>
      <c r="D480" t="s">
        <v>634</v>
      </c>
    </row>
    <row r="481" spans="1:4" x14ac:dyDescent="0.25">
      <c r="A481" t="s">
        <v>5019</v>
      </c>
      <c r="B481">
        <v>6</v>
      </c>
      <c r="C481" t="s">
        <v>2666</v>
      </c>
      <c r="D481" t="s">
        <v>634</v>
      </c>
    </row>
    <row r="482" spans="1:4" x14ac:dyDescent="0.25">
      <c r="A482" t="s">
        <v>5020</v>
      </c>
      <c r="B482">
        <v>4</v>
      </c>
      <c r="C482" t="s">
        <v>2666</v>
      </c>
      <c r="D482" t="s">
        <v>634</v>
      </c>
    </row>
    <row r="483" spans="1:4" x14ac:dyDescent="0.25">
      <c r="A483" t="s">
        <v>5022</v>
      </c>
      <c r="B483">
        <v>3</v>
      </c>
      <c r="C483" t="s">
        <v>2666</v>
      </c>
      <c r="D483" t="s">
        <v>81</v>
      </c>
    </row>
    <row r="484" spans="1:4" x14ac:dyDescent="0.25">
      <c r="A484" t="s">
        <v>5023</v>
      </c>
      <c r="B484">
        <v>1</v>
      </c>
      <c r="C484" t="s">
        <v>2666</v>
      </c>
      <c r="D484" t="s">
        <v>72</v>
      </c>
    </row>
    <row r="485" spans="1:4" x14ac:dyDescent="0.25">
      <c r="A485" t="s">
        <v>5024</v>
      </c>
      <c r="B485">
        <v>1</v>
      </c>
      <c r="C485" t="s">
        <v>2666</v>
      </c>
      <c r="D485" t="s">
        <v>81</v>
      </c>
    </row>
    <row r="486" spans="1:4" x14ac:dyDescent="0.25">
      <c r="A486" t="s">
        <v>5025</v>
      </c>
      <c r="B486">
        <v>6</v>
      </c>
      <c r="C486" t="s">
        <v>2666</v>
      </c>
      <c r="D486" t="s">
        <v>85</v>
      </c>
    </row>
    <row r="487" spans="1:4" x14ac:dyDescent="0.25">
      <c r="A487" t="s">
        <v>5026</v>
      </c>
      <c r="B487">
        <v>4</v>
      </c>
      <c r="C487" t="s">
        <v>2477</v>
      </c>
      <c r="D487" t="s">
        <v>94</v>
      </c>
    </row>
    <row r="488" spans="1:4" x14ac:dyDescent="0.25">
      <c r="A488" t="s">
        <v>5027</v>
      </c>
      <c r="B488">
        <v>4</v>
      </c>
      <c r="C488" t="s">
        <v>2483</v>
      </c>
      <c r="D488" t="s">
        <v>81</v>
      </c>
    </row>
    <row r="489" spans="1:4" x14ac:dyDescent="0.25">
      <c r="A489" t="s">
        <v>5028</v>
      </c>
      <c r="B489">
        <v>7</v>
      </c>
      <c r="C489" t="s">
        <v>2483</v>
      </c>
      <c r="D489" t="s">
        <v>81</v>
      </c>
    </row>
    <row r="490" spans="1:4" x14ac:dyDescent="0.25">
      <c r="A490" t="s">
        <v>5029</v>
      </c>
      <c r="B490">
        <v>6</v>
      </c>
      <c r="C490" t="s">
        <v>2483</v>
      </c>
      <c r="D490" t="s">
        <v>81</v>
      </c>
    </row>
    <row r="491" spans="1:4" x14ac:dyDescent="0.25">
      <c r="A491" t="s">
        <v>5030</v>
      </c>
      <c r="B491">
        <v>2</v>
      </c>
      <c r="C491" t="s">
        <v>2483</v>
      </c>
      <c r="D491" t="s">
        <v>81</v>
      </c>
    </row>
    <row r="492" spans="1:4" x14ac:dyDescent="0.25">
      <c r="A492" t="s">
        <v>5031</v>
      </c>
      <c r="B492">
        <v>5</v>
      </c>
      <c r="C492" t="s">
        <v>2483</v>
      </c>
      <c r="D492" t="s">
        <v>81</v>
      </c>
    </row>
    <row r="493" spans="1:4" x14ac:dyDescent="0.25">
      <c r="A493" t="s">
        <v>5032</v>
      </c>
      <c r="B493">
        <v>6</v>
      </c>
      <c r="C493" t="s">
        <v>2483</v>
      </c>
      <c r="D493" t="s">
        <v>85</v>
      </c>
    </row>
    <row r="494" spans="1:4" x14ac:dyDescent="0.25">
      <c r="A494" t="s">
        <v>5033</v>
      </c>
      <c r="B494">
        <v>6</v>
      </c>
      <c r="C494" t="s">
        <v>2483</v>
      </c>
      <c r="D494" t="s">
        <v>81</v>
      </c>
    </row>
    <row r="495" spans="1:4" x14ac:dyDescent="0.25">
      <c r="A495" t="s">
        <v>5034</v>
      </c>
      <c r="B495">
        <v>4</v>
      </c>
      <c r="C495" t="s">
        <v>2483</v>
      </c>
      <c r="D495" t="s">
        <v>81</v>
      </c>
    </row>
    <row r="496" spans="1:4" x14ac:dyDescent="0.25">
      <c r="A496" t="s">
        <v>5035</v>
      </c>
      <c r="B496">
        <v>10</v>
      </c>
      <c r="C496" t="s">
        <v>2483</v>
      </c>
      <c r="D496" t="s">
        <v>81</v>
      </c>
    </row>
    <row r="497" spans="1:4" x14ac:dyDescent="0.25">
      <c r="A497" t="s">
        <v>5036</v>
      </c>
      <c r="B497">
        <v>5</v>
      </c>
      <c r="C497" t="s">
        <v>2483</v>
      </c>
      <c r="D497" t="s">
        <v>81</v>
      </c>
    </row>
    <row r="498" spans="1:4" x14ac:dyDescent="0.25">
      <c r="A498" t="s">
        <v>5037</v>
      </c>
      <c r="B498">
        <v>5</v>
      </c>
      <c r="C498" t="s">
        <v>2769</v>
      </c>
      <c r="D498" t="s">
        <v>81</v>
      </c>
    </row>
    <row r="499" spans="1:4" x14ac:dyDescent="0.25">
      <c r="A499" t="s">
        <v>5038</v>
      </c>
      <c r="B499">
        <v>3</v>
      </c>
      <c r="C499" t="s">
        <v>2769</v>
      </c>
      <c r="D499" t="s">
        <v>72</v>
      </c>
    </row>
    <row r="500" spans="1:4" x14ac:dyDescent="0.25">
      <c r="A500" t="s">
        <v>5039</v>
      </c>
      <c r="B500">
        <v>1</v>
      </c>
      <c r="C500" t="s">
        <v>2769</v>
      </c>
      <c r="D500" t="s">
        <v>72</v>
      </c>
    </row>
    <row r="501" spans="1:4" x14ac:dyDescent="0.25">
      <c r="A501" t="s">
        <v>5040</v>
      </c>
      <c r="B501">
        <v>4</v>
      </c>
      <c r="C501" t="s">
        <v>2769</v>
      </c>
      <c r="D501" t="s">
        <v>81</v>
      </c>
    </row>
    <row r="502" spans="1:4" x14ac:dyDescent="0.25">
      <c r="A502" t="s">
        <v>5041</v>
      </c>
      <c r="B502">
        <v>5</v>
      </c>
      <c r="C502" t="s">
        <v>2769</v>
      </c>
      <c r="D502" t="s">
        <v>81</v>
      </c>
    </row>
    <row r="503" spans="1:4" x14ac:dyDescent="0.25">
      <c r="A503" t="s">
        <v>5042</v>
      </c>
      <c r="B503">
        <v>5</v>
      </c>
      <c r="C503" t="s">
        <v>2769</v>
      </c>
      <c r="D503" t="s">
        <v>85</v>
      </c>
    </row>
    <row r="504" spans="1:4" x14ac:dyDescent="0.25">
      <c r="A504" t="s">
        <v>5043</v>
      </c>
      <c r="B504">
        <v>4</v>
      </c>
      <c r="C504" t="s">
        <v>2678</v>
      </c>
      <c r="D504" t="s">
        <v>477</v>
      </c>
    </row>
    <row r="505" spans="1:4" x14ac:dyDescent="0.25">
      <c r="A505" t="s">
        <v>5044</v>
      </c>
      <c r="B505">
        <v>7</v>
      </c>
      <c r="C505" t="s">
        <v>2822</v>
      </c>
      <c r="D505" t="s">
        <v>85</v>
      </c>
    </row>
    <row r="506" spans="1:4" x14ac:dyDescent="0.25">
      <c r="A506" t="s">
        <v>5045</v>
      </c>
      <c r="B506">
        <v>5</v>
      </c>
      <c r="C506" t="s">
        <v>5046</v>
      </c>
      <c r="D506" t="s">
        <v>17</v>
      </c>
    </row>
    <row r="507" spans="1:4" x14ac:dyDescent="0.25">
      <c r="A507" t="s">
        <v>5047</v>
      </c>
      <c r="B507">
        <v>1</v>
      </c>
      <c r="C507" t="s">
        <v>2499</v>
      </c>
      <c r="D507" t="s">
        <v>85</v>
      </c>
    </row>
    <row r="508" spans="1:4" x14ac:dyDescent="0.25">
      <c r="A508" t="s">
        <v>5048</v>
      </c>
      <c r="B508">
        <v>7</v>
      </c>
      <c r="C508" t="s">
        <v>5049</v>
      </c>
      <c r="D508" t="s">
        <v>17</v>
      </c>
    </row>
    <row r="509" spans="1:4" x14ac:dyDescent="0.25">
      <c r="A509" t="s">
        <v>5050</v>
      </c>
      <c r="B509">
        <v>6</v>
      </c>
      <c r="C509" t="s">
        <v>5049</v>
      </c>
      <c r="D509" t="s">
        <v>17</v>
      </c>
    </row>
    <row r="510" spans="1:4" x14ac:dyDescent="0.25">
      <c r="A510" t="s">
        <v>5051</v>
      </c>
      <c r="B510">
        <v>3</v>
      </c>
      <c r="C510" t="s">
        <v>5049</v>
      </c>
      <c r="D510" t="s">
        <v>17</v>
      </c>
    </row>
    <row r="511" spans="1:4" x14ac:dyDescent="0.25">
      <c r="A511" t="s">
        <v>5052</v>
      </c>
      <c r="B511">
        <v>7</v>
      </c>
      <c r="C511" t="s">
        <v>5049</v>
      </c>
      <c r="D511" t="s">
        <v>17</v>
      </c>
    </row>
    <row r="512" spans="1:4" x14ac:dyDescent="0.25">
      <c r="A512" t="s">
        <v>5053</v>
      </c>
      <c r="B512">
        <v>2</v>
      </c>
      <c r="C512" t="s">
        <v>5054</v>
      </c>
      <c r="D512" t="s">
        <v>477</v>
      </c>
    </row>
    <row r="513" spans="1:4" x14ac:dyDescent="0.25">
      <c r="A513" t="s">
        <v>5758</v>
      </c>
      <c r="B513">
        <v>2</v>
      </c>
      <c r="C513" t="s">
        <v>2483</v>
      </c>
      <c r="D513" t="s">
        <v>5660</v>
      </c>
    </row>
    <row r="514" spans="1:4" x14ac:dyDescent="0.25">
      <c r="A514" t="s">
        <v>5759</v>
      </c>
      <c r="B514">
        <v>2</v>
      </c>
      <c r="C514" t="s">
        <v>2483</v>
      </c>
      <c r="D514" t="s">
        <v>5660</v>
      </c>
    </row>
    <row r="515" spans="1:4" x14ac:dyDescent="0.25">
      <c r="A515" t="s">
        <v>5760</v>
      </c>
      <c r="B515">
        <v>3</v>
      </c>
      <c r="C515" t="s">
        <v>2483</v>
      </c>
      <c r="D515" t="s">
        <v>5660</v>
      </c>
    </row>
    <row r="516" spans="1:4" x14ac:dyDescent="0.25">
      <c r="A516" t="s">
        <v>5761</v>
      </c>
      <c r="B516">
        <v>3</v>
      </c>
      <c r="C516" t="s">
        <v>2483</v>
      </c>
      <c r="D516" t="s">
        <v>5660</v>
      </c>
    </row>
    <row r="517" spans="1:4" x14ac:dyDescent="0.25">
      <c r="A517" t="s">
        <v>5762</v>
      </c>
      <c r="B517">
        <v>2</v>
      </c>
      <c r="C517" t="s">
        <v>2483</v>
      </c>
      <c r="D517" t="s">
        <v>5660</v>
      </c>
    </row>
    <row r="518" spans="1:4" x14ac:dyDescent="0.25">
      <c r="A518" t="s">
        <v>5763</v>
      </c>
      <c r="B518">
        <v>2</v>
      </c>
      <c r="C518" t="s">
        <v>2483</v>
      </c>
      <c r="D518" t="s">
        <v>5660</v>
      </c>
    </row>
    <row r="519" spans="1:4" x14ac:dyDescent="0.25">
      <c r="A519" t="s">
        <v>5764</v>
      </c>
      <c r="B519">
        <v>3</v>
      </c>
      <c r="C519" t="s">
        <v>2483</v>
      </c>
      <c r="D519" t="s">
        <v>5660</v>
      </c>
    </row>
    <row r="520" spans="1:4" x14ac:dyDescent="0.25">
      <c r="A520" t="s">
        <v>5469</v>
      </c>
      <c r="B520">
        <v>3</v>
      </c>
      <c r="C520" t="s">
        <v>2774</v>
      </c>
      <c r="D520" t="s">
        <v>5394</v>
      </c>
    </row>
    <row r="521" spans="1:4" x14ac:dyDescent="0.25">
      <c r="A521" t="s">
        <v>5470</v>
      </c>
      <c r="B521">
        <v>1</v>
      </c>
      <c r="C521" t="s">
        <v>2774</v>
      </c>
      <c r="D521" t="s">
        <v>5394</v>
      </c>
    </row>
    <row r="522" spans="1:4" x14ac:dyDescent="0.25">
      <c r="A522" t="s">
        <v>5471</v>
      </c>
      <c r="B522">
        <v>4</v>
      </c>
      <c r="C522" t="s">
        <v>2774</v>
      </c>
      <c r="D522" t="s">
        <v>5394</v>
      </c>
    </row>
    <row r="523" spans="1:4" x14ac:dyDescent="0.25">
      <c r="A523" t="s">
        <v>5055</v>
      </c>
      <c r="B523">
        <v>4</v>
      </c>
      <c r="C523" t="s">
        <v>2707</v>
      </c>
      <c r="D523" t="s">
        <v>14</v>
      </c>
    </row>
    <row r="524" spans="1:4" x14ac:dyDescent="0.25">
      <c r="A524" t="s">
        <v>5056</v>
      </c>
      <c r="B524">
        <v>13</v>
      </c>
      <c r="C524" t="s">
        <v>2765</v>
      </c>
      <c r="D524" t="s">
        <v>14</v>
      </c>
    </row>
    <row r="525" spans="1:4" x14ac:dyDescent="0.25">
      <c r="A525" t="s">
        <v>5057</v>
      </c>
      <c r="B525">
        <v>3</v>
      </c>
      <c r="C525" t="s">
        <v>2765</v>
      </c>
      <c r="D525" t="s">
        <v>17</v>
      </c>
    </row>
    <row r="526" spans="1:4" x14ac:dyDescent="0.25">
      <c r="A526" t="s">
        <v>5058</v>
      </c>
      <c r="B526">
        <v>2</v>
      </c>
      <c r="C526" t="s">
        <v>2785</v>
      </c>
      <c r="D526" t="s">
        <v>62</v>
      </c>
    </row>
    <row r="527" spans="1:4" x14ac:dyDescent="0.25">
      <c r="A527" t="s">
        <v>5059</v>
      </c>
      <c r="B527">
        <v>1</v>
      </c>
      <c r="C527" t="s">
        <v>2918</v>
      </c>
      <c r="D527" t="s">
        <v>62</v>
      </c>
    </row>
    <row r="528" spans="1:4" x14ac:dyDescent="0.25">
      <c r="A528" t="s">
        <v>5060</v>
      </c>
      <c r="B528">
        <v>3</v>
      </c>
      <c r="C528" t="s">
        <v>7</v>
      </c>
      <c r="D528" t="s">
        <v>62</v>
      </c>
    </row>
    <row r="529" spans="1:4" x14ac:dyDescent="0.25">
      <c r="A529" t="s">
        <v>5061</v>
      </c>
      <c r="B529">
        <v>3</v>
      </c>
      <c r="C529" t="s">
        <v>2666</v>
      </c>
      <c r="D529" t="s">
        <v>10</v>
      </c>
    </row>
    <row r="530" spans="1:4" x14ac:dyDescent="0.25">
      <c r="A530" t="s">
        <v>5062</v>
      </c>
      <c r="B530">
        <v>1</v>
      </c>
      <c r="C530" t="s">
        <v>2666</v>
      </c>
      <c r="D530" t="s">
        <v>10</v>
      </c>
    </row>
    <row r="531" spans="1:4" x14ac:dyDescent="0.25">
      <c r="A531" t="s">
        <v>5063</v>
      </c>
      <c r="B531">
        <v>1</v>
      </c>
      <c r="C531" t="s">
        <v>2774</v>
      </c>
      <c r="D531" t="s">
        <v>10</v>
      </c>
    </row>
    <row r="532" spans="1:4" x14ac:dyDescent="0.25">
      <c r="A532" t="s">
        <v>6235</v>
      </c>
      <c r="B532">
        <v>1</v>
      </c>
      <c r="C532" t="s">
        <v>2769</v>
      </c>
      <c r="D532" t="s">
        <v>86</v>
      </c>
    </row>
    <row r="533" spans="1:4" x14ac:dyDescent="0.25">
      <c r="A533" t="s">
        <v>5765</v>
      </c>
      <c r="B533">
        <v>5</v>
      </c>
      <c r="C533" t="s">
        <v>2666</v>
      </c>
      <c r="D533" t="s">
        <v>5660</v>
      </c>
    </row>
    <row r="534" spans="1:4" x14ac:dyDescent="0.25">
      <c r="A534" t="s">
        <v>5766</v>
      </c>
      <c r="B534">
        <v>5</v>
      </c>
      <c r="C534" t="s">
        <v>2822</v>
      </c>
      <c r="D534" t="s">
        <v>5660</v>
      </c>
    </row>
    <row r="535" spans="1:4" x14ac:dyDescent="0.25">
      <c r="A535" t="s">
        <v>5767</v>
      </c>
      <c r="B535">
        <v>3</v>
      </c>
      <c r="C535" t="s">
        <v>2485</v>
      </c>
      <c r="D535" t="s">
        <v>5660</v>
      </c>
    </row>
    <row r="536" spans="1:4" x14ac:dyDescent="0.25">
      <c r="A536" t="s">
        <v>5617</v>
      </c>
      <c r="B536">
        <v>4</v>
      </c>
      <c r="C536" t="s">
        <v>2822</v>
      </c>
      <c r="D536" t="s">
        <v>5563</v>
      </c>
    </row>
    <row r="537" spans="1:4" x14ac:dyDescent="0.25">
      <c r="A537" t="s">
        <v>5618</v>
      </c>
      <c r="B537">
        <v>34</v>
      </c>
      <c r="C537" t="s">
        <v>2485</v>
      </c>
      <c r="D537" t="s">
        <v>5563</v>
      </c>
    </row>
    <row r="538" spans="1:4" x14ac:dyDescent="0.25">
      <c r="A538" t="s">
        <v>5619</v>
      </c>
      <c r="B538">
        <v>32</v>
      </c>
      <c r="C538" t="s">
        <v>2481</v>
      </c>
      <c r="D538" t="s">
        <v>5563</v>
      </c>
    </row>
    <row r="539" spans="1:4" x14ac:dyDescent="0.25">
      <c r="A539" t="s">
        <v>5620</v>
      </c>
      <c r="B539">
        <v>4</v>
      </c>
      <c r="C539" t="s">
        <v>2993</v>
      </c>
      <c r="D539" t="s">
        <v>5563</v>
      </c>
    </row>
    <row r="540" spans="1:4" x14ac:dyDescent="0.25">
      <c r="A540" t="s">
        <v>6575</v>
      </c>
      <c r="B540">
        <v>46</v>
      </c>
      <c r="C540" t="s">
        <v>2822</v>
      </c>
      <c r="D540" t="s">
        <v>6377</v>
      </c>
    </row>
    <row r="541" spans="1:4" x14ac:dyDescent="0.25">
      <c r="A541" t="s">
        <v>6236</v>
      </c>
      <c r="B541">
        <v>13</v>
      </c>
      <c r="C541" t="s">
        <v>3339</v>
      </c>
      <c r="D541" t="s">
        <v>75</v>
      </c>
    </row>
    <row r="542" spans="1:4" x14ac:dyDescent="0.25">
      <c r="A542" t="s">
        <v>5064</v>
      </c>
      <c r="B542">
        <v>5</v>
      </c>
      <c r="C542" t="s">
        <v>2678</v>
      </c>
      <c r="D542" t="s">
        <v>10</v>
      </c>
    </row>
    <row r="543" spans="1:4" x14ac:dyDescent="0.25">
      <c r="A543" t="s">
        <v>5065</v>
      </c>
      <c r="B543">
        <v>6</v>
      </c>
      <c r="C543" t="s">
        <v>2678</v>
      </c>
      <c r="D543" t="s">
        <v>51</v>
      </c>
    </row>
    <row r="544" spans="1:4" x14ac:dyDescent="0.25">
      <c r="A544" t="s">
        <v>5066</v>
      </c>
      <c r="B544">
        <v>8</v>
      </c>
      <c r="C544" t="s">
        <v>2666</v>
      </c>
      <c r="D544" t="s">
        <v>644</v>
      </c>
    </row>
    <row r="545" spans="1:4" x14ac:dyDescent="0.25">
      <c r="A545" t="s">
        <v>5067</v>
      </c>
      <c r="B545">
        <v>11</v>
      </c>
      <c r="C545" t="s">
        <v>2678</v>
      </c>
      <c r="D545" t="s">
        <v>644</v>
      </c>
    </row>
    <row r="546" spans="1:4" x14ac:dyDescent="0.25">
      <c r="A546" t="s">
        <v>5068</v>
      </c>
      <c r="B546">
        <v>23</v>
      </c>
      <c r="C546" t="s">
        <v>2832</v>
      </c>
      <c r="D546" t="s">
        <v>634</v>
      </c>
    </row>
    <row r="547" spans="1:4" x14ac:dyDescent="0.25">
      <c r="A547" t="s">
        <v>5069</v>
      </c>
      <c r="B547">
        <v>10</v>
      </c>
      <c r="C547" t="s">
        <v>2666</v>
      </c>
      <c r="D547" t="s">
        <v>51</v>
      </c>
    </row>
    <row r="548" spans="1:4" x14ac:dyDescent="0.25">
      <c r="A548" t="s">
        <v>5070</v>
      </c>
      <c r="B548">
        <v>6</v>
      </c>
      <c r="C548" t="s">
        <v>2678</v>
      </c>
      <c r="D548" t="s">
        <v>644</v>
      </c>
    </row>
    <row r="549" spans="1:4" x14ac:dyDescent="0.25">
      <c r="A549" t="s">
        <v>5071</v>
      </c>
      <c r="B549">
        <v>12</v>
      </c>
      <c r="C549" t="s">
        <v>2678</v>
      </c>
      <c r="D549" t="s">
        <v>644</v>
      </c>
    </row>
    <row r="550" spans="1:4" x14ac:dyDescent="0.25">
      <c r="A550" t="s">
        <v>5072</v>
      </c>
      <c r="B550">
        <v>10</v>
      </c>
      <c r="C550" t="s">
        <v>2666</v>
      </c>
      <c r="D550" t="s">
        <v>644</v>
      </c>
    </row>
    <row r="551" spans="1:4" x14ac:dyDescent="0.25">
      <c r="A551" t="s">
        <v>5073</v>
      </c>
      <c r="B551">
        <v>21</v>
      </c>
      <c r="C551" t="s">
        <v>2678</v>
      </c>
      <c r="D551" t="s">
        <v>51</v>
      </c>
    </row>
    <row r="552" spans="1:4" x14ac:dyDescent="0.25">
      <c r="A552" t="s">
        <v>5074</v>
      </c>
      <c r="B552">
        <v>1</v>
      </c>
      <c r="C552" t="s">
        <v>2666</v>
      </c>
      <c r="D552" t="s">
        <v>644</v>
      </c>
    </row>
    <row r="553" spans="1:4" x14ac:dyDescent="0.25">
      <c r="A553" t="s">
        <v>6237</v>
      </c>
      <c r="B553">
        <v>1</v>
      </c>
      <c r="C553" t="s">
        <v>3289</v>
      </c>
      <c r="D553" t="s">
        <v>81</v>
      </c>
    </row>
    <row r="554" spans="1:4" x14ac:dyDescent="0.25">
      <c r="A554" t="s">
        <v>6238</v>
      </c>
      <c r="B554">
        <v>4</v>
      </c>
      <c r="C554" t="s">
        <v>3289</v>
      </c>
      <c r="D554" t="s">
        <v>85</v>
      </c>
    </row>
    <row r="555" spans="1:4" x14ac:dyDescent="0.25">
      <c r="A555" t="s">
        <v>6239</v>
      </c>
      <c r="B555">
        <v>6</v>
      </c>
      <c r="C555" t="s">
        <v>3289</v>
      </c>
      <c r="D555" t="s">
        <v>85</v>
      </c>
    </row>
    <row r="556" spans="1:4" x14ac:dyDescent="0.25">
      <c r="A556" t="s">
        <v>6240</v>
      </c>
      <c r="B556">
        <v>5</v>
      </c>
      <c r="C556" t="s">
        <v>3289</v>
      </c>
      <c r="D556" t="s">
        <v>478</v>
      </c>
    </row>
    <row r="557" spans="1:4" x14ac:dyDescent="0.25">
      <c r="A557" t="s">
        <v>6241</v>
      </c>
      <c r="B557">
        <v>9</v>
      </c>
      <c r="C557" t="s">
        <v>3289</v>
      </c>
      <c r="D557" t="s">
        <v>85</v>
      </c>
    </row>
    <row r="558" spans="1:4" x14ac:dyDescent="0.25">
      <c r="A558" t="s">
        <v>6242</v>
      </c>
      <c r="B558">
        <v>6</v>
      </c>
      <c r="C558" t="s">
        <v>3289</v>
      </c>
      <c r="D558" t="s">
        <v>81</v>
      </c>
    </row>
    <row r="559" spans="1:4" x14ac:dyDescent="0.25">
      <c r="A559" t="s">
        <v>6243</v>
      </c>
      <c r="B559">
        <v>5</v>
      </c>
      <c r="C559" t="s">
        <v>3289</v>
      </c>
      <c r="D559" t="s">
        <v>81</v>
      </c>
    </row>
    <row r="560" spans="1:4" x14ac:dyDescent="0.25">
      <c r="A560" t="s">
        <v>6244</v>
      </c>
      <c r="B560">
        <v>6</v>
      </c>
      <c r="C560" t="s">
        <v>3289</v>
      </c>
      <c r="D560" t="s">
        <v>478</v>
      </c>
    </row>
    <row r="561" spans="1:4" x14ac:dyDescent="0.25">
      <c r="A561" t="s">
        <v>6245</v>
      </c>
      <c r="B561">
        <v>6</v>
      </c>
      <c r="C561" t="s">
        <v>3289</v>
      </c>
      <c r="D561" t="s">
        <v>478</v>
      </c>
    </row>
    <row r="562" spans="1:4" x14ac:dyDescent="0.25">
      <c r="A562" t="s">
        <v>6246</v>
      </c>
      <c r="B562">
        <v>6</v>
      </c>
      <c r="C562" t="s">
        <v>3289</v>
      </c>
      <c r="D562" t="s">
        <v>81</v>
      </c>
    </row>
    <row r="563" spans="1:4" x14ac:dyDescent="0.25">
      <c r="A563" t="s">
        <v>6247</v>
      </c>
      <c r="B563">
        <v>5</v>
      </c>
      <c r="C563" t="s">
        <v>3289</v>
      </c>
      <c r="D563" t="s">
        <v>81</v>
      </c>
    </row>
    <row r="564" spans="1:4" x14ac:dyDescent="0.25">
      <c r="A564" t="s">
        <v>6248</v>
      </c>
      <c r="B564">
        <v>3</v>
      </c>
      <c r="C564" t="s">
        <v>3289</v>
      </c>
      <c r="D564" t="s">
        <v>85</v>
      </c>
    </row>
    <row r="565" spans="1:4" x14ac:dyDescent="0.25">
      <c r="A565" t="s">
        <v>6249</v>
      </c>
      <c r="B565">
        <v>2</v>
      </c>
      <c r="C565" t="s">
        <v>3289</v>
      </c>
      <c r="D565" t="s">
        <v>478</v>
      </c>
    </row>
    <row r="566" spans="1:4" x14ac:dyDescent="0.25">
      <c r="A566" t="s">
        <v>6250</v>
      </c>
      <c r="B566">
        <v>3</v>
      </c>
      <c r="C566" t="s">
        <v>3289</v>
      </c>
      <c r="D566" t="s">
        <v>81</v>
      </c>
    </row>
    <row r="567" spans="1:4" x14ac:dyDescent="0.25">
      <c r="A567" t="s">
        <v>6251</v>
      </c>
      <c r="B567">
        <v>2</v>
      </c>
      <c r="C567" t="s">
        <v>3289</v>
      </c>
      <c r="D567" t="s">
        <v>81</v>
      </c>
    </row>
    <row r="568" spans="1:4" x14ac:dyDescent="0.25">
      <c r="A568" t="s">
        <v>6252</v>
      </c>
      <c r="B568">
        <v>3</v>
      </c>
      <c r="C568" t="s">
        <v>2666</v>
      </c>
      <c r="D568" t="s">
        <v>2395</v>
      </c>
    </row>
    <row r="569" spans="1:4" x14ac:dyDescent="0.25">
      <c r="A569" t="s">
        <v>6253</v>
      </c>
      <c r="B569">
        <v>9</v>
      </c>
      <c r="C569" t="s">
        <v>2666</v>
      </c>
      <c r="D569" t="s">
        <v>2395</v>
      </c>
    </row>
    <row r="570" spans="1:4" x14ac:dyDescent="0.25">
      <c r="A570" t="s">
        <v>6254</v>
      </c>
      <c r="B570">
        <v>16</v>
      </c>
      <c r="C570" t="s">
        <v>2678</v>
      </c>
      <c r="D570" t="s">
        <v>634</v>
      </c>
    </row>
    <row r="571" spans="1:4" x14ac:dyDescent="0.25">
      <c r="A571" t="s">
        <v>6255</v>
      </c>
      <c r="B571">
        <v>10</v>
      </c>
      <c r="C571" t="s">
        <v>2678</v>
      </c>
      <c r="D571" t="s">
        <v>634</v>
      </c>
    </row>
    <row r="572" spans="1:4" x14ac:dyDescent="0.25">
      <c r="A572" t="s">
        <v>6256</v>
      </c>
      <c r="B572">
        <v>17</v>
      </c>
      <c r="C572" t="s">
        <v>2678</v>
      </c>
      <c r="D572" t="s">
        <v>634</v>
      </c>
    </row>
    <row r="573" spans="1:4" x14ac:dyDescent="0.25">
      <c r="A573" t="s">
        <v>6257</v>
      </c>
      <c r="B573">
        <v>1</v>
      </c>
      <c r="C573" t="s">
        <v>2822</v>
      </c>
      <c r="D573" t="s">
        <v>634</v>
      </c>
    </row>
    <row r="574" spans="1:4" x14ac:dyDescent="0.25">
      <c r="A574" t="s">
        <v>6258</v>
      </c>
      <c r="B574">
        <v>36</v>
      </c>
      <c r="C574" t="s">
        <v>2785</v>
      </c>
      <c r="D574" t="s">
        <v>10</v>
      </c>
    </row>
    <row r="575" spans="1:4" x14ac:dyDescent="0.25">
      <c r="A575" t="s">
        <v>6259</v>
      </c>
      <c r="B575">
        <v>28</v>
      </c>
      <c r="C575" t="s">
        <v>2483</v>
      </c>
      <c r="D575" t="s">
        <v>2395</v>
      </c>
    </row>
    <row r="576" spans="1:4" x14ac:dyDescent="0.25">
      <c r="A576" t="s">
        <v>6260</v>
      </c>
      <c r="B576">
        <v>24</v>
      </c>
      <c r="C576" t="s">
        <v>2483</v>
      </c>
      <c r="D576" t="s">
        <v>10</v>
      </c>
    </row>
    <row r="577" spans="1:4" x14ac:dyDescent="0.25">
      <c r="A577" t="s">
        <v>6261</v>
      </c>
      <c r="B577">
        <v>11</v>
      </c>
      <c r="C577" t="s">
        <v>2678</v>
      </c>
      <c r="D577" t="s">
        <v>10</v>
      </c>
    </row>
    <row r="578" spans="1:4" x14ac:dyDescent="0.25">
      <c r="A578" t="s">
        <v>6262</v>
      </c>
      <c r="B578">
        <v>9</v>
      </c>
      <c r="C578" t="s">
        <v>2666</v>
      </c>
      <c r="D578" t="s">
        <v>10</v>
      </c>
    </row>
    <row r="579" spans="1:4" x14ac:dyDescent="0.25">
      <c r="A579" t="s">
        <v>6263</v>
      </c>
      <c r="B579">
        <v>16</v>
      </c>
      <c r="C579" t="s">
        <v>2678</v>
      </c>
      <c r="D579" t="s">
        <v>634</v>
      </c>
    </row>
    <row r="580" spans="1:4" x14ac:dyDescent="0.25">
      <c r="A580" t="s">
        <v>5075</v>
      </c>
      <c r="B580">
        <v>9</v>
      </c>
      <c r="C580" t="s">
        <v>2769</v>
      </c>
      <c r="D580" t="s">
        <v>61</v>
      </c>
    </row>
    <row r="581" spans="1:4" x14ac:dyDescent="0.25">
      <c r="A581" t="s">
        <v>5076</v>
      </c>
      <c r="B581">
        <v>45</v>
      </c>
      <c r="C581" t="s">
        <v>2666</v>
      </c>
      <c r="D581" t="s">
        <v>94</v>
      </c>
    </row>
    <row r="582" spans="1:4" x14ac:dyDescent="0.25">
      <c r="A582" t="s">
        <v>5077</v>
      </c>
      <c r="B582">
        <v>13</v>
      </c>
      <c r="C582" t="s">
        <v>2499</v>
      </c>
      <c r="D582" t="s">
        <v>634</v>
      </c>
    </row>
    <row r="583" spans="1:4" x14ac:dyDescent="0.25">
      <c r="A583" t="s">
        <v>5078</v>
      </c>
      <c r="B583">
        <v>1</v>
      </c>
      <c r="C583" t="s">
        <v>2678</v>
      </c>
      <c r="D583" t="s">
        <v>51</v>
      </c>
    </row>
    <row r="584" spans="1:4" x14ac:dyDescent="0.25">
      <c r="A584" t="s">
        <v>6264</v>
      </c>
      <c r="B584">
        <v>23</v>
      </c>
      <c r="C584" t="s">
        <v>2678</v>
      </c>
      <c r="D584" t="s">
        <v>51</v>
      </c>
    </row>
    <row r="585" spans="1:4" x14ac:dyDescent="0.25">
      <c r="A585" t="s">
        <v>5079</v>
      </c>
      <c r="B585">
        <v>40</v>
      </c>
      <c r="C585" t="s">
        <v>2666</v>
      </c>
      <c r="D585" t="s">
        <v>634</v>
      </c>
    </row>
    <row r="586" spans="1:4" x14ac:dyDescent="0.25">
      <c r="A586" t="s">
        <v>6265</v>
      </c>
      <c r="B586">
        <v>18</v>
      </c>
      <c r="C586" t="s">
        <v>2483</v>
      </c>
      <c r="D586" t="s">
        <v>51</v>
      </c>
    </row>
    <row r="587" spans="1:4" x14ac:dyDescent="0.25">
      <c r="A587" t="s">
        <v>5080</v>
      </c>
      <c r="B587">
        <v>14</v>
      </c>
      <c r="C587" t="s">
        <v>2678</v>
      </c>
      <c r="D587" t="s">
        <v>644</v>
      </c>
    </row>
    <row r="588" spans="1:4" x14ac:dyDescent="0.25">
      <c r="A588" t="s">
        <v>5081</v>
      </c>
      <c r="B588">
        <v>1</v>
      </c>
      <c r="C588" t="s">
        <v>2666</v>
      </c>
      <c r="D588" t="s">
        <v>81</v>
      </c>
    </row>
    <row r="589" spans="1:4" x14ac:dyDescent="0.25">
      <c r="A589" t="s">
        <v>5082</v>
      </c>
      <c r="B589">
        <v>23</v>
      </c>
      <c r="C589" t="s">
        <v>2678</v>
      </c>
      <c r="D589" t="s">
        <v>51</v>
      </c>
    </row>
    <row r="590" spans="1:4" x14ac:dyDescent="0.25">
      <c r="A590" t="s">
        <v>5083</v>
      </c>
      <c r="B590">
        <v>9</v>
      </c>
      <c r="C590" t="s">
        <v>2822</v>
      </c>
      <c r="D590" t="s">
        <v>51</v>
      </c>
    </row>
    <row r="591" spans="1:4" x14ac:dyDescent="0.25">
      <c r="A591" t="s">
        <v>5084</v>
      </c>
      <c r="B591">
        <v>10</v>
      </c>
      <c r="C591" t="s">
        <v>2769</v>
      </c>
      <c r="D591" t="s">
        <v>10</v>
      </c>
    </row>
    <row r="592" spans="1:4" x14ac:dyDescent="0.25">
      <c r="A592" t="s">
        <v>6266</v>
      </c>
      <c r="B592">
        <v>22</v>
      </c>
      <c r="C592" t="s">
        <v>2499</v>
      </c>
      <c r="D592" t="s">
        <v>51</v>
      </c>
    </row>
    <row r="593" spans="1:4" x14ac:dyDescent="0.25">
      <c r="A593" t="s">
        <v>6267</v>
      </c>
      <c r="B593">
        <v>8</v>
      </c>
      <c r="C593" t="s">
        <v>2678</v>
      </c>
      <c r="D593" t="s">
        <v>2395</v>
      </c>
    </row>
    <row r="594" spans="1:4" x14ac:dyDescent="0.25">
      <c r="A594" t="s">
        <v>5085</v>
      </c>
      <c r="B594">
        <v>8</v>
      </c>
      <c r="C594" t="s">
        <v>2499</v>
      </c>
      <c r="D594" t="s">
        <v>634</v>
      </c>
    </row>
    <row r="595" spans="1:4" x14ac:dyDescent="0.25">
      <c r="A595" t="s">
        <v>6268</v>
      </c>
      <c r="B595">
        <v>6</v>
      </c>
      <c r="C595" t="s">
        <v>2678</v>
      </c>
      <c r="D595" t="s">
        <v>2395</v>
      </c>
    </row>
    <row r="596" spans="1:4" x14ac:dyDescent="0.25">
      <c r="A596" t="s">
        <v>6269</v>
      </c>
      <c r="B596">
        <v>3</v>
      </c>
      <c r="C596" t="s">
        <v>2760</v>
      </c>
      <c r="D596" t="s">
        <v>2395</v>
      </c>
    </row>
    <row r="597" spans="1:4" x14ac:dyDescent="0.25">
      <c r="A597" t="s">
        <v>5086</v>
      </c>
      <c r="B597">
        <v>3</v>
      </c>
      <c r="C597" t="s">
        <v>2949</v>
      </c>
      <c r="D597" t="s">
        <v>10</v>
      </c>
    </row>
    <row r="598" spans="1:4" x14ac:dyDescent="0.25">
      <c r="A598" t="s">
        <v>5087</v>
      </c>
      <c r="B598">
        <v>17</v>
      </c>
      <c r="C598" t="s">
        <v>2499</v>
      </c>
      <c r="D598" t="s">
        <v>51</v>
      </c>
    </row>
    <row r="599" spans="1:4" x14ac:dyDescent="0.25">
      <c r="A599" t="s">
        <v>6270</v>
      </c>
      <c r="B599">
        <v>10</v>
      </c>
      <c r="C599" t="s">
        <v>2499</v>
      </c>
      <c r="D599" t="s">
        <v>10</v>
      </c>
    </row>
    <row r="600" spans="1:4" x14ac:dyDescent="0.25">
      <c r="A600" t="s">
        <v>5088</v>
      </c>
      <c r="B600">
        <v>54</v>
      </c>
      <c r="C600" t="s">
        <v>2481</v>
      </c>
      <c r="D600" t="s">
        <v>94</v>
      </c>
    </row>
    <row r="601" spans="1:4" x14ac:dyDescent="0.25">
      <c r="A601" t="s">
        <v>5089</v>
      </c>
      <c r="B601">
        <v>17</v>
      </c>
      <c r="C601" t="s">
        <v>2481</v>
      </c>
      <c r="D601" t="s">
        <v>10</v>
      </c>
    </row>
    <row r="602" spans="1:4" x14ac:dyDescent="0.25">
      <c r="A602" t="s">
        <v>6271</v>
      </c>
      <c r="B602">
        <v>61</v>
      </c>
      <c r="C602" t="s">
        <v>2481</v>
      </c>
      <c r="D602" t="s">
        <v>94</v>
      </c>
    </row>
    <row r="603" spans="1:4" x14ac:dyDescent="0.25">
      <c r="A603" t="s">
        <v>6272</v>
      </c>
      <c r="B603">
        <v>8</v>
      </c>
      <c r="C603" t="s">
        <v>2483</v>
      </c>
      <c r="D603" t="s">
        <v>390</v>
      </c>
    </row>
    <row r="604" spans="1:4" x14ac:dyDescent="0.25">
      <c r="A604" t="s">
        <v>5090</v>
      </c>
      <c r="B604">
        <v>15</v>
      </c>
      <c r="C604" t="s">
        <v>2760</v>
      </c>
      <c r="D604" t="s">
        <v>634</v>
      </c>
    </row>
    <row r="605" spans="1:4" x14ac:dyDescent="0.25">
      <c r="A605" t="s">
        <v>5091</v>
      </c>
      <c r="B605">
        <v>11</v>
      </c>
      <c r="C605" t="s">
        <v>2678</v>
      </c>
      <c r="D605" t="s">
        <v>634</v>
      </c>
    </row>
    <row r="606" spans="1:4" x14ac:dyDescent="0.25">
      <c r="A606" t="s">
        <v>5092</v>
      </c>
      <c r="B606">
        <v>5</v>
      </c>
      <c r="C606" t="s">
        <v>2760</v>
      </c>
      <c r="D606" t="s">
        <v>644</v>
      </c>
    </row>
    <row r="607" spans="1:4" x14ac:dyDescent="0.25">
      <c r="A607" t="s">
        <v>5093</v>
      </c>
      <c r="B607">
        <v>22</v>
      </c>
      <c r="C607" t="s">
        <v>2769</v>
      </c>
      <c r="D607" t="s">
        <v>51</v>
      </c>
    </row>
    <row r="608" spans="1:4" x14ac:dyDescent="0.25">
      <c r="A608" t="s">
        <v>5094</v>
      </c>
      <c r="B608">
        <v>15</v>
      </c>
      <c r="C608" t="s">
        <v>2678</v>
      </c>
      <c r="D608" t="s">
        <v>51</v>
      </c>
    </row>
    <row r="609" spans="1:4" x14ac:dyDescent="0.25">
      <c r="A609" t="s">
        <v>5095</v>
      </c>
      <c r="B609">
        <v>12</v>
      </c>
      <c r="C609" t="s">
        <v>2678</v>
      </c>
      <c r="D609" t="s">
        <v>634</v>
      </c>
    </row>
    <row r="610" spans="1:4" x14ac:dyDescent="0.25">
      <c r="A610" t="s">
        <v>5096</v>
      </c>
      <c r="B610">
        <v>16</v>
      </c>
      <c r="C610" t="s">
        <v>2663</v>
      </c>
      <c r="D610" t="s">
        <v>86</v>
      </c>
    </row>
    <row r="611" spans="1:4" x14ac:dyDescent="0.25">
      <c r="A611" t="s">
        <v>5097</v>
      </c>
      <c r="B611">
        <v>17</v>
      </c>
      <c r="C611" t="s">
        <v>2663</v>
      </c>
      <c r="D611" t="s">
        <v>57</v>
      </c>
    </row>
    <row r="612" spans="1:4" x14ac:dyDescent="0.25">
      <c r="A612" t="s">
        <v>5098</v>
      </c>
      <c r="B612">
        <v>12</v>
      </c>
      <c r="C612" t="s">
        <v>2785</v>
      </c>
      <c r="D612" t="s">
        <v>72</v>
      </c>
    </row>
    <row r="613" spans="1:4" x14ac:dyDescent="0.25">
      <c r="A613" t="s">
        <v>5099</v>
      </c>
      <c r="B613">
        <v>3</v>
      </c>
      <c r="C613" t="s">
        <v>2785</v>
      </c>
      <c r="D613" t="s">
        <v>72</v>
      </c>
    </row>
    <row r="614" spans="1:4" x14ac:dyDescent="0.25">
      <c r="A614" t="s">
        <v>5100</v>
      </c>
      <c r="B614">
        <v>9</v>
      </c>
      <c r="C614" t="s">
        <v>2785</v>
      </c>
      <c r="D614" t="s">
        <v>72</v>
      </c>
    </row>
    <row r="615" spans="1:4" x14ac:dyDescent="0.25">
      <c r="A615" t="s">
        <v>5101</v>
      </c>
      <c r="B615">
        <v>5</v>
      </c>
      <c r="C615" t="s">
        <v>2832</v>
      </c>
      <c r="D615" t="s">
        <v>386</v>
      </c>
    </row>
    <row r="616" spans="1:4" x14ac:dyDescent="0.25">
      <c r="A616" t="s">
        <v>5102</v>
      </c>
      <c r="B616">
        <v>4</v>
      </c>
      <c r="C616" t="s">
        <v>2832</v>
      </c>
      <c r="D616" t="s">
        <v>386</v>
      </c>
    </row>
    <row r="617" spans="1:4" x14ac:dyDescent="0.25">
      <c r="A617" t="s">
        <v>5103</v>
      </c>
      <c r="B617">
        <v>6</v>
      </c>
      <c r="C617" t="s">
        <v>2832</v>
      </c>
      <c r="D617" t="s">
        <v>386</v>
      </c>
    </row>
    <row r="618" spans="1:4" x14ac:dyDescent="0.25">
      <c r="A618" t="s">
        <v>5104</v>
      </c>
      <c r="B618">
        <v>5</v>
      </c>
      <c r="C618" t="s">
        <v>2832</v>
      </c>
      <c r="D618" t="s">
        <v>386</v>
      </c>
    </row>
    <row r="619" spans="1:4" x14ac:dyDescent="0.25">
      <c r="A619" t="s">
        <v>5105</v>
      </c>
      <c r="B619">
        <v>4</v>
      </c>
      <c r="C619" t="s">
        <v>3289</v>
      </c>
      <c r="D619" t="s">
        <v>86</v>
      </c>
    </row>
    <row r="620" spans="1:4" x14ac:dyDescent="0.25">
      <c r="A620" t="s">
        <v>5106</v>
      </c>
      <c r="B620">
        <v>1</v>
      </c>
      <c r="C620" t="s">
        <v>3289</v>
      </c>
      <c r="D620" t="s">
        <v>86</v>
      </c>
    </row>
    <row r="621" spans="1:4" x14ac:dyDescent="0.25">
      <c r="A621" t="s">
        <v>5107</v>
      </c>
      <c r="B621">
        <v>2</v>
      </c>
      <c r="C621" t="s">
        <v>3289</v>
      </c>
      <c r="D621" t="s">
        <v>86</v>
      </c>
    </row>
    <row r="622" spans="1:4" x14ac:dyDescent="0.25">
      <c r="A622" t="s">
        <v>5108</v>
      </c>
      <c r="B622">
        <v>3</v>
      </c>
      <c r="C622" t="s">
        <v>3289</v>
      </c>
      <c r="D622" t="s">
        <v>86</v>
      </c>
    </row>
    <row r="623" spans="1:4" x14ac:dyDescent="0.25">
      <c r="A623" t="s">
        <v>5109</v>
      </c>
      <c r="B623">
        <v>9</v>
      </c>
      <c r="C623" t="s">
        <v>3289</v>
      </c>
      <c r="D623" t="s">
        <v>10</v>
      </c>
    </row>
    <row r="624" spans="1:4" x14ac:dyDescent="0.25">
      <c r="A624" t="s">
        <v>5110</v>
      </c>
      <c r="B624">
        <v>22</v>
      </c>
      <c r="C624" t="s">
        <v>3289</v>
      </c>
      <c r="D624" t="s">
        <v>10</v>
      </c>
    </row>
    <row r="625" spans="1:4" x14ac:dyDescent="0.25">
      <c r="A625" t="s">
        <v>5111</v>
      </c>
      <c r="B625">
        <v>16</v>
      </c>
      <c r="C625" t="s">
        <v>3289</v>
      </c>
      <c r="D625" t="s">
        <v>10</v>
      </c>
    </row>
    <row r="626" spans="1:4" x14ac:dyDescent="0.25">
      <c r="A626" t="s">
        <v>5112</v>
      </c>
      <c r="B626">
        <v>13</v>
      </c>
      <c r="C626" t="s">
        <v>3289</v>
      </c>
      <c r="D626" t="s">
        <v>10</v>
      </c>
    </row>
    <row r="627" spans="1:4" x14ac:dyDescent="0.25">
      <c r="A627" t="s">
        <v>5113</v>
      </c>
      <c r="B627">
        <v>8</v>
      </c>
      <c r="C627" t="s">
        <v>2678</v>
      </c>
      <c r="D627" t="s">
        <v>644</v>
      </c>
    </row>
    <row r="628" spans="1:4" x14ac:dyDescent="0.25">
      <c r="A628" t="s">
        <v>5114</v>
      </c>
      <c r="B628">
        <v>10</v>
      </c>
      <c r="C628" t="s">
        <v>2483</v>
      </c>
      <c r="D628" t="s">
        <v>644</v>
      </c>
    </row>
    <row r="629" spans="1:4" x14ac:dyDescent="0.25">
      <c r="A629" t="s">
        <v>5621</v>
      </c>
      <c r="B629">
        <v>41</v>
      </c>
      <c r="C629" t="s">
        <v>2782</v>
      </c>
      <c r="D629" t="s">
        <v>5563</v>
      </c>
    </row>
    <row r="630" spans="1:4" x14ac:dyDescent="0.25">
      <c r="A630" t="s">
        <v>6273</v>
      </c>
      <c r="B630">
        <v>7</v>
      </c>
      <c r="C630" t="s">
        <v>2769</v>
      </c>
      <c r="D630" t="s">
        <v>51</v>
      </c>
    </row>
    <row r="631" spans="1:4" x14ac:dyDescent="0.25">
      <c r="A631" t="s">
        <v>6274</v>
      </c>
      <c r="B631">
        <v>4</v>
      </c>
      <c r="C631" t="s">
        <v>3289</v>
      </c>
      <c r="D631" t="s">
        <v>51</v>
      </c>
    </row>
    <row r="632" spans="1:4" x14ac:dyDescent="0.25">
      <c r="A632" t="s">
        <v>6275</v>
      </c>
      <c r="B632">
        <v>5</v>
      </c>
      <c r="C632" t="s">
        <v>3289</v>
      </c>
      <c r="D632" t="s">
        <v>51</v>
      </c>
    </row>
    <row r="633" spans="1:4" x14ac:dyDescent="0.25">
      <c r="A633" t="s">
        <v>6276</v>
      </c>
      <c r="B633">
        <v>7</v>
      </c>
      <c r="C633" t="s">
        <v>3289</v>
      </c>
      <c r="D633" t="s">
        <v>51</v>
      </c>
    </row>
    <row r="634" spans="1:4" x14ac:dyDescent="0.25">
      <c r="A634" t="s">
        <v>6277</v>
      </c>
      <c r="B634">
        <v>5</v>
      </c>
      <c r="C634" t="s">
        <v>3289</v>
      </c>
      <c r="D634" t="s">
        <v>51</v>
      </c>
    </row>
    <row r="635" spans="1:4" x14ac:dyDescent="0.25">
      <c r="A635" t="s">
        <v>6278</v>
      </c>
      <c r="B635">
        <v>5</v>
      </c>
      <c r="C635" t="s">
        <v>3289</v>
      </c>
      <c r="D635" t="s">
        <v>477</v>
      </c>
    </row>
    <row r="636" spans="1:4" x14ac:dyDescent="0.25">
      <c r="A636" t="s">
        <v>6279</v>
      </c>
      <c r="B636">
        <v>4</v>
      </c>
      <c r="C636" t="s">
        <v>3289</v>
      </c>
      <c r="D636" t="s">
        <v>477</v>
      </c>
    </row>
    <row r="637" spans="1:4" x14ac:dyDescent="0.25">
      <c r="A637" t="s">
        <v>6280</v>
      </c>
      <c r="B637">
        <v>6</v>
      </c>
      <c r="C637" t="s">
        <v>3289</v>
      </c>
      <c r="D637" t="s">
        <v>61</v>
      </c>
    </row>
    <row r="638" spans="1:4" x14ac:dyDescent="0.25">
      <c r="A638" t="s">
        <v>6281</v>
      </c>
      <c r="B638">
        <v>3</v>
      </c>
      <c r="C638" t="s">
        <v>3554</v>
      </c>
      <c r="D638" t="s">
        <v>10</v>
      </c>
    </row>
    <row r="639" spans="1:4" x14ac:dyDescent="0.25">
      <c r="A639" t="s">
        <v>6282</v>
      </c>
      <c r="B639">
        <v>4</v>
      </c>
      <c r="C639" t="s">
        <v>3560</v>
      </c>
      <c r="D639" t="s">
        <v>10</v>
      </c>
    </row>
    <row r="640" spans="1:4" x14ac:dyDescent="0.25">
      <c r="A640" t="s">
        <v>6283</v>
      </c>
      <c r="B640">
        <v>3</v>
      </c>
      <c r="C640" t="s">
        <v>3560</v>
      </c>
      <c r="D640" t="s">
        <v>10</v>
      </c>
    </row>
    <row r="641" spans="1:4" x14ac:dyDescent="0.25">
      <c r="A641" t="s">
        <v>6284</v>
      </c>
      <c r="B641">
        <v>7</v>
      </c>
      <c r="C641" t="s">
        <v>4804</v>
      </c>
      <c r="D641" t="s">
        <v>59</v>
      </c>
    </row>
    <row r="642" spans="1:4" x14ac:dyDescent="0.25">
      <c r="A642" t="s">
        <v>6285</v>
      </c>
      <c r="B642">
        <v>10</v>
      </c>
      <c r="C642" t="s">
        <v>2918</v>
      </c>
      <c r="D642" t="s">
        <v>648</v>
      </c>
    </row>
    <row r="643" spans="1:4" x14ac:dyDescent="0.25">
      <c r="A643" t="s">
        <v>6286</v>
      </c>
      <c r="B643">
        <v>38</v>
      </c>
      <c r="C643" t="s">
        <v>3152</v>
      </c>
      <c r="D643" t="s">
        <v>59</v>
      </c>
    </row>
    <row r="644" spans="1:4" x14ac:dyDescent="0.25">
      <c r="A644" t="s">
        <v>6287</v>
      </c>
      <c r="B644">
        <v>10</v>
      </c>
      <c r="C644" t="s">
        <v>2918</v>
      </c>
      <c r="D644" t="s">
        <v>17</v>
      </c>
    </row>
    <row r="645" spans="1:4" x14ac:dyDescent="0.25">
      <c r="A645" t="s">
        <v>6288</v>
      </c>
      <c r="B645">
        <v>5</v>
      </c>
      <c r="C645" t="s">
        <v>2918</v>
      </c>
      <c r="D645" t="s">
        <v>17</v>
      </c>
    </row>
    <row r="646" spans="1:4" x14ac:dyDescent="0.25">
      <c r="A646" t="s">
        <v>6289</v>
      </c>
      <c r="B646">
        <v>4</v>
      </c>
      <c r="C646" t="s">
        <v>3554</v>
      </c>
      <c r="D646" t="s">
        <v>10</v>
      </c>
    </row>
    <row r="647" spans="1:4" x14ac:dyDescent="0.25">
      <c r="A647" t="s">
        <v>6290</v>
      </c>
      <c r="B647">
        <v>8</v>
      </c>
      <c r="C647" t="s">
        <v>3560</v>
      </c>
      <c r="D647" t="s">
        <v>10</v>
      </c>
    </row>
    <row r="648" spans="1:4" x14ac:dyDescent="0.25">
      <c r="A648" t="s">
        <v>6291</v>
      </c>
      <c r="B648">
        <v>4</v>
      </c>
      <c r="C648" t="s">
        <v>4804</v>
      </c>
      <c r="D648" t="s">
        <v>10</v>
      </c>
    </row>
    <row r="649" spans="1:4" x14ac:dyDescent="0.25">
      <c r="A649" t="s">
        <v>6292</v>
      </c>
      <c r="B649">
        <v>5</v>
      </c>
      <c r="C649" t="s">
        <v>2918</v>
      </c>
      <c r="D649" t="s">
        <v>94</v>
      </c>
    </row>
    <row r="650" spans="1:4" x14ac:dyDescent="0.25">
      <c r="A650" t="s">
        <v>6293</v>
      </c>
      <c r="B650">
        <v>1</v>
      </c>
      <c r="C650" t="s">
        <v>3560</v>
      </c>
      <c r="D650" t="s">
        <v>10</v>
      </c>
    </row>
    <row r="651" spans="1:4" x14ac:dyDescent="0.25">
      <c r="A651" t="s">
        <v>6294</v>
      </c>
      <c r="B651">
        <v>1</v>
      </c>
      <c r="C651" t="s">
        <v>3090</v>
      </c>
      <c r="D651" t="s">
        <v>10</v>
      </c>
    </row>
    <row r="652" spans="1:4" x14ac:dyDescent="0.25">
      <c r="A652" t="s">
        <v>6295</v>
      </c>
      <c r="B652">
        <v>6</v>
      </c>
      <c r="C652" t="s">
        <v>4804</v>
      </c>
      <c r="D652" t="s">
        <v>59</v>
      </c>
    </row>
    <row r="653" spans="1:4" x14ac:dyDescent="0.25">
      <c r="A653" t="s">
        <v>6296</v>
      </c>
      <c r="B653">
        <v>7</v>
      </c>
      <c r="C653" t="s">
        <v>4804</v>
      </c>
      <c r="D653" t="s">
        <v>59</v>
      </c>
    </row>
    <row r="654" spans="1:4" x14ac:dyDescent="0.25">
      <c r="A654" t="s">
        <v>6296</v>
      </c>
      <c r="B654">
        <v>2</v>
      </c>
      <c r="C654" t="s">
        <v>4804</v>
      </c>
      <c r="D654" t="s">
        <v>10</v>
      </c>
    </row>
    <row r="655" spans="1:4" x14ac:dyDescent="0.25">
      <c r="A655" t="s">
        <v>6297</v>
      </c>
      <c r="B655">
        <v>9</v>
      </c>
      <c r="C655" t="s">
        <v>3152</v>
      </c>
      <c r="D655" t="s">
        <v>59</v>
      </c>
    </row>
    <row r="656" spans="1:4" x14ac:dyDescent="0.25">
      <c r="A656" t="s">
        <v>6298</v>
      </c>
      <c r="B656">
        <v>6</v>
      </c>
      <c r="C656" t="s">
        <v>3152</v>
      </c>
      <c r="D656" t="s">
        <v>59</v>
      </c>
    </row>
    <row r="657" spans="1:4" x14ac:dyDescent="0.25">
      <c r="A657" t="s">
        <v>6299</v>
      </c>
      <c r="B657">
        <v>3</v>
      </c>
      <c r="C657" t="s">
        <v>2765</v>
      </c>
      <c r="D657" t="s">
        <v>14</v>
      </c>
    </row>
    <row r="658" spans="1:4" x14ac:dyDescent="0.25">
      <c r="A658" t="s">
        <v>6300</v>
      </c>
      <c r="B658">
        <v>7</v>
      </c>
      <c r="C658" t="s">
        <v>2918</v>
      </c>
      <c r="D658" t="s">
        <v>94</v>
      </c>
    </row>
    <row r="659" spans="1:4" x14ac:dyDescent="0.25">
      <c r="A659" t="s">
        <v>6301</v>
      </c>
      <c r="B659">
        <v>7</v>
      </c>
      <c r="C659" t="s">
        <v>2918</v>
      </c>
      <c r="D659" t="s">
        <v>94</v>
      </c>
    </row>
    <row r="660" spans="1:4" x14ac:dyDescent="0.25">
      <c r="A660" t="s">
        <v>6302</v>
      </c>
      <c r="B660">
        <v>3</v>
      </c>
      <c r="C660" t="s">
        <v>2765</v>
      </c>
      <c r="D660" t="s">
        <v>14</v>
      </c>
    </row>
    <row r="661" spans="1:4" x14ac:dyDescent="0.25">
      <c r="A661" t="s">
        <v>6303</v>
      </c>
      <c r="B661">
        <v>3</v>
      </c>
      <c r="C661" t="s">
        <v>2765</v>
      </c>
      <c r="D661" t="s">
        <v>17</v>
      </c>
    </row>
    <row r="662" spans="1:4" x14ac:dyDescent="0.25">
      <c r="A662" t="s">
        <v>6304</v>
      </c>
      <c r="B662">
        <v>4</v>
      </c>
      <c r="C662" t="s">
        <v>2918</v>
      </c>
      <c r="D662" t="s">
        <v>94</v>
      </c>
    </row>
    <row r="663" spans="1:4" x14ac:dyDescent="0.25">
      <c r="A663" t="s">
        <v>6305</v>
      </c>
      <c r="B663">
        <v>5</v>
      </c>
      <c r="C663" t="s">
        <v>2918</v>
      </c>
      <c r="D663" t="s">
        <v>94</v>
      </c>
    </row>
    <row r="664" spans="1:4" x14ac:dyDescent="0.25">
      <c r="A664" t="s">
        <v>6306</v>
      </c>
      <c r="B664">
        <v>4</v>
      </c>
      <c r="C664" t="s">
        <v>2765</v>
      </c>
      <c r="D664" t="s">
        <v>14</v>
      </c>
    </row>
    <row r="665" spans="1:4" x14ac:dyDescent="0.25">
      <c r="A665" t="s">
        <v>6307</v>
      </c>
      <c r="B665">
        <v>2</v>
      </c>
      <c r="C665" t="s">
        <v>2918</v>
      </c>
      <c r="D665" t="s">
        <v>94</v>
      </c>
    </row>
    <row r="666" spans="1:4" x14ac:dyDescent="0.25">
      <c r="A666" t="s">
        <v>5768</v>
      </c>
      <c r="B666">
        <v>9</v>
      </c>
      <c r="C666" t="s">
        <v>2982</v>
      </c>
      <c r="D666" t="s">
        <v>5660</v>
      </c>
    </row>
    <row r="667" spans="1:4" x14ac:dyDescent="0.25">
      <c r="A667" t="s">
        <v>5769</v>
      </c>
      <c r="B667">
        <v>10</v>
      </c>
      <c r="C667" t="s">
        <v>2982</v>
      </c>
      <c r="D667" t="s">
        <v>5660</v>
      </c>
    </row>
    <row r="668" spans="1:4" x14ac:dyDescent="0.25">
      <c r="A668" t="s">
        <v>5770</v>
      </c>
      <c r="B668">
        <v>9</v>
      </c>
      <c r="C668" t="s">
        <v>2769</v>
      </c>
      <c r="D668" t="s">
        <v>5660</v>
      </c>
    </row>
    <row r="669" spans="1:4" x14ac:dyDescent="0.25">
      <c r="A669" t="s">
        <v>5115</v>
      </c>
      <c r="B669">
        <v>653</v>
      </c>
      <c r="C669" t="s">
        <v>3795</v>
      </c>
      <c r="D669" t="s">
        <v>274</v>
      </c>
    </row>
    <row r="670" spans="1:4" x14ac:dyDescent="0.25">
      <c r="A670" t="s">
        <v>5116</v>
      </c>
      <c r="B670">
        <v>4</v>
      </c>
      <c r="C670" t="s">
        <v>2622</v>
      </c>
      <c r="D670" t="s">
        <v>274</v>
      </c>
    </row>
    <row r="671" spans="1:4" x14ac:dyDescent="0.25">
      <c r="A671" t="s">
        <v>5117</v>
      </c>
      <c r="B671">
        <v>1</v>
      </c>
      <c r="C671" t="s">
        <v>2622</v>
      </c>
      <c r="D671" t="s">
        <v>274</v>
      </c>
    </row>
    <row r="672" spans="1:4" x14ac:dyDescent="0.25">
      <c r="A672" t="s">
        <v>5118</v>
      </c>
      <c r="B672">
        <v>1</v>
      </c>
      <c r="C672" t="s">
        <v>2622</v>
      </c>
      <c r="D672" t="s">
        <v>274</v>
      </c>
    </row>
    <row r="673" spans="1:4" x14ac:dyDescent="0.25">
      <c r="A673" t="s">
        <v>5119</v>
      </c>
      <c r="B673">
        <v>1</v>
      </c>
      <c r="C673" t="s">
        <v>2622</v>
      </c>
      <c r="D673" t="s">
        <v>274</v>
      </c>
    </row>
    <row r="674" spans="1:4" x14ac:dyDescent="0.25">
      <c r="A674" t="s">
        <v>5120</v>
      </c>
      <c r="B674">
        <v>2</v>
      </c>
      <c r="C674" t="s">
        <v>2622</v>
      </c>
      <c r="D674" t="s">
        <v>274</v>
      </c>
    </row>
    <row r="675" spans="1:4" x14ac:dyDescent="0.25">
      <c r="A675" t="s">
        <v>5121</v>
      </c>
      <c r="B675">
        <v>1</v>
      </c>
      <c r="C675" t="s">
        <v>2622</v>
      </c>
      <c r="D675" t="s">
        <v>274</v>
      </c>
    </row>
    <row r="676" spans="1:4" x14ac:dyDescent="0.25">
      <c r="A676" t="s">
        <v>5122</v>
      </c>
      <c r="B676">
        <v>1</v>
      </c>
      <c r="C676" t="s">
        <v>2622</v>
      </c>
      <c r="D676" t="s">
        <v>274</v>
      </c>
    </row>
    <row r="677" spans="1:4" x14ac:dyDescent="0.25">
      <c r="A677" t="s">
        <v>5123</v>
      </c>
      <c r="B677">
        <v>14</v>
      </c>
      <c r="C677" t="s">
        <v>2622</v>
      </c>
      <c r="D677" t="s">
        <v>274</v>
      </c>
    </row>
    <row r="678" spans="1:4" x14ac:dyDescent="0.25">
      <c r="A678" t="s">
        <v>5124</v>
      </c>
      <c r="B678">
        <v>2</v>
      </c>
      <c r="C678" t="s">
        <v>2622</v>
      </c>
      <c r="D678" t="s">
        <v>274</v>
      </c>
    </row>
    <row r="679" spans="1:4" x14ac:dyDescent="0.25">
      <c r="A679" t="s">
        <v>5125</v>
      </c>
      <c r="B679">
        <v>4</v>
      </c>
      <c r="C679" t="s">
        <v>2622</v>
      </c>
      <c r="D679" t="s">
        <v>274</v>
      </c>
    </row>
    <row r="680" spans="1:4" x14ac:dyDescent="0.25">
      <c r="A680" t="s">
        <v>5126</v>
      </c>
      <c r="B680">
        <v>3</v>
      </c>
      <c r="C680" t="s">
        <v>2622</v>
      </c>
      <c r="D680" t="s">
        <v>274</v>
      </c>
    </row>
    <row r="681" spans="1:4" x14ac:dyDescent="0.25">
      <c r="A681" t="s">
        <v>5127</v>
      </c>
      <c r="B681">
        <v>11</v>
      </c>
      <c r="C681" t="s">
        <v>2707</v>
      </c>
      <c r="D681" t="s">
        <v>274</v>
      </c>
    </row>
    <row r="682" spans="1:4" x14ac:dyDescent="0.25">
      <c r="A682" t="s">
        <v>5128</v>
      </c>
      <c r="B682">
        <v>2</v>
      </c>
      <c r="C682" t="s">
        <v>2622</v>
      </c>
      <c r="D682" t="s">
        <v>274</v>
      </c>
    </row>
    <row r="683" spans="1:4" x14ac:dyDescent="0.25">
      <c r="A683" t="s">
        <v>5129</v>
      </c>
      <c r="B683">
        <v>1</v>
      </c>
      <c r="C683" t="s">
        <v>2622</v>
      </c>
      <c r="D683" t="s">
        <v>274</v>
      </c>
    </row>
    <row r="684" spans="1:4" x14ac:dyDescent="0.25">
      <c r="A684" t="s">
        <v>5130</v>
      </c>
      <c r="B684">
        <v>2</v>
      </c>
      <c r="C684" t="s">
        <v>2622</v>
      </c>
      <c r="D684" t="s">
        <v>274</v>
      </c>
    </row>
    <row r="685" spans="1:4" x14ac:dyDescent="0.25">
      <c r="A685" t="s">
        <v>5131</v>
      </c>
      <c r="B685">
        <v>1</v>
      </c>
      <c r="C685" t="s">
        <v>2622</v>
      </c>
      <c r="D685" t="s">
        <v>274</v>
      </c>
    </row>
    <row r="686" spans="1:4" x14ac:dyDescent="0.25">
      <c r="A686" t="s">
        <v>5132</v>
      </c>
      <c r="B686">
        <v>2</v>
      </c>
      <c r="C686" t="s">
        <v>2622</v>
      </c>
      <c r="D686" t="s">
        <v>274</v>
      </c>
    </row>
    <row r="687" spans="1:4" x14ac:dyDescent="0.25">
      <c r="A687" t="s">
        <v>5133</v>
      </c>
      <c r="B687">
        <v>1</v>
      </c>
      <c r="C687" t="s">
        <v>2622</v>
      </c>
      <c r="D687" t="s">
        <v>274</v>
      </c>
    </row>
    <row r="688" spans="1:4" x14ac:dyDescent="0.25">
      <c r="A688" t="s">
        <v>5134</v>
      </c>
      <c r="B688">
        <v>2</v>
      </c>
      <c r="C688" t="s">
        <v>2622</v>
      </c>
      <c r="D688" t="s">
        <v>274</v>
      </c>
    </row>
    <row r="689" spans="1:4" x14ac:dyDescent="0.25">
      <c r="A689" t="s">
        <v>5135</v>
      </c>
      <c r="B689">
        <v>1</v>
      </c>
      <c r="C689" t="s">
        <v>2622</v>
      </c>
      <c r="D689" t="s">
        <v>274</v>
      </c>
    </row>
    <row r="690" spans="1:4" x14ac:dyDescent="0.25">
      <c r="A690" t="s">
        <v>5136</v>
      </c>
      <c r="B690">
        <v>1</v>
      </c>
      <c r="C690" t="s">
        <v>2622</v>
      </c>
      <c r="D690" t="s">
        <v>274</v>
      </c>
    </row>
    <row r="691" spans="1:4" x14ac:dyDescent="0.25">
      <c r="A691" t="s">
        <v>6582</v>
      </c>
      <c r="B691">
        <v>7</v>
      </c>
      <c r="C691" t="s">
        <v>2769</v>
      </c>
      <c r="D691" t="s">
        <v>6377</v>
      </c>
    </row>
    <row r="692" spans="1:4" x14ac:dyDescent="0.25">
      <c r="A692" t="s">
        <v>6308</v>
      </c>
      <c r="B692">
        <v>1</v>
      </c>
      <c r="C692" t="s">
        <v>2760</v>
      </c>
      <c r="D692" t="s">
        <v>477</v>
      </c>
    </row>
    <row r="693" spans="1:4" x14ac:dyDescent="0.25">
      <c r="A693" t="s">
        <v>6309</v>
      </c>
      <c r="B693">
        <v>4</v>
      </c>
      <c r="C693" t="s">
        <v>2949</v>
      </c>
      <c r="D693" t="s">
        <v>477</v>
      </c>
    </row>
    <row r="694" spans="1:4" x14ac:dyDescent="0.25">
      <c r="A694" t="s">
        <v>6310</v>
      </c>
      <c r="B694">
        <v>4</v>
      </c>
      <c r="C694" t="s">
        <v>2707</v>
      </c>
      <c r="D694" t="s">
        <v>94</v>
      </c>
    </row>
    <row r="695" spans="1:4" x14ac:dyDescent="0.25">
      <c r="A695" t="s">
        <v>5137</v>
      </c>
      <c r="B695">
        <v>9</v>
      </c>
      <c r="C695" t="s">
        <v>4704</v>
      </c>
      <c r="D695" t="s">
        <v>94</v>
      </c>
    </row>
    <row r="696" spans="1:4" x14ac:dyDescent="0.25">
      <c r="A696" t="s">
        <v>5138</v>
      </c>
      <c r="B696">
        <v>1</v>
      </c>
      <c r="C696" t="s">
        <v>4704</v>
      </c>
      <c r="D696" t="s">
        <v>94</v>
      </c>
    </row>
    <row r="697" spans="1:4" x14ac:dyDescent="0.25">
      <c r="A697" t="s">
        <v>5139</v>
      </c>
      <c r="B697">
        <v>4</v>
      </c>
      <c r="C697" t="s">
        <v>3472</v>
      </c>
      <c r="D697" t="s">
        <v>17</v>
      </c>
    </row>
    <row r="698" spans="1:4" x14ac:dyDescent="0.25">
      <c r="A698" t="s">
        <v>5139</v>
      </c>
      <c r="B698">
        <v>8</v>
      </c>
      <c r="C698" t="s">
        <v>5140</v>
      </c>
      <c r="D698" t="s">
        <v>61</v>
      </c>
    </row>
    <row r="699" spans="1:4" x14ac:dyDescent="0.25">
      <c r="A699" t="s">
        <v>5139</v>
      </c>
      <c r="B699">
        <v>1</v>
      </c>
      <c r="C699" t="s">
        <v>3539</v>
      </c>
      <c r="D699" t="s">
        <v>61</v>
      </c>
    </row>
    <row r="700" spans="1:4" x14ac:dyDescent="0.25">
      <c r="A700" t="s">
        <v>5139</v>
      </c>
      <c r="B700">
        <v>1</v>
      </c>
      <c r="C700" t="s">
        <v>5141</v>
      </c>
      <c r="D700" t="s">
        <v>77</v>
      </c>
    </row>
    <row r="701" spans="1:4" x14ac:dyDescent="0.25">
      <c r="A701" t="s">
        <v>5771</v>
      </c>
      <c r="B701">
        <v>1</v>
      </c>
      <c r="C701" t="s">
        <v>3539</v>
      </c>
      <c r="D701" t="s">
        <v>5660</v>
      </c>
    </row>
    <row r="702" spans="1:4" x14ac:dyDescent="0.25">
      <c r="A702" t="s">
        <v>6311</v>
      </c>
      <c r="B702">
        <v>19</v>
      </c>
      <c r="C702" t="s">
        <v>2773</v>
      </c>
      <c r="D702" t="s">
        <v>5660</v>
      </c>
    </row>
    <row r="703" spans="1:4" x14ac:dyDescent="0.25">
      <c r="A703" t="s">
        <v>5142</v>
      </c>
      <c r="B703">
        <v>6</v>
      </c>
      <c r="C703" t="s">
        <v>2773</v>
      </c>
      <c r="D703" t="s">
        <v>386</v>
      </c>
    </row>
    <row r="704" spans="1:4" x14ac:dyDescent="0.25">
      <c r="A704" t="s">
        <v>5143</v>
      </c>
      <c r="B704">
        <v>13</v>
      </c>
      <c r="C704" t="s">
        <v>2773</v>
      </c>
      <c r="D704" t="s">
        <v>386</v>
      </c>
    </row>
    <row r="705" spans="1:4" x14ac:dyDescent="0.25">
      <c r="A705" t="s">
        <v>6312</v>
      </c>
      <c r="B705">
        <v>27</v>
      </c>
      <c r="C705" t="s">
        <v>2678</v>
      </c>
      <c r="D705" t="s">
        <v>634</v>
      </c>
    </row>
    <row r="706" spans="1:4" x14ac:dyDescent="0.25">
      <c r="A706" t="s">
        <v>6313</v>
      </c>
      <c r="B706">
        <v>17</v>
      </c>
      <c r="C706" t="s">
        <v>2774</v>
      </c>
      <c r="D706" t="s">
        <v>634</v>
      </c>
    </row>
    <row r="707" spans="1:4" x14ac:dyDescent="0.25">
      <c r="A707" t="s">
        <v>5772</v>
      </c>
      <c r="B707">
        <v>1</v>
      </c>
      <c r="C707" t="s">
        <v>5780</v>
      </c>
      <c r="D707" t="s">
        <v>5660</v>
      </c>
    </row>
    <row r="708" spans="1:4" x14ac:dyDescent="0.25">
      <c r="A708" t="s">
        <v>5773</v>
      </c>
      <c r="B708">
        <v>6</v>
      </c>
      <c r="C708" t="s">
        <v>5780</v>
      </c>
      <c r="D708" t="s">
        <v>5660</v>
      </c>
    </row>
    <row r="709" spans="1:4" x14ac:dyDescent="0.25">
      <c r="A709" t="s">
        <v>5774</v>
      </c>
      <c r="B709">
        <v>7</v>
      </c>
      <c r="C709" t="s">
        <v>5780</v>
      </c>
      <c r="D709" t="s">
        <v>5660</v>
      </c>
    </row>
    <row r="710" spans="1:4" x14ac:dyDescent="0.25">
      <c r="A710" t="s">
        <v>5775</v>
      </c>
      <c r="B710">
        <v>6</v>
      </c>
      <c r="C710" t="s">
        <v>2822</v>
      </c>
      <c r="D710" t="s">
        <v>5660</v>
      </c>
    </row>
    <row r="711" spans="1:4" x14ac:dyDescent="0.25">
      <c r="A711" t="s">
        <v>5776</v>
      </c>
      <c r="B711">
        <v>8</v>
      </c>
      <c r="C711" t="s">
        <v>2822</v>
      </c>
      <c r="D711" t="s">
        <v>5660</v>
      </c>
    </row>
    <row r="712" spans="1:4" x14ac:dyDescent="0.25">
      <c r="A712" t="s">
        <v>5777</v>
      </c>
      <c r="B712">
        <v>8</v>
      </c>
      <c r="C712" t="s">
        <v>2822</v>
      </c>
      <c r="D712" t="s">
        <v>5660</v>
      </c>
    </row>
    <row r="713" spans="1:4" x14ac:dyDescent="0.25">
      <c r="A713" t="s">
        <v>5778</v>
      </c>
      <c r="B713">
        <v>3</v>
      </c>
      <c r="C713" t="s">
        <v>2822</v>
      </c>
      <c r="D713" t="s">
        <v>5660</v>
      </c>
    </row>
    <row r="714" spans="1:4" x14ac:dyDescent="0.25">
      <c r="A714" t="s">
        <v>5779</v>
      </c>
      <c r="B714">
        <v>8</v>
      </c>
      <c r="C714" t="s">
        <v>2822</v>
      </c>
      <c r="D714" t="s">
        <v>5660</v>
      </c>
    </row>
    <row r="715" spans="1:4" x14ac:dyDescent="0.25">
      <c r="A715" t="s">
        <v>5144</v>
      </c>
      <c r="B715">
        <v>2</v>
      </c>
      <c r="C715" t="s">
        <v>3289</v>
      </c>
      <c r="D715" t="s">
        <v>10</v>
      </c>
    </row>
    <row r="716" spans="1:4" x14ac:dyDescent="0.25">
      <c r="A716" t="s">
        <v>5145</v>
      </c>
      <c r="B716">
        <v>1</v>
      </c>
      <c r="C716" t="s">
        <v>2993</v>
      </c>
      <c r="D716" t="s">
        <v>61</v>
      </c>
    </row>
    <row r="717" spans="1:4" x14ac:dyDescent="0.25">
      <c r="A717" t="s">
        <v>5146</v>
      </c>
      <c r="B717">
        <v>55</v>
      </c>
      <c r="C717" t="s">
        <v>2993</v>
      </c>
      <c r="D717" t="s">
        <v>390</v>
      </c>
    </row>
    <row r="718" spans="1:4" x14ac:dyDescent="0.25">
      <c r="A718" t="s">
        <v>5472</v>
      </c>
      <c r="B718">
        <v>81</v>
      </c>
      <c r="C718" t="s">
        <v>2508</v>
      </c>
      <c r="D718" t="s">
        <v>648</v>
      </c>
    </row>
    <row r="719" spans="1:4" x14ac:dyDescent="0.25">
      <c r="A719" t="s">
        <v>5473</v>
      </c>
      <c r="B719">
        <v>134</v>
      </c>
      <c r="C719" t="s">
        <v>2508</v>
      </c>
      <c r="D719" t="s">
        <v>5394</v>
      </c>
    </row>
    <row r="720" spans="1:4" x14ac:dyDescent="0.25">
      <c r="A720" t="s">
        <v>5147</v>
      </c>
      <c r="B720">
        <v>2</v>
      </c>
      <c r="C720" t="s">
        <v>2663</v>
      </c>
      <c r="D720" t="s">
        <v>10</v>
      </c>
    </row>
    <row r="721" spans="1:4" x14ac:dyDescent="0.25">
      <c r="A721" t="s">
        <v>6314</v>
      </c>
      <c r="B721">
        <v>1</v>
      </c>
      <c r="C721" t="s">
        <v>2774</v>
      </c>
      <c r="D721" t="s">
        <v>10</v>
      </c>
    </row>
    <row r="722" spans="1:4" x14ac:dyDescent="0.25">
      <c r="A722" t="s">
        <v>5148</v>
      </c>
      <c r="B722">
        <v>5</v>
      </c>
      <c r="C722" t="s">
        <v>2789</v>
      </c>
      <c r="D722" t="s">
        <v>274</v>
      </c>
    </row>
    <row r="723" spans="1:4" x14ac:dyDescent="0.25">
      <c r="A723" t="s">
        <v>5149</v>
      </c>
      <c r="B723">
        <v>3</v>
      </c>
      <c r="C723" t="s">
        <v>2789</v>
      </c>
      <c r="D723" t="s">
        <v>274</v>
      </c>
    </row>
    <row r="724" spans="1:4" x14ac:dyDescent="0.25">
      <c r="A724" t="s">
        <v>5150</v>
      </c>
      <c r="B724">
        <v>2</v>
      </c>
      <c r="C724" t="s">
        <v>2789</v>
      </c>
      <c r="D724" t="s">
        <v>274</v>
      </c>
    </row>
    <row r="725" spans="1:4" x14ac:dyDescent="0.25">
      <c r="A725" t="s">
        <v>5151</v>
      </c>
      <c r="B725">
        <v>5</v>
      </c>
      <c r="C725" t="s">
        <v>2789</v>
      </c>
      <c r="D725" t="s">
        <v>274</v>
      </c>
    </row>
    <row r="726" spans="1:4" x14ac:dyDescent="0.25">
      <c r="A726" t="s">
        <v>5152</v>
      </c>
      <c r="B726">
        <v>4</v>
      </c>
      <c r="C726" t="s">
        <v>2789</v>
      </c>
      <c r="D726" t="s">
        <v>274</v>
      </c>
    </row>
    <row r="727" spans="1:4" x14ac:dyDescent="0.25">
      <c r="A727" t="s">
        <v>5153</v>
      </c>
      <c r="B727">
        <v>4</v>
      </c>
      <c r="C727" t="s">
        <v>2789</v>
      </c>
      <c r="D727" t="s">
        <v>274</v>
      </c>
    </row>
    <row r="728" spans="1:4" x14ac:dyDescent="0.25">
      <c r="A728" t="s">
        <v>5154</v>
      </c>
      <c r="B728">
        <v>3</v>
      </c>
      <c r="C728" t="s">
        <v>2789</v>
      </c>
      <c r="D728" t="s">
        <v>274</v>
      </c>
    </row>
    <row r="729" spans="1:4" x14ac:dyDescent="0.25">
      <c r="A729" t="s">
        <v>5155</v>
      </c>
      <c r="B729">
        <v>2</v>
      </c>
      <c r="C729" t="s">
        <v>2789</v>
      </c>
      <c r="D729" t="s">
        <v>274</v>
      </c>
    </row>
    <row r="730" spans="1:4" x14ac:dyDescent="0.25">
      <c r="A730" t="s">
        <v>5156</v>
      </c>
      <c r="B730">
        <v>1</v>
      </c>
      <c r="C730" t="s">
        <v>2789</v>
      </c>
      <c r="D730" t="s">
        <v>274</v>
      </c>
    </row>
    <row r="731" spans="1:4" x14ac:dyDescent="0.25">
      <c r="A731" t="s">
        <v>5157</v>
      </c>
      <c r="B731">
        <v>3</v>
      </c>
      <c r="C731" t="s">
        <v>2789</v>
      </c>
      <c r="D731" t="s">
        <v>274</v>
      </c>
    </row>
    <row r="732" spans="1:4" x14ac:dyDescent="0.25">
      <c r="A732" t="s">
        <v>5158</v>
      </c>
      <c r="B732">
        <v>3</v>
      </c>
      <c r="C732" t="s">
        <v>2789</v>
      </c>
      <c r="D732" t="s">
        <v>274</v>
      </c>
    </row>
    <row r="733" spans="1:4" x14ac:dyDescent="0.25">
      <c r="A733" t="s">
        <v>5159</v>
      </c>
      <c r="B733">
        <v>3</v>
      </c>
      <c r="C733" t="s">
        <v>5160</v>
      </c>
      <c r="D733" t="s">
        <v>85</v>
      </c>
    </row>
    <row r="734" spans="1:4" x14ac:dyDescent="0.25">
      <c r="A734" t="s">
        <v>5161</v>
      </c>
      <c r="B734">
        <v>2</v>
      </c>
      <c r="C734" t="s">
        <v>2773</v>
      </c>
      <c r="D734" t="s">
        <v>85</v>
      </c>
    </row>
    <row r="735" spans="1:4" x14ac:dyDescent="0.25">
      <c r="A735" t="s">
        <v>5162</v>
      </c>
      <c r="B735">
        <v>8</v>
      </c>
      <c r="C735" t="s">
        <v>4704</v>
      </c>
      <c r="D735" t="s">
        <v>85</v>
      </c>
    </row>
    <row r="736" spans="1:4" x14ac:dyDescent="0.25">
      <c r="A736" t="s">
        <v>5163</v>
      </c>
      <c r="B736">
        <v>7</v>
      </c>
      <c r="C736" t="s">
        <v>5160</v>
      </c>
      <c r="D736" t="s">
        <v>85</v>
      </c>
    </row>
    <row r="737" spans="1:4" x14ac:dyDescent="0.25">
      <c r="A737" t="s">
        <v>5164</v>
      </c>
      <c r="B737">
        <v>6</v>
      </c>
      <c r="C737" t="s">
        <v>2982</v>
      </c>
      <c r="D737" t="s">
        <v>85</v>
      </c>
    </row>
    <row r="738" spans="1:4" x14ac:dyDescent="0.25">
      <c r="A738" t="s">
        <v>5165</v>
      </c>
      <c r="B738">
        <v>8</v>
      </c>
      <c r="C738" t="s">
        <v>2785</v>
      </c>
      <c r="D738" t="s">
        <v>85</v>
      </c>
    </row>
    <row r="739" spans="1:4" x14ac:dyDescent="0.25">
      <c r="A739" t="s">
        <v>5166</v>
      </c>
      <c r="B739">
        <v>5</v>
      </c>
      <c r="C739" t="s">
        <v>3116</v>
      </c>
      <c r="D739" t="s">
        <v>85</v>
      </c>
    </row>
    <row r="740" spans="1:4" x14ac:dyDescent="0.25">
      <c r="A740" t="s">
        <v>5167</v>
      </c>
      <c r="B740">
        <v>7</v>
      </c>
      <c r="C740" t="s">
        <v>5160</v>
      </c>
      <c r="D740" t="s">
        <v>85</v>
      </c>
    </row>
    <row r="741" spans="1:4" x14ac:dyDescent="0.25">
      <c r="A741" t="s">
        <v>5168</v>
      </c>
      <c r="B741">
        <v>2</v>
      </c>
      <c r="C741" t="s">
        <v>3090</v>
      </c>
      <c r="D741" t="s">
        <v>648</v>
      </c>
    </row>
    <row r="742" spans="1:4" x14ac:dyDescent="0.25">
      <c r="A742" t="s">
        <v>5169</v>
      </c>
      <c r="B742">
        <v>1</v>
      </c>
      <c r="C742" t="s">
        <v>3090</v>
      </c>
      <c r="D742" t="s">
        <v>648</v>
      </c>
    </row>
    <row r="743" spans="1:4" x14ac:dyDescent="0.25">
      <c r="A743" t="s">
        <v>5170</v>
      </c>
      <c r="B743">
        <v>3</v>
      </c>
      <c r="C743" t="s">
        <v>5171</v>
      </c>
      <c r="D743" t="s">
        <v>85</v>
      </c>
    </row>
    <row r="744" spans="1:4" x14ac:dyDescent="0.25">
      <c r="A744" t="s">
        <v>5172</v>
      </c>
      <c r="B744">
        <v>8</v>
      </c>
      <c r="C744" t="s">
        <v>3237</v>
      </c>
      <c r="D744" t="s">
        <v>85</v>
      </c>
    </row>
    <row r="745" spans="1:4" x14ac:dyDescent="0.25">
      <c r="A745" t="s">
        <v>5173</v>
      </c>
      <c r="B745">
        <v>3</v>
      </c>
      <c r="C745" t="s">
        <v>5174</v>
      </c>
      <c r="D745" t="s">
        <v>85</v>
      </c>
    </row>
    <row r="746" spans="1:4" x14ac:dyDescent="0.25">
      <c r="A746" t="s">
        <v>5175</v>
      </c>
      <c r="B746">
        <v>9</v>
      </c>
      <c r="C746" t="s">
        <v>4704</v>
      </c>
      <c r="D746" t="s">
        <v>85</v>
      </c>
    </row>
    <row r="747" spans="1:4" x14ac:dyDescent="0.25">
      <c r="A747" t="s">
        <v>5176</v>
      </c>
      <c r="B747">
        <v>2</v>
      </c>
      <c r="C747" t="s">
        <v>3795</v>
      </c>
      <c r="D747" t="s">
        <v>648</v>
      </c>
    </row>
    <row r="748" spans="1:4" x14ac:dyDescent="0.25">
      <c r="A748" t="s">
        <v>5177</v>
      </c>
      <c r="B748">
        <v>1</v>
      </c>
      <c r="C748" t="s">
        <v>3795</v>
      </c>
      <c r="D748" t="s">
        <v>648</v>
      </c>
    </row>
    <row r="749" spans="1:4" x14ac:dyDescent="0.25">
      <c r="A749" t="s">
        <v>5178</v>
      </c>
      <c r="B749">
        <v>1</v>
      </c>
      <c r="C749" t="s">
        <v>3795</v>
      </c>
      <c r="D749" t="s">
        <v>648</v>
      </c>
    </row>
    <row r="750" spans="1:4" x14ac:dyDescent="0.25">
      <c r="A750" t="s">
        <v>5179</v>
      </c>
      <c r="B750">
        <v>7</v>
      </c>
      <c r="C750" t="s">
        <v>3795</v>
      </c>
      <c r="D750" t="s">
        <v>648</v>
      </c>
    </row>
    <row r="751" spans="1:4" x14ac:dyDescent="0.25">
      <c r="A751" t="s">
        <v>5180</v>
      </c>
      <c r="B751">
        <v>10</v>
      </c>
      <c r="C751" t="s">
        <v>3795</v>
      </c>
      <c r="D751" t="s">
        <v>648</v>
      </c>
    </row>
    <row r="752" spans="1:4" x14ac:dyDescent="0.25">
      <c r="A752" t="s">
        <v>5181</v>
      </c>
      <c r="B752">
        <v>1</v>
      </c>
      <c r="C752" t="s">
        <v>3795</v>
      </c>
      <c r="D752" t="s">
        <v>648</v>
      </c>
    </row>
    <row r="753" spans="1:4" x14ac:dyDescent="0.25">
      <c r="A753" t="s">
        <v>5181</v>
      </c>
      <c r="B753">
        <v>7</v>
      </c>
      <c r="C753" t="s">
        <v>3795</v>
      </c>
      <c r="D753" t="s">
        <v>648</v>
      </c>
    </row>
    <row r="754" spans="1:4" x14ac:dyDescent="0.25">
      <c r="A754" t="s">
        <v>5182</v>
      </c>
      <c r="B754">
        <v>5</v>
      </c>
      <c r="C754" t="s">
        <v>3795</v>
      </c>
      <c r="D754" t="s">
        <v>648</v>
      </c>
    </row>
    <row r="755" spans="1:4" x14ac:dyDescent="0.25">
      <c r="A755" t="s">
        <v>5183</v>
      </c>
      <c r="B755">
        <v>7</v>
      </c>
      <c r="C755" t="s">
        <v>3795</v>
      </c>
      <c r="D755" t="s">
        <v>648</v>
      </c>
    </row>
    <row r="756" spans="1:4" x14ac:dyDescent="0.25">
      <c r="A756" t="s">
        <v>5184</v>
      </c>
      <c r="B756">
        <v>6</v>
      </c>
      <c r="C756" t="s">
        <v>3795</v>
      </c>
      <c r="D756" t="s">
        <v>648</v>
      </c>
    </row>
    <row r="757" spans="1:4" x14ac:dyDescent="0.25">
      <c r="A757" t="s">
        <v>5185</v>
      </c>
      <c r="B757">
        <v>4</v>
      </c>
      <c r="C757" t="s">
        <v>3795</v>
      </c>
      <c r="D757" t="s">
        <v>648</v>
      </c>
    </row>
    <row r="758" spans="1:4" x14ac:dyDescent="0.25">
      <c r="A758" t="s">
        <v>5185</v>
      </c>
      <c r="B758">
        <v>6</v>
      </c>
      <c r="C758" t="s">
        <v>3795</v>
      </c>
      <c r="D758" t="s">
        <v>648</v>
      </c>
    </row>
    <row r="759" spans="1:4" x14ac:dyDescent="0.25">
      <c r="A759" t="s">
        <v>5186</v>
      </c>
      <c r="B759">
        <v>1</v>
      </c>
      <c r="C759" t="s">
        <v>3795</v>
      </c>
      <c r="D759" t="s">
        <v>648</v>
      </c>
    </row>
    <row r="760" spans="1:4" x14ac:dyDescent="0.25">
      <c r="A760" t="s">
        <v>5186</v>
      </c>
      <c r="B760">
        <v>7</v>
      </c>
      <c r="C760" t="s">
        <v>3795</v>
      </c>
      <c r="D760" t="s">
        <v>648</v>
      </c>
    </row>
    <row r="761" spans="1:4" x14ac:dyDescent="0.25">
      <c r="A761" t="s">
        <v>5187</v>
      </c>
      <c r="B761">
        <v>5</v>
      </c>
      <c r="C761" t="s">
        <v>3795</v>
      </c>
      <c r="D761" t="s">
        <v>648</v>
      </c>
    </row>
    <row r="762" spans="1:4" x14ac:dyDescent="0.25">
      <c r="A762" t="s">
        <v>5188</v>
      </c>
      <c r="B762">
        <v>2</v>
      </c>
      <c r="C762" t="s">
        <v>3795</v>
      </c>
      <c r="D762" t="s">
        <v>648</v>
      </c>
    </row>
    <row r="763" spans="1:4" x14ac:dyDescent="0.25">
      <c r="A763" t="s">
        <v>5188</v>
      </c>
      <c r="B763">
        <v>23</v>
      </c>
      <c r="C763" t="s">
        <v>3795</v>
      </c>
      <c r="D763" t="s">
        <v>648</v>
      </c>
    </row>
    <row r="764" spans="1:4" x14ac:dyDescent="0.25">
      <c r="A764" t="s">
        <v>5189</v>
      </c>
      <c r="B764">
        <v>13</v>
      </c>
      <c r="C764" t="s">
        <v>3795</v>
      </c>
      <c r="D764" t="s">
        <v>94</v>
      </c>
    </row>
    <row r="765" spans="1:4" x14ac:dyDescent="0.25">
      <c r="A765" t="s">
        <v>5190</v>
      </c>
      <c r="B765">
        <v>14</v>
      </c>
      <c r="C765" t="s">
        <v>3795</v>
      </c>
      <c r="D765" t="s">
        <v>94</v>
      </c>
    </row>
    <row r="766" spans="1:4" x14ac:dyDescent="0.25">
      <c r="A766" t="s">
        <v>5191</v>
      </c>
      <c r="B766">
        <v>5</v>
      </c>
      <c r="C766" t="s">
        <v>3795</v>
      </c>
      <c r="D766" t="s">
        <v>94</v>
      </c>
    </row>
    <row r="767" spans="1:4" x14ac:dyDescent="0.25">
      <c r="A767" t="s">
        <v>5192</v>
      </c>
      <c r="B767">
        <v>10</v>
      </c>
      <c r="C767" t="s">
        <v>3795</v>
      </c>
      <c r="D767" t="s">
        <v>94</v>
      </c>
    </row>
    <row r="768" spans="1:4" x14ac:dyDescent="0.25">
      <c r="A768" t="s">
        <v>5193</v>
      </c>
      <c r="B768">
        <v>4</v>
      </c>
      <c r="C768" t="s">
        <v>3795</v>
      </c>
      <c r="D768" t="s">
        <v>94</v>
      </c>
    </row>
    <row r="769" spans="1:4" x14ac:dyDescent="0.25">
      <c r="A769" t="s">
        <v>5194</v>
      </c>
      <c r="B769">
        <v>9</v>
      </c>
      <c r="C769" t="s">
        <v>3795</v>
      </c>
      <c r="D769" t="s">
        <v>94</v>
      </c>
    </row>
    <row r="770" spans="1:4" x14ac:dyDescent="0.25">
      <c r="A770" t="s">
        <v>5195</v>
      </c>
      <c r="B770">
        <v>12</v>
      </c>
      <c r="C770" t="s">
        <v>3795</v>
      </c>
      <c r="D770" t="s">
        <v>94</v>
      </c>
    </row>
    <row r="771" spans="1:4" x14ac:dyDescent="0.25">
      <c r="A771" t="s">
        <v>5196</v>
      </c>
      <c r="B771">
        <v>5</v>
      </c>
      <c r="C771" t="s">
        <v>3795</v>
      </c>
      <c r="D771" t="s">
        <v>94</v>
      </c>
    </row>
    <row r="772" spans="1:4" x14ac:dyDescent="0.25">
      <c r="A772" t="s">
        <v>5197</v>
      </c>
      <c r="B772">
        <v>34</v>
      </c>
      <c r="C772" t="s">
        <v>3795</v>
      </c>
      <c r="D772" t="s">
        <v>94</v>
      </c>
    </row>
    <row r="773" spans="1:4" x14ac:dyDescent="0.25">
      <c r="A773" t="s">
        <v>5198</v>
      </c>
      <c r="B773">
        <v>17</v>
      </c>
      <c r="C773" t="s">
        <v>3795</v>
      </c>
      <c r="D773" t="s">
        <v>94</v>
      </c>
    </row>
    <row r="774" spans="1:4" x14ac:dyDescent="0.25">
      <c r="A774" t="s">
        <v>5199</v>
      </c>
      <c r="B774">
        <v>24</v>
      </c>
      <c r="C774" t="s">
        <v>3795</v>
      </c>
      <c r="D774" t="s">
        <v>94</v>
      </c>
    </row>
    <row r="775" spans="1:4" x14ac:dyDescent="0.25">
      <c r="A775" t="s">
        <v>5200</v>
      </c>
      <c r="B775">
        <v>35</v>
      </c>
      <c r="C775" t="s">
        <v>3795</v>
      </c>
      <c r="D775" t="s">
        <v>94</v>
      </c>
    </row>
    <row r="776" spans="1:4" x14ac:dyDescent="0.25">
      <c r="A776" t="s">
        <v>5201</v>
      </c>
      <c r="B776">
        <v>44</v>
      </c>
      <c r="C776" t="s">
        <v>3795</v>
      </c>
      <c r="D776" t="s">
        <v>94</v>
      </c>
    </row>
    <row r="777" spans="1:4" x14ac:dyDescent="0.25">
      <c r="A777" t="s">
        <v>5202</v>
      </c>
      <c r="B777">
        <v>25</v>
      </c>
      <c r="C777" t="s">
        <v>3795</v>
      </c>
      <c r="D777" t="s">
        <v>94</v>
      </c>
    </row>
    <row r="778" spans="1:4" x14ac:dyDescent="0.25">
      <c r="A778" t="s">
        <v>5203</v>
      </c>
      <c r="B778">
        <v>40</v>
      </c>
      <c r="C778" t="s">
        <v>3795</v>
      </c>
      <c r="D778" t="s">
        <v>94</v>
      </c>
    </row>
    <row r="779" spans="1:4" x14ac:dyDescent="0.25">
      <c r="A779" t="s">
        <v>5204</v>
      </c>
      <c r="B779">
        <v>51</v>
      </c>
      <c r="C779" t="s">
        <v>3795</v>
      </c>
      <c r="D779" t="s">
        <v>94</v>
      </c>
    </row>
    <row r="780" spans="1:4" x14ac:dyDescent="0.25">
      <c r="A780" t="s">
        <v>5205</v>
      </c>
      <c r="B780">
        <v>8</v>
      </c>
      <c r="C780" t="s">
        <v>2982</v>
      </c>
      <c r="D780" t="s">
        <v>85</v>
      </c>
    </row>
    <row r="781" spans="1:4" x14ac:dyDescent="0.25">
      <c r="A781" t="s">
        <v>5206</v>
      </c>
      <c r="B781">
        <v>2</v>
      </c>
      <c r="C781" t="s">
        <v>3795</v>
      </c>
      <c r="D781" t="s">
        <v>648</v>
      </c>
    </row>
    <row r="782" spans="1:4" x14ac:dyDescent="0.25">
      <c r="A782" t="s">
        <v>5207</v>
      </c>
      <c r="B782">
        <v>1</v>
      </c>
      <c r="C782" t="s">
        <v>3795</v>
      </c>
      <c r="D782" t="s">
        <v>648</v>
      </c>
    </row>
    <row r="783" spans="1:4" x14ac:dyDescent="0.25">
      <c r="A783" t="s">
        <v>5208</v>
      </c>
      <c r="B783">
        <v>2</v>
      </c>
      <c r="C783" t="s">
        <v>3795</v>
      </c>
      <c r="D783" t="s">
        <v>648</v>
      </c>
    </row>
    <row r="784" spans="1:4" x14ac:dyDescent="0.25">
      <c r="A784" t="s">
        <v>5209</v>
      </c>
      <c r="B784">
        <v>5</v>
      </c>
      <c r="C784" t="s">
        <v>3795</v>
      </c>
      <c r="D784" t="s">
        <v>648</v>
      </c>
    </row>
    <row r="785" spans="1:4" x14ac:dyDescent="0.25">
      <c r="A785" t="s">
        <v>5210</v>
      </c>
      <c r="B785">
        <v>1</v>
      </c>
      <c r="C785" t="s">
        <v>3795</v>
      </c>
      <c r="D785" t="s">
        <v>648</v>
      </c>
    </row>
    <row r="786" spans="1:4" x14ac:dyDescent="0.25">
      <c r="A786" t="s">
        <v>5211</v>
      </c>
      <c r="B786">
        <v>1</v>
      </c>
      <c r="C786" t="s">
        <v>3795</v>
      </c>
      <c r="D786" t="s">
        <v>648</v>
      </c>
    </row>
    <row r="787" spans="1:4" x14ac:dyDescent="0.25">
      <c r="A787" t="s">
        <v>5212</v>
      </c>
      <c r="B787">
        <v>1</v>
      </c>
      <c r="C787" t="s">
        <v>3795</v>
      </c>
      <c r="D787" t="s">
        <v>648</v>
      </c>
    </row>
    <row r="788" spans="1:4" x14ac:dyDescent="0.25">
      <c r="A788" t="s">
        <v>5213</v>
      </c>
      <c r="B788">
        <v>2</v>
      </c>
      <c r="C788" t="s">
        <v>3795</v>
      </c>
      <c r="D788" t="s">
        <v>648</v>
      </c>
    </row>
    <row r="789" spans="1:4" x14ac:dyDescent="0.25">
      <c r="A789" t="s">
        <v>5214</v>
      </c>
      <c r="B789">
        <v>12</v>
      </c>
      <c r="C789" t="s">
        <v>3795</v>
      </c>
      <c r="D789" t="s">
        <v>94</v>
      </c>
    </row>
    <row r="790" spans="1:4" x14ac:dyDescent="0.25">
      <c r="A790" t="s">
        <v>5215</v>
      </c>
      <c r="B790">
        <v>7</v>
      </c>
      <c r="C790" t="s">
        <v>3795</v>
      </c>
      <c r="D790" t="s">
        <v>94</v>
      </c>
    </row>
    <row r="791" spans="1:4" x14ac:dyDescent="0.25">
      <c r="A791" t="s">
        <v>5216</v>
      </c>
      <c r="B791">
        <v>10</v>
      </c>
      <c r="C791" t="s">
        <v>3795</v>
      </c>
      <c r="D791" t="s">
        <v>94</v>
      </c>
    </row>
    <row r="792" spans="1:4" x14ac:dyDescent="0.25">
      <c r="A792" t="s">
        <v>5217</v>
      </c>
      <c r="B792">
        <v>4</v>
      </c>
      <c r="C792" t="s">
        <v>3795</v>
      </c>
      <c r="D792" t="s">
        <v>94</v>
      </c>
    </row>
    <row r="793" spans="1:4" x14ac:dyDescent="0.25">
      <c r="A793" t="s">
        <v>5218</v>
      </c>
      <c r="B793">
        <v>4</v>
      </c>
      <c r="C793" t="s">
        <v>3795</v>
      </c>
      <c r="D793" t="s">
        <v>94</v>
      </c>
    </row>
    <row r="794" spans="1:4" x14ac:dyDescent="0.25">
      <c r="A794" t="s">
        <v>5219</v>
      </c>
      <c r="B794">
        <v>3</v>
      </c>
      <c r="C794" t="s">
        <v>3795</v>
      </c>
      <c r="D794" t="s">
        <v>94</v>
      </c>
    </row>
    <row r="795" spans="1:4" x14ac:dyDescent="0.25">
      <c r="A795" t="s">
        <v>5220</v>
      </c>
      <c r="B795">
        <v>4</v>
      </c>
      <c r="C795" t="s">
        <v>3795</v>
      </c>
      <c r="D795" t="s">
        <v>94</v>
      </c>
    </row>
    <row r="796" spans="1:4" x14ac:dyDescent="0.25">
      <c r="A796" t="s">
        <v>5221</v>
      </c>
      <c r="B796">
        <v>9</v>
      </c>
      <c r="C796" t="s">
        <v>3795</v>
      </c>
      <c r="D796" t="s">
        <v>94</v>
      </c>
    </row>
    <row r="797" spans="1:4" x14ac:dyDescent="0.25">
      <c r="A797" t="s">
        <v>5222</v>
      </c>
      <c r="B797">
        <v>4</v>
      </c>
      <c r="C797" t="s">
        <v>3795</v>
      </c>
      <c r="D797" t="s">
        <v>94</v>
      </c>
    </row>
    <row r="798" spans="1:4" x14ac:dyDescent="0.25">
      <c r="A798" t="s">
        <v>5223</v>
      </c>
      <c r="B798">
        <v>6</v>
      </c>
      <c r="C798" t="s">
        <v>3795</v>
      </c>
      <c r="D798" t="s">
        <v>94</v>
      </c>
    </row>
    <row r="799" spans="1:4" x14ac:dyDescent="0.25">
      <c r="A799" t="s">
        <v>5224</v>
      </c>
      <c r="B799">
        <v>4</v>
      </c>
      <c r="C799" t="s">
        <v>3795</v>
      </c>
      <c r="D799" t="s">
        <v>94</v>
      </c>
    </row>
    <row r="800" spans="1:4" x14ac:dyDescent="0.25">
      <c r="A800" t="s">
        <v>5225</v>
      </c>
      <c r="B800">
        <v>12</v>
      </c>
      <c r="C800" t="s">
        <v>3795</v>
      </c>
      <c r="D800" t="s">
        <v>94</v>
      </c>
    </row>
    <row r="801" spans="1:4" x14ac:dyDescent="0.25">
      <c r="A801" t="s">
        <v>5226</v>
      </c>
      <c r="B801">
        <v>3</v>
      </c>
      <c r="C801" t="s">
        <v>3795</v>
      </c>
      <c r="D801" t="s">
        <v>94</v>
      </c>
    </row>
    <row r="802" spans="1:4" x14ac:dyDescent="0.25">
      <c r="A802" t="s">
        <v>5227</v>
      </c>
      <c r="B802">
        <v>7</v>
      </c>
      <c r="C802" t="s">
        <v>3795</v>
      </c>
      <c r="D802" t="s">
        <v>94</v>
      </c>
    </row>
    <row r="803" spans="1:4" x14ac:dyDescent="0.25">
      <c r="A803" t="s">
        <v>5228</v>
      </c>
      <c r="B803">
        <v>4</v>
      </c>
      <c r="C803" t="s">
        <v>3795</v>
      </c>
      <c r="D803" t="s">
        <v>94</v>
      </c>
    </row>
    <row r="804" spans="1:4" x14ac:dyDescent="0.25">
      <c r="A804" t="s">
        <v>5229</v>
      </c>
      <c r="B804">
        <v>29</v>
      </c>
      <c r="C804" t="s">
        <v>3795</v>
      </c>
      <c r="D804" t="s">
        <v>94</v>
      </c>
    </row>
    <row r="805" spans="1:4" x14ac:dyDescent="0.25">
      <c r="A805" t="s">
        <v>6315</v>
      </c>
      <c r="B805">
        <v>6</v>
      </c>
      <c r="C805" t="s">
        <v>5234</v>
      </c>
      <c r="D805" t="s">
        <v>390</v>
      </c>
    </row>
    <row r="806" spans="1:4" x14ac:dyDescent="0.25">
      <c r="A806" t="s">
        <v>5230</v>
      </c>
      <c r="B806">
        <v>3</v>
      </c>
      <c r="C806" t="s">
        <v>5231</v>
      </c>
      <c r="D806" t="s">
        <v>85</v>
      </c>
    </row>
    <row r="807" spans="1:4" x14ac:dyDescent="0.25">
      <c r="A807" t="s">
        <v>5232</v>
      </c>
      <c r="B807">
        <v>6</v>
      </c>
      <c r="C807" t="s">
        <v>2789</v>
      </c>
      <c r="D807" t="s">
        <v>85</v>
      </c>
    </row>
    <row r="808" spans="1:4" x14ac:dyDescent="0.25">
      <c r="A808" t="s">
        <v>5233</v>
      </c>
      <c r="B808">
        <v>9</v>
      </c>
      <c r="C808" t="s">
        <v>3560</v>
      </c>
      <c r="D808" t="s">
        <v>85</v>
      </c>
    </row>
    <row r="809" spans="1:4" x14ac:dyDescent="0.25">
      <c r="A809" t="s">
        <v>6316</v>
      </c>
      <c r="B809">
        <v>8</v>
      </c>
      <c r="C809" t="s">
        <v>3090</v>
      </c>
      <c r="D809" t="s">
        <v>17</v>
      </c>
    </row>
    <row r="810" spans="1:4" x14ac:dyDescent="0.25">
      <c r="A810" t="s">
        <v>5235</v>
      </c>
      <c r="B810">
        <v>16</v>
      </c>
      <c r="C810" t="s">
        <v>3795</v>
      </c>
      <c r="D810" t="s">
        <v>94</v>
      </c>
    </row>
    <row r="811" spans="1:4" x14ac:dyDescent="0.25">
      <c r="A811" t="s">
        <v>5236</v>
      </c>
      <c r="B811">
        <v>1</v>
      </c>
      <c r="C811" t="s">
        <v>2785</v>
      </c>
      <c r="D811" t="s">
        <v>75</v>
      </c>
    </row>
    <row r="812" spans="1:4" x14ac:dyDescent="0.25">
      <c r="A812" t="s">
        <v>5237</v>
      </c>
      <c r="B812">
        <v>4</v>
      </c>
      <c r="C812" t="s">
        <v>2622</v>
      </c>
      <c r="D812" t="s">
        <v>94</v>
      </c>
    </row>
    <row r="813" spans="1:4" x14ac:dyDescent="0.25">
      <c r="A813" t="s">
        <v>5238</v>
      </c>
      <c r="B813">
        <v>6</v>
      </c>
      <c r="C813" t="s">
        <v>5239</v>
      </c>
      <c r="D813" t="s">
        <v>94</v>
      </c>
    </row>
    <row r="814" spans="1:4" x14ac:dyDescent="0.25">
      <c r="A814" t="s">
        <v>5240</v>
      </c>
      <c r="B814">
        <v>19</v>
      </c>
      <c r="C814" t="s">
        <v>5239</v>
      </c>
      <c r="D814" t="s">
        <v>94</v>
      </c>
    </row>
    <row r="815" spans="1:4" x14ac:dyDescent="0.25">
      <c r="A815" t="s">
        <v>5241</v>
      </c>
      <c r="B815">
        <v>1</v>
      </c>
      <c r="C815" t="s">
        <v>2785</v>
      </c>
      <c r="D815" t="s">
        <v>75</v>
      </c>
    </row>
    <row r="816" spans="1:4" x14ac:dyDescent="0.25">
      <c r="A816" t="s">
        <v>5242</v>
      </c>
      <c r="B816">
        <v>2</v>
      </c>
      <c r="C816" t="s">
        <v>2774</v>
      </c>
      <c r="D816" t="s">
        <v>75</v>
      </c>
    </row>
    <row r="817" spans="1:4" x14ac:dyDescent="0.25">
      <c r="A817" t="s">
        <v>5243</v>
      </c>
      <c r="B817">
        <v>8</v>
      </c>
      <c r="C817" t="s">
        <v>4394</v>
      </c>
      <c r="D817" t="s">
        <v>10</v>
      </c>
    </row>
    <row r="818" spans="1:4" x14ac:dyDescent="0.25">
      <c r="A818" t="s">
        <v>5244</v>
      </c>
      <c r="B818">
        <v>16</v>
      </c>
      <c r="C818" t="s">
        <v>5239</v>
      </c>
      <c r="D818" t="s">
        <v>94</v>
      </c>
    </row>
    <row r="819" spans="1:4" x14ac:dyDescent="0.25">
      <c r="A819" t="s">
        <v>5245</v>
      </c>
      <c r="B819">
        <v>17</v>
      </c>
      <c r="C819" t="s">
        <v>5239</v>
      </c>
      <c r="D819" t="s">
        <v>94</v>
      </c>
    </row>
    <row r="820" spans="1:4" x14ac:dyDescent="0.25">
      <c r="A820" t="s">
        <v>5246</v>
      </c>
      <c r="B820">
        <v>1</v>
      </c>
      <c r="C820" t="s">
        <v>4394</v>
      </c>
      <c r="D820" t="s">
        <v>10</v>
      </c>
    </row>
    <row r="821" spans="1:4" x14ac:dyDescent="0.25">
      <c r="A821" t="s">
        <v>5247</v>
      </c>
      <c r="B821">
        <v>19</v>
      </c>
      <c r="C821" t="s">
        <v>5239</v>
      </c>
      <c r="D821" t="s">
        <v>94</v>
      </c>
    </row>
    <row r="822" spans="1:4" x14ac:dyDescent="0.25">
      <c r="A822" t="s">
        <v>5248</v>
      </c>
      <c r="B822">
        <v>9</v>
      </c>
      <c r="C822" t="s">
        <v>2707</v>
      </c>
      <c r="D822" t="s">
        <v>94</v>
      </c>
    </row>
    <row r="823" spans="1:4" x14ac:dyDescent="0.25">
      <c r="A823" t="s">
        <v>5249</v>
      </c>
      <c r="B823">
        <v>16</v>
      </c>
      <c r="C823" t="s">
        <v>2707</v>
      </c>
      <c r="D823" t="s">
        <v>94</v>
      </c>
    </row>
    <row r="824" spans="1:4" x14ac:dyDescent="0.25">
      <c r="A824" t="s">
        <v>5250</v>
      </c>
      <c r="B824">
        <v>1</v>
      </c>
      <c r="C824" t="s">
        <v>2673</v>
      </c>
      <c r="D824" t="s">
        <v>648</v>
      </c>
    </row>
    <row r="825" spans="1:4" x14ac:dyDescent="0.25">
      <c r="A825" t="s">
        <v>5406</v>
      </c>
      <c r="B825">
        <v>50</v>
      </c>
      <c r="C825" t="s">
        <v>2673</v>
      </c>
      <c r="D825" t="s">
        <v>5394</v>
      </c>
    </row>
    <row r="826" spans="1:4" x14ac:dyDescent="0.25">
      <c r="A826" t="s">
        <v>5407</v>
      </c>
      <c r="B826">
        <v>49</v>
      </c>
      <c r="C826" t="s">
        <v>2774</v>
      </c>
      <c r="D826" t="s">
        <v>5394</v>
      </c>
    </row>
    <row r="827" spans="1:4" x14ac:dyDescent="0.25">
      <c r="A827" t="s">
        <v>5408</v>
      </c>
      <c r="B827">
        <v>46</v>
      </c>
      <c r="C827" t="s">
        <v>2769</v>
      </c>
      <c r="D827" t="s">
        <v>5394</v>
      </c>
    </row>
    <row r="828" spans="1:4" x14ac:dyDescent="0.25">
      <c r="A828" t="s">
        <v>6514</v>
      </c>
      <c r="B828">
        <v>48</v>
      </c>
      <c r="C828" t="s">
        <v>2774</v>
      </c>
      <c r="D828" t="s">
        <v>6377</v>
      </c>
    </row>
    <row r="829" spans="1:4" x14ac:dyDescent="0.25">
      <c r="A829" t="s">
        <v>6513</v>
      </c>
      <c r="B829">
        <v>45</v>
      </c>
      <c r="C829" t="s">
        <v>2785</v>
      </c>
      <c r="D829" t="s">
        <v>6377</v>
      </c>
    </row>
    <row r="830" spans="1:4" x14ac:dyDescent="0.25">
      <c r="A830" t="s">
        <v>6512</v>
      </c>
      <c r="B830">
        <v>25</v>
      </c>
      <c r="C830" t="s">
        <v>2673</v>
      </c>
      <c r="D830" t="s">
        <v>6377</v>
      </c>
    </row>
    <row r="831" spans="1:4" x14ac:dyDescent="0.25">
      <c r="A831" t="s">
        <v>5251</v>
      </c>
      <c r="B831">
        <v>48</v>
      </c>
      <c r="C831" t="s">
        <v>2673</v>
      </c>
      <c r="D831" t="s">
        <v>5394</v>
      </c>
    </row>
    <row r="832" spans="1:4" x14ac:dyDescent="0.25">
      <c r="A832" t="s">
        <v>5252</v>
      </c>
      <c r="B832">
        <v>42</v>
      </c>
      <c r="C832" t="s">
        <v>2785</v>
      </c>
      <c r="D832" t="s">
        <v>477</v>
      </c>
    </row>
    <row r="833" spans="1:4" x14ac:dyDescent="0.25">
      <c r="A833" t="s">
        <v>5253</v>
      </c>
      <c r="B833">
        <v>58</v>
      </c>
      <c r="C833" t="s">
        <v>2774</v>
      </c>
      <c r="D833" t="s">
        <v>77</v>
      </c>
    </row>
    <row r="834" spans="1:4" x14ac:dyDescent="0.25">
      <c r="A834" t="s">
        <v>5622</v>
      </c>
      <c r="B834">
        <v>24</v>
      </c>
      <c r="C834" t="s">
        <v>2774</v>
      </c>
      <c r="D834" t="s">
        <v>5563</v>
      </c>
    </row>
    <row r="835" spans="1:4" x14ac:dyDescent="0.25">
      <c r="A835" t="s">
        <v>5623</v>
      </c>
      <c r="B835">
        <v>24</v>
      </c>
      <c r="C835" t="s">
        <v>2785</v>
      </c>
      <c r="D835" t="s">
        <v>5563</v>
      </c>
    </row>
    <row r="836" spans="1:4" x14ac:dyDescent="0.25">
      <c r="A836" t="s">
        <v>5624</v>
      </c>
      <c r="B836">
        <v>25</v>
      </c>
      <c r="C836" t="s">
        <v>2673</v>
      </c>
      <c r="D836" t="s">
        <v>5563</v>
      </c>
    </row>
    <row r="837" spans="1:4" x14ac:dyDescent="0.25">
      <c r="A837" t="s">
        <v>5254</v>
      </c>
      <c r="B837">
        <v>30</v>
      </c>
      <c r="C837" t="s">
        <v>2774</v>
      </c>
      <c r="D837" t="s">
        <v>478</v>
      </c>
    </row>
    <row r="838" spans="1:4" x14ac:dyDescent="0.25">
      <c r="A838" t="s">
        <v>5625</v>
      </c>
      <c r="B838">
        <v>50</v>
      </c>
      <c r="C838" t="s">
        <v>2774</v>
      </c>
      <c r="D838" t="s">
        <v>5563</v>
      </c>
    </row>
    <row r="839" spans="1:4" x14ac:dyDescent="0.25">
      <c r="A839" t="s">
        <v>5255</v>
      </c>
      <c r="B839">
        <v>26</v>
      </c>
      <c r="C839" t="s">
        <v>2785</v>
      </c>
      <c r="D839" t="s">
        <v>478</v>
      </c>
    </row>
    <row r="840" spans="1:4" x14ac:dyDescent="0.25">
      <c r="A840" t="s">
        <v>5255</v>
      </c>
      <c r="B840">
        <v>13</v>
      </c>
      <c r="C840" t="s">
        <v>2785</v>
      </c>
      <c r="D840" t="s">
        <v>6377</v>
      </c>
    </row>
    <row r="841" spans="1:4" x14ac:dyDescent="0.25">
      <c r="A841" t="s">
        <v>5626</v>
      </c>
      <c r="B841">
        <v>30</v>
      </c>
      <c r="C841" t="s">
        <v>2785</v>
      </c>
      <c r="D841" t="s">
        <v>5563</v>
      </c>
    </row>
    <row r="842" spans="1:4" x14ac:dyDescent="0.25">
      <c r="A842" t="s">
        <v>6511</v>
      </c>
      <c r="B842">
        <v>5</v>
      </c>
      <c r="C842" t="s">
        <v>2673</v>
      </c>
      <c r="D842" t="s">
        <v>6377</v>
      </c>
    </row>
    <row r="843" spans="1:4" x14ac:dyDescent="0.25">
      <c r="A843" t="s">
        <v>5627</v>
      </c>
      <c r="B843">
        <v>34</v>
      </c>
      <c r="C843" t="s">
        <v>2673</v>
      </c>
      <c r="D843" t="s">
        <v>5563</v>
      </c>
    </row>
    <row r="844" spans="1:4" x14ac:dyDescent="0.25">
      <c r="A844" t="s">
        <v>5256</v>
      </c>
      <c r="B844">
        <v>1</v>
      </c>
      <c r="C844" t="s">
        <v>2785</v>
      </c>
      <c r="D844" t="s">
        <v>10</v>
      </c>
    </row>
    <row r="845" spans="1:4" x14ac:dyDescent="0.25">
      <c r="A845" t="s">
        <v>5257</v>
      </c>
      <c r="B845">
        <v>2</v>
      </c>
      <c r="C845" t="s">
        <v>2673</v>
      </c>
      <c r="D845" t="s">
        <v>94</v>
      </c>
    </row>
    <row r="846" spans="1:4" x14ac:dyDescent="0.25">
      <c r="A846" t="s">
        <v>6505</v>
      </c>
      <c r="B846">
        <v>17</v>
      </c>
      <c r="C846" t="s">
        <v>2769</v>
      </c>
      <c r="D846" t="s">
        <v>6377</v>
      </c>
    </row>
    <row r="847" spans="1:4" x14ac:dyDescent="0.25">
      <c r="A847" t="s">
        <v>5781</v>
      </c>
      <c r="B847">
        <v>8</v>
      </c>
      <c r="C847" t="s">
        <v>2666</v>
      </c>
      <c r="D847" t="s">
        <v>5660</v>
      </c>
    </row>
    <row r="848" spans="1:4" x14ac:dyDescent="0.25">
      <c r="A848" t="s">
        <v>5782</v>
      </c>
      <c r="B848">
        <v>5</v>
      </c>
      <c r="C848" t="s">
        <v>2666</v>
      </c>
      <c r="D848" t="s">
        <v>5660</v>
      </c>
    </row>
    <row r="849" spans="1:4" x14ac:dyDescent="0.25">
      <c r="A849" t="s">
        <v>6507</v>
      </c>
      <c r="B849">
        <v>3</v>
      </c>
      <c r="C849" t="s">
        <v>2666</v>
      </c>
      <c r="D849" t="s">
        <v>6377</v>
      </c>
    </row>
    <row r="850" spans="1:4" x14ac:dyDescent="0.25">
      <c r="A850" t="s">
        <v>5783</v>
      </c>
      <c r="B850">
        <v>5</v>
      </c>
      <c r="C850" t="s">
        <v>2666</v>
      </c>
      <c r="D850" t="s">
        <v>5660</v>
      </c>
    </row>
    <row r="851" spans="1:4" x14ac:dyDescent="0.25">
      <c r="A851" t="s">
        <v>5784</v>
      </c>
      <c r="B851">
        <v>3</v>
      </c>
      <c r="C851" t="s">
        <v>2666</v>
      </c>
      <c r="D851" t="s">
        <v>5660</v>
      </c>
    </row>
    <row r="852" spans="1:4" x14ac:dyDescent="0.25">
      <c r="A852" t="s">
        <v>6506</v>
      </c>
      <c r="B852">
        <v>3</v>
      </c>
      <c r="C852" t="s">
        <v>2666</v>
      </c>
      <c r="D852" t="s">
        <v>6377</v>
      </c>
    </row>
    <row r="853" spans="1:4" x14ac:dyDescent="0.25">
      <c r="A853" t="s">
        <v>5785</v>
      </c>
      <c r="B853">
        <v>8</v>
      </c>
      <c r="C853" t="s">
        <v>2666</v>
      </c>
      <c r="D853" t="s">
        <v>5660</v>
      </c>
    </row>
    <row r="854" spans="1:4" x14ac:dyDescent="0.25">
      <c r="A854" t="s">
        <v>6508</v>
      </c>
      <c r="B854">
        <v>2</v>
      </c>
      <c r="C854" t="s">
        <v>2666</v>
      </c>
      <c r="D854" t="s">
        <v>6377</v>
      </c>
    </row>
    <row r="855" spans="1:4" x14ac:dyDescent="0.25">
      <c r="A855" t="s">
        <v>5786</v>
      </c>
      <c r="B855">
        <v>6</v>
      </c>
      <c r="C855" t="s">
        <v>2769</v>
      </c>
      <c r="D855" t="s">
        <v>5660</v>
      </c>
    </row>
    <row r="856" spans="1:4" x14ac:dyDescent="0.25">
      <c r="A856" t="s">
        <v>5787</v>
      </c>
      <c r="B856">
        <v>3</v>
      </c>
      <c r="C856" t="s">
        <v>2666</v>
      </c>
      <c r="D856" t="s">
        <v>5660</v>
      </c>
    </row>
    <row r="857" spans="1:4" x14ac:dyDescent="0.25">
      <c r="A857" t="s">
        <v>6504</v>
      </c>
      <c r="B857">
        <v>1</v>
      </c>
      <c r="C857" t="s">
        <v>2769</v>
      </c>
      <c r="D857" t="s">
        <v>6377</v>
      </c>
    </row>
    <row r="858" spans="1:4" x14ac:dyDescent="0.25">
      <c r="A858" t="s">
        <v>6503</v>
      </c>
      <c r="B858">
        <v>5</v>
      </c>
      <c r="C858" t="s">
        <v>2666</v>
      </c>
      <c r="D858" t="s">
        <v>6377</v>
      </c>
    </row>
    <row r="859" spans="1:4" x14ac:dyDescent="0.25">
      <c r="A859" t="s">
        <v>5788</v>
      </c>
      <c r="B859">
        <v>3</v>
      </c>
      <c r="C859" t="s">
        <v>2666</v>
      </c>
      <c r="D859" t="s">
        <v>5660</v>
      </c>
    </row>
    <row r="860" spans="1:4" x14ac:dyDescent="0.25">
      <c r="A860" t="s">
        <v>5789</v>
      </c>
      <c r="B860">
        <v>10</v>
      </c>
      <c r="C860" t="s">
        <v>2666</v>
      </c>
      <c r="D860" t="s">
        <v>5660</v>
      </c>
    </row>
    <row r="861" spans="1:4" x14ac:dyDescent="0.25">
      <c r="A861" t="s">
        <v>6500</v>
      </c>
      <c r="B861">
        <v>3</v>
      </c>
      <c r="C861" t="s">
        <v>2666</v>
      </c>
      <c r="D861" t="s">
        <v>6377</v>
      </c>
    </row>
    <row r="862" spans="1:4" x14ac:dyDescent="0.25">
      <c r="A862" t="s">
        <v>6509</v>
      </c>
      <c r="B862">
        <v>9</v>
      </c>
      <c r="C862" t="s">
        <v>2666</v>
      </c>
      <c r="D862" t="s">
        <v>6377</v>
      </c>
    </row>
    <row r="863" spans="1:4" x14ac:dyDescent="0.25">
      <c r="A863" t="s">
        <v>6510</v>
      </c>
      <c r="B863">
        <v>9</v>
      </c>
      <c r="C863" t="s">
        <v>2666</v>
      </c>
      <c r="D863" t="s">
        <v>6377</v>
      </c>
    </row>
    <row r="864" spans="1:4" x14ac:dyDescent="0.25">
      <c r="A864" t="s">
        <v>6501</v>
      </c>
      <c r="B864">
        <v>9</v>
      </c>
      <c r="C864" t="s">
        <v>2666</v>
      </c>
      <c r="D864" t="s">
        <v>6377</v>
      </c>
    </row>
    <row r="865" spans="1:4" x14ac:dyDescent="0.25">
      <c r="A865" t="s">
        <v>6502</v>
      </c>
      <c r="B865">
        <v>9</v>
      </c>
      <c r="C865" t="s">
        <v>2666</v>
      </c>
      <c r="D865" t="s">
        <v>6377</v>
      </c>
    </row>
    <row r="866" spans="1:4" x14ac:dyDescent="0.25">
      <c r="A866" t="s">
        <v>5258</v>
      </c>
      <c r="B866">
        <v>6</v>
      </c>
      <c r="C866" t="s">
        <v>2774</v>
      </c>
      <c r="D866" t="s">
        <v>10</v>
      </c>
    </row>
    <row r="867" spans="1:4" x14ac:dyDescent="0.25">
      <c r="A867" t="s">
        <v>5259</v>
      </c>
      <c r="B867">
        <v>5</v>
      </c>
      <c r="C867" t="s">
        <v>2774</v>
      </c>
      <c r="D867" t="s">
        <v>10</v>
      </c>
    </row>
    <row r="868" spans="1:4" x14ac:dyDescent="0.25">
      <c r="A868" t="s">
        <v>5260</v>
      </c>
      <c r="B868">
        <v>7</v>
      </c>
      <c r="C868" t="s">
        <v>2785</v>
      </c>
      <c r="D868" t="s">
        <v>648</v>
      </c>
    </row>
    <row r="869" spans="1:4" x14ac:dyDescent="0.25">
      <c r="A869" t="s">
        <v>5261</v>
      </c>
      <c r="B869">
        <v>8</v>
      </c>
      <c r="C869" t="s">
        <v>2673</v>
      </c>
      <c r="D869" t="s">
        <v>648</v>
      </c>
    </row>
    <row r="870" spans="1:4" x14ac:dyDescent="0.25">
      <c r="A870" t="s">
        <v>5262</v>
      </c>
      <c r="B870">
        <v>7</v>
      </c>
      <c r="C870" t="s">
        <v>2785</v>
      </c>
      <c r="D870" t="s">
        <v>648</v>
      </c>
    </row>
    <row r="871" spans="1:4" x14ac:dyDescent="0.25">
      <c r="A871" t="s">
        <v>5263</v>
      </c>
      <c r="B871">
        <v>6</v>
      </c>
      <c r="C871" t="s">
        <v>2673</v>
      </c>
      <c r="D871" t="s">
        <v>648</v>
      </c>
    </row>
    <row r="872" spans="1:4" x14ac:dyDescent="0.25">
      <c r="A872" t="s">
        <v>5264</v>
      </c>
      <c r="B872">
        <v>6</v>
      </c>
      <c r="C872" t="s">
        <v>2785</v>
      </c>
      <c r="D872" t="s">
        <v>648</v>
      </c>
    </row>
    <row r="873" spans="1:4" x14ac:dyDescent="0.25">
      <c r="A873" t="s">
        <v>5265</v>
      </c>
      <c r="B873">
        <v>8</v>
      </c>
      <c r="C873" t="s">
        <v>2673</v>
      </c>
      <c r="D873" t="s">
        <v>94</v>
      </c>
    </row>
    <row r="874" spans="1:4" x14ac:dyDescent="0.25">
      <c r="A874" t="s">
        <v>5266</v>
      </c>
      <c r="B874">
        <v>11</v>
      </c>
      <c r="C874" t="s">
        <v>2785</v>
      </c>
      <c r="D874" t="s">
        <v>648</v>
      </c>
    </row>
    <row r="875" spans="1:4" x14ac:dyDescent="0.25">
      <c r="A875" t="s">
        <v>5267</v>
      </c>
      <c r="B875">
        <v>12</v>
      </c>
      <c r="C875" t="s">
        <v>2673</v>
      </c>
      <c r="D875" t="s">
        <v>648</v>
      </c>
    </row>
    <row r="876" spans="1:4" x14ac:dyDescent="0.25">
      <c r="A876" t="s">
        <v>5268</v>
      </c>
      <c r="B876">
        <v>2</v>
      </c>
      <c r="C876" t="s">
        <v>2785</v>
      </c>
      <c r="D876" t="s">
        <v>648</v>
      </c>
    </row>
    <row r="877" spans="1:4" x14ac:dyDescent="0.25">
      <c r="A877" t="s">
        <v>5269</v>
      </c>
      <c r="B877">
        <v>3</v>
      </c>
      <c r="C877" t="s">
        <v>2673</v>
      </c>
      <c r="D877" t="s">
        <v>648</v>
      </c>
    </row>
    <row r="878" spans="1:4" x14ac:dyDescent="0.25">
      <c r="A878" t="s">
        <v>5270</v>
      </c>
      <c r="B878">
        <v>7</v>
      </c>
      <c r="C878" t="s">
        <v>2785</v>
      </c>
      <c r="D878" t="s">
        <v>648</v>
      </c>
    </row>
    <row r="879" spans="1:4" x14ac:dyDescent="0.25">
      <c r="A879" t="s">
        <v>6550</v>
      </c>
      <c r="B879">
        <v>3</v>
      </c>
      <c r="C879" t="s">
        <v>2774</v>
      </c>
      <c r="D879" t="s">
        <v>6377</v>
      </c>
    </row>
    <row r="880" spans="1:4" x14ac:dyDescent="0.25">
      <c r="A880" t="s">
        <v>6544</v>
      </c>
      <c r="B880">
        <v>3</v>
      </c>
      <c r="C880" t="s">
        <v>2774</v>
      </c>
      <c r="D880" t="s">
        <v>6377</v>
      </c>
    </row>
    <row r="881" spans="1:4" x14ac:dyDescent="0.25">
      <c r="A881" t="s">
        <v>6532</v>
      </c>
      <c r="B881">
        <v>3</v>
      </c>
      <c r="C881" t="s">
        <v>2774</v>
      </c>
      <c r="D881" t="s">
        <v>6377</v>
      </c>
    </row>
    <row r="882" spans="1:4" x14ac:dyDescent="0.25">
      <c r="A882" t="s">
        <v>6556</v>
      </c>
      <c r="B882">
        <v>3</v>
      </c>
      <c r="C882" t="s">
        <v>2774</v>
      </c>
      <c r="D882" t="s">
        <v>6377</v>
      </c>
    </row>
    <row r="883" spans="1:4" x14ac:dyDescent="0.25">
      <c r="A883" t="s">
        <v>6562</v>
      </c>
      <c r="B883">
        <v>3</v>
      </c>
      <c r="C883" t="s">
        <v>2774</v>
      </c>
      <c r="D883" t="s">
        <v>6377</v>
      </c>
    </row>
    <row r="884" spans="1:4" x14ac:dyDescent="0.25">
      <c r="A884" t="s">
        <v>6529</v>
      </c>
      <c r="B884">
        <v>3</v>
      </c>
      <c r="C884" t="s">
        <v>2774</v>
      </c>
      <c r="D884" t="s">
        <v>6377</v>
      </c>
    </row>
    <row r="885" spans="1:4" x14ac:dyDescent="0.25">
      <c r="A885" t="s">
        <v>6526</v>
      </c>
      <c r="B885">
        <v>3</v>
      </c>
      <c r="C885" t="s">
        <v>2774</v>
      </c>
      <c r="D885" t="s">
        <v>6377</v>
      </c>
    </row>
    <row r="886" spans="1:4" x14ac:dyDescent="0.25">
      <c r="A886" t="s">
        <v>6565</v>
      </c>
      <c r="B886">
        <v>3</v>
      </c>
      <c r="C886" t="s">
        <v>2774</v>
      </c>
      <c r="D886" t="s">
        <v>6377</v>
      </c>
    </row>
    <row r="887" spans="1:4" x14ac:dyDescent="0.25">
      <c r="A887" t="s">
        <v>6538</v>
      </c>
      <c r="B887">
        <v>3</v>
      </c>
      <c r="C887" t="s">
        <v>2774</v>
      </c>
      <c r="D887" t="s">
        <v>6377</v>
      </c>
    </row>
    <row r="888" spans="1:4" x14ac:dyDescent="0.25">
      <c r="A888" t="s">
        <v>6517</v>
      </c>
      <c r="B888">
        <v>3</v>
      </c>
      <c r="C888" t="s">
        <v>2774</v>
      </c>
      <c r="D888" t="s">
        <v>6377</v>
      </c>
    </row>
    <row r="889" spans="1:4" x14ac:dyDescent="0.25">
      <c r="A889" t="s">
        <v>6571</v>
      </c>
      <c r="B889">
        <v>3</v>
      </c>
      <c r="C889" t="s">
        <v>2774</v>
      </c>
      <c r="D889" t="s">
        <v>6377</v>
      </c>
    </row>
    <row r="890" spans="1:4" x14ac:dyDescent="0.25">
      <c r="A890" t="s">
        <v>6559</v>
      </c>
      <c r="B890">
        <v>3</v>
      </c>
      <c r="C890" t="s">
        <v>2774</v>
      </c>
      <c r="D890" t="s">
        <v>6377</v>
      </c>
    </row>
    <row r="891" spans="1:4" x14ac:dyDescent="0.25">
      <c r="A891" t="s">
        <v>6568</v>
      </c>
      <c r="B891">
        <v>3</v>
      </c>
      <c r="C891" t="s">
        <v>2774</v>
      </c>
      <c r="D891" t="s">
        <v>6377</v>
      </c>
    </row>
    <row r="892" spans="1:4" x14ac:dyDescent="0.25">
      <c r="A892" t="s">
        <v>6574</v>
      </c>
      <c r="B892">
        <v>3</v>
      </c>
      <c r="C892" t="s">
        <v>2774</v>
      </c>
      <c r="D892" t="s">
        <v>6377</v>
      </c>
    </row>
    <row r="893" spans="1:4" x14ac:dyDescent="0.25">
      <c r="A893" t="s">
        <v>6520</v>
      </c>
      <c r="B893">
        <v>3</v>
      </c>
      <c r="C893" t="s">
        <v>2774</v>
      </c>
      <c r="D893" t="s">
        <v>6377</v>
      </c>
    </row>
    <row r="894" spans="1:4" x14ac:dyDescent="0.25">
      <c r="A894" t="s">
        <v>6523</v>
      </c>
      <c r="B894">
        <v>3</v>
      </c>
      <c r="C894" t="s">
        <v>2774</v>
      </c>
      <c r="D894" t="s">
        <v>6377</v>
      </c>
    </row>
    <row r="895" spans="1:4" x14ac:dyDescent="0.25">
      <c r="A895" t="s">
        <v>6553</v>
      </c>
      <c r="B895">
        <v>3</v>
      </c>
      <c r="C895" t="s">
        <v>2774</v>
      </c>
      <c r="D895" t="s">
        <v>6377</v>
      </c>
    </row>
    <row r="896" spans="1:4" x14ac:dyDescent="0.25">
      <c r="A896" t="s">
        <v>6541</v>
      </c>
      <c r="B896">
        <v>2</v>
      </c>
      <c r="C896" t="s">
        <v>2774</v>
      </c>
      <c r="D896" t="s">
        <v>6377</v>
      </c>
    </row>
    <row r="897" spans="1:4" x14ac:dyDescent="0.25">
      <c r="A897" t="s">
        <v>6535</v>
      </c>
      <c r="B897">
        <v>3</v>
      </c>
      <c r="C897" t="s">
        <v>2774</v>
      </c>
      <c r="D897" t="s">
        <v>6377</v>
      </c>
    </row>
    <row r="898" spans="1:4" x14ac:dyDescent="0.25">
      <c r="A898" t="s">
        <v>6547</v>
      </c>
      <c r="B898">
        <v>2</v>
      </c>
      <c r="C898" t="s">
        <v>2774</v>
      </c>
      <c r="D898" t="s">
        <v>6377</v>
      </c>
    </row>
    <row r="899" spans="1:4" x14ac:dyDescent="0.25">
      <c r="A899" t="s">
        <v>6543</v>
      </c>
      <c r="B899">
        <v>3</v>
      </c>
      <c r="C899" t="s">
        <v>2785</v>
      </c>
      <c r="D899" t="s">
        <v>6377</v>
      </c>
    </row>
    <row r="900" spans="1:4" x14ac:dyDescent="0.25">
      <c r="A900" t="s">
        <v>6531</v>
      </c>
      <c r="B900">
        <v>3</v>
      </c>
      <c r="C900" t="s">
        <v>2785</v>
      </c>
      <c r="D900" t="s">
        <v>6377</v>
      </c>
    </row>
    <row r="901" spans="1:4" x14ac:dyDescent="0.25">
      <c r="A901" t="s">
        <v>6555</v>
      </c>
      <c r="B901">
        <v>3</v>
      </c>
      <c r="C901" t="s">
        <v>2785</v>
      </c>
      <c r="D901" t="s">
        <v>6377</v>
      </c>
    </row>
    <row r="902" spans="1:4" x14ac:dyDescent="0.25">
      <c r="A902" t="s">
        <v>6561</v>
      </c>
      <c r="B902">
        <v>3</v>
      </c>
      <c r="C902" t="s">
        <v>2785</v>
      </c>
      <c r="D902" t="s">
        <v>6377</v>
      </c>
    </row>
    <row r="903" spans="1:4" x14ac:dyDescent="0.25">
      <c r="A903" t="s">
        <v>6528</v>
      </c>
      <c r="B903">
        <v>3</v>
      </c>
      <c r="C903" t="s">
        <v>2785</v>
      </c>
      <c r="D903" t="s">
        <v>6377</v>
      </c>
    </row>
    <row r="904" spans="1:4" x14ac:dyDescent="0.25">
      <c r="A904" t="s">
        <v>6525</v>
      </c>
      <c r="B904">
        <v>3</v>
      </c>
      <c r="C904" t="s">
        <v>2785</v>
      </c>
      <c r="D904" t="s">
        <v>6377</v>
      </c>
    </row>
    <row r="905" spans="1:4" x14ac:dyDescent="0.25">
      <c r="A905" t="s">
        <v>6549</v>
      </c>
      <c r="B905">
        <v>3</v>
      </c>
      <c r="C905" t="s">
        <v>2785</v>
      </c>
      <c r="D905" t="s">
        <v>6377</v>
      </c>
    </row>
    <row r="906" spans="1:4" x14ac:dyDescent="0.25">
      <c r="A906" t="s">
        <v>6564</v>
      </c>
      <c r="B906">
        <v>3</v>
      </c>
      <c r="C906" t="s">
        <v>2785</v>
      </c>
      <c r="D906" t="s">
        <v>6377</v>
      </c>
    </row>
    <row r="907" spans="1:4" x14ac:dyDescent="0.25">
      <c r="A907" t="s">
        <v>6537</v>
      </c>
      <c r="B907">
        <v>3</v>
      </c>
      <c r="C907" t="s">
        <v>2785</v>
      </c>
      <c r="D907" t="s">
        <v>6377</v>
      </c>
    </row>
    <row r="908" spans="1:4" x14ac:dyDescent="0.25">
      <c r="A908" t="s">
        <v>6516</v>
      </c>
      <c r="B908">
        <v>3</v>
      </c>
      <c r="C908" t="s">
        <v>2785</v>
      </c>
      <c r="D908" t="s">
        <v>6377</v>
      </c>
    </row>
    <row r="909" spans="1:4" x14ac:dyDescent="0.25">
      <c r="A909" t="s">
        <v>6570</v>
      </c>
      <c r="B909">
        <v>3</v>
      </c>
      <c r="C909" t="s">
        <v>2785</v>
      </c>
      <c r="D909" t="s">
        <v>6377</v>
      </c>
    </row>
    <row r="910" spans="1:4" x14ac:dyDescent="0.25">
      <c r="A910" t="s">
        <v>6558</v>
      </c>
      <c r="B910">
        <v>3</v>
      </c>
      <c r="C910" t="s">
        <v>2785</v>
      </c>
      <c r="D910" t="s">
        <v>6377</v>
      </c>
    </row>
    <row r="911" spans="1:4" x14ac:dyDescent="0.25">
      <c r="A911" t="s">
        <v>6567</v>
      </c>
      <c r="B911">
        <v>3</v>
      </c>
      <c r="C911" t="s">
        <v>2785</v>
      </c>
      <c r="D911" t="s">
        <v>6377</v>
      </c>
    </row>
    <row r="912" spans="1:4" x14ac:dyDescent="0.25">
      <c r="A912" t="s">
        <v>6573</v>
      </c>
      <c r="B912">
        <v>3</v>
      </c>
      <c r="C912" t="s">
        <v>2785</v>
      </c>
      <c r="D912" t="s">
        <v>6377</v>
      </c>
    </row>
    <row r="913" spans="1:4" x14ac:dyDescent="0.25">
      <c r="A913" t="s">
        <v>6519</v>
      </c>
      <c r="B913">
        <v>3</v>
      </c>
      <c r="C913" t="s">
        <v>2785</v>
      </c>
      <c r="D913" t="s">
        <v>6377</v>
      </c>
    </row>
    <row r="914" spans="1:4" x14ac:dyDescent="0.25">
      <c r="A914" t="s">
        <v>6522</v>
      </c>
      <c r="B914">
        <v>3</v>
      </c>
      <c r="C914" t="s">
        <v>2785</v>
      </c>
      <c r="D914" t="s">
        <v>6377</v>
      </c>
    </row>
    <row r="915" spans="1:4" x14ac:dyDescent="0.25">
      <c r="A915" t="s">
        <v>6552</v>
      </c>
      <c r="B915">
        <v>3</v>
      </c>
      <c r="C915" t="s">
        <v>2785</v>
      </c>
      <c r="D915" t="s">
        <v>6377</v>
      </c>
    </row>
    <row r="916" spans="1:4" x14ac:dyDescent="0.25">
      <c r="A916" t="s">
        <v>6540</v>
      </c>
      <c r="B916">
        <v>3</v>
      </c>
      <c r="C916" t="s">
        <v>2785</v>
      </c>
      <c r="D916" t="s">
        <v>6377</v>
      </c>
    </row>
    <row r="917" spans="1:4" x14ac:dyDescent="0.25">
      <c r="A917" t="s">
        <v>6534</v>
      </c>
      <c r="B917">
        <v>3</v>
      </c>
      <c r="C917" t="s">
        <v>2785</v>
      </c>
      <c r="D917" t="s">
        <v>6377</v>
      </c>
    </row>
    <row r="918" spans="1:4" x14ac:dyDescent="0.25">
      <c r="A918" t="s">
        <v>6546</v>
      </c>
      <c r="B918">
        <v>3</v>
      </c>
      <c r="C918" t="s">
        <v>2785</v>
      </c>
      <c r="D918" t="s">
        <v>6377</v>
      </c>
    </row>
    <row r="919" spans="1:4" x14ac:dyDescent="0.25">
      <c r="A919" t="s">
        <v>6542</v>
      </c>
      <c r="B919">
        <v>3</v>
      </c>
      <c r="C919" t="s">
        <v>2673</v>
      </c>
      <c r="D919" t="s">
        <v>6377</v>
      </c>
    </row>
    <row r="920" spans="1:4" x14ac:dyDescent="0.25">
      <c r="A920" t="s">
        <v>6530</v>
      </c>
      <c r="B920">
        <v>3</v>
      </c>
      <c r="C920" t="s">
        <v>2673</v>
      </c>
      <c r="D920" t="s">
        <v>6377</v>
      </c>
    </row>
    <row r="921" spans="1:4" x14ac:dyDescent="0.25">
      <c r="A921" t="s">
        <v>6554</v>
      </c>
      <c r="B921">
        <v>3</v>
      </c>
      <c r="C921" t="s">
        <v>2673</v>
      </c>
      <c r="D921" t="s">
        <v>6377</v>
      </c>
    </row>
    <row r="922" spans="1:4" x14ac:dyDescent="0.25">
      <c r="A922" t="s">
        <v>6560</v>
      </c>
      <c r="B922">
        <v>3</v>
      </c>
      <c r="C922" t="s">
        <v>2673</v>
      </c>
      <c r="D922" t="s">
        <v>6377</v>
      </c>
    </row>
    <row r="923" spans="1:4" x14ac:dyDescent="0.25">
      <c r="A923" t="s">
        <v>6527</v>
      </c>
      <c r="B923">
        <v>3</v>
      </c>
      <c r="C923" t="s">
        <v>2673</v>
      </c>
      <c r="D923" t="s">
        <v>6377</v>
      </c>
    </row>
    <row r="924" spans="1:4" x14ac:dyDescent="0.25">
      <c r="A924" t="s">
        <v>6524</v>
      </c>
      <c r="B924">
        <v>3</v>
      </c>
      <c r="C924" t="s">
        <v>2673</v>
      </c>
      <c r="D924" t="s">
        <v>6377</v>
      </c>
    </row>
    <row r="925" spans="1:4" x14ac:dyDescent="0.25">
      <c r="A925" t="s">
        <v>6548</v>
      </c>
      <c r="B925">
        <v>3</v>
      </c>
      <c r="C925" t="s">
        <v>2673</v>
      </c>
      <c r="D925" t="s">
        <v>6377</v>
      </c>
    </row>
    <row r="926" spans="1:4" x14ac:dyDescent="0.25">
      <c r="A926" t="s">
        <v>6563</v>
      </c>
      <c r="B926">
        <v>3</v>
      </c>
      <c r="C926" t="s">
        <v>2673</v>
      </c>
      <c r="D926" t="s">
        <v>6377</v>
      </c>
    </row>
    <row r="927" spans="1:4" x14ac:dyDescent="0.25">
      <c r="A927" t="s">
        <v>6536</v>
      </c>
      <c r="B927">
        <v>3</v>
      </c>
      <c r="C927" t="s">
        <v>2673</v>
      </c>
      <c r="D927" t="s">
        <v>6377</v>
      </c>
    </row>
    <row r="928" spans="1:4" x14ac:dyDescent="0.25">
      <c r="A928" t="s">
        <v>6515</v>
      </c>
      <c r="B928">
        <v>3</v>
      </c>
      <c r="C928" t="s">
        <v>2673</v>
      </c>
      <c r="D928" t="s">
        <v>6377</v>
      </c>
    </row>
    <row r="929" spans="1:4" x14ac:dyDescent="0.25">
      <c r="A929" t="s">
        <v>6569</v>
      </c>
      <c r="B929">
        <v>3</v>
      </c>
      <c r="C929" t="s">
        <v>2673</v>
      </c>
      <c r="D929" t="s">
        <v>6377</v>
      </c>
    </row>
    <row r="930" spans="1:4" x14ac:dyDescent="0.25">
      <c r="A930" t="s">
        <v>6557</v>
      </c>
      <c r="B930">
        <v>3</v>
      </c>
      <c r="C930" t="s">
        <v>2673</v>
      </c>
      <c r="D930" t="s">
        <v>6377</v>
      </c>
    </row>
    <row r="931" spans="1:4" x14ac:dyDescent="0.25">
      <c r="A931" t="s">
        <v>6566</v>
      </c>
      <c r="B931">
        <v>3</v>
      </c>
      <c r="C931" t="s">
        <v>2673</v>
      </c>
      <c r="D931" t="s">
        <v>6377</v>
      </c>
    </row>
    <row r="932" spans="1:4" x14ac:dyDescent="0.25">
      <c r="A932" t="s">
        <v>6572</v>
      </c>
      <c r="B932">
        <v>3</v>
      </c>
      <c r="C932" t="s">
        <v>2673</v>
      </c>
      <c r="D932" t="s">
        <v>6377</v>
      </c>
    </row>
    <row r="933" spans="1:4" x14ac:dyDescent="0.25">
      <c r="A933" t="s">
        <v>6518</v>
      </c>
      <c r="B933">
        <v>3</v>
      </c>
      <c r="C933" t="s">
        <v>2673</v>
      </c>
      <c r="D933" t="s">
        <v>6377</v>
      </c>
    </row>
    <row r="934" spans="1:4" x14ac:dyDescent="0.25">
      <c r="A934" t="s">
        <v>6521</v>
      </c>
      <c r="B934">
        <v>3</v>
      </c>
      <c r="C934" t="s">
        <v>2673</v>
      </c>
      <c r="D934" t="s">
        <v>6377</v>
      </c>
    </row>
    <row r="935" spans="1:4" x14ac:dyDescent="0.25">
      <c r="A935" t="s">
        <v>6551</v>
      </c>
      <c r="B935">
        <v>3</v>
      </c>
      <c r="C935" t="s">
        <v>2673</v>
      </c>
      <c r="D935" t="s">
        <v>6377</v>
      </c>
    </row>
    <row r="936" spans="1:4" x14ac:dyDescent="0.25">
      <c r="A936" t="s">
        <v>6539</v>
      </c>
      <c r="B936">
        <v>3</v>
      </c>
      <c r="C936" t="s">
        <v>2673</v>
      </c>
      <c r="D936" t="s">
        <v>6377</v>
      </c>
    </row>
    <row r="937" spans="1:4" x14ac:dyDescent="0.25">
      <c r="A937" t="s">
        <v>6533</v>
      </c>
      <c r="B937">
        <v>3</v>
      </c>
      <c r="C937" t="s">
        <v>2673</v>
      </c>
      <c r="D937" t="s">
        <v>6377</v>
      </c>
    </row>
    <row r="938" spans="1:4" x14ac:dyDescent="0.25">
      <c r="A938" t="s">
        <v>6545</v>
      </c>
      <c r="B938">
        <v>3</v>
      </c>
      <c r="C938" t="s">
        <v>2673</v>
      </c>
      <c r="D938" t="s">
        <v>6377</v>
      </c>
    </row>
    <row r="939" spans="1:4" x14ac:dyDescent="0.25">
      <c r="A939" t="s">
        <v>5271</v>
      </c>
      <c r="B939">
        <v>1</v>
      </c>
      <c r="C939" t="s">
        <v>2673</v>
      </c>
      <c r="D939" t="s">
        <v>94</v>
      </c>
    </row>
    <row r="940" spans="1:4" x14ac:dyDescent="0.25">
      <c r="A940" t="s">
        <v>5272</v>
      </c>
      <c r="B940">
        <v>2</v>
      </c>
      <c r="C940" t="s">
        <v>2673</v>
      </c>
      <c r="D940" t="s">
        <v>94</v>
      </c>
    </row>
    <row r="941" spans="1:4" x14ac:dyDescent="0.25">
      <c r="A941" t="s">
        <v>5273</v>
      </c>
      <c r="B941">
        <v>3</v>
      </c>
      <c r="C941" t="s">
        <v>2673</v>
      </c>
      <c r="D941" t="s">
        <v>94</v>
      </c>
    </row>
    <row r="942" spans="1:4" x14ac:dyDescent="0.25">
      <c r="A942" t="s">
        <v>5274</v>
      </c>
      <c r="B942">
        <v>3</v>
      </c>
      <c r="C942" t="s">
        <v>2785</v>
      </c>
      <c r="D942" t="s">
        <v>17</v>
      </c>
    </row>
    <row r="943" spans="1:4" x14ac:dyDescent="0.25">
      <c r="A943" t="s">
        <v>5275</v>
      </c>
      <c r="B943">
        <v>2</v>
      </c>
      <c r="C943" t="s">
        <v>2785</v>
      </c>
      <c r="D943" t="s">
        <v>17</v>
      </c>
    </row>
    <row r="944" spans="1:4" x14ac:dyDescent="0.25">
      <c r="A944" t="s">
        <v>5276</v>
      </c>
      <c r="B944">
        <v>2</v>
      </c>
      <c r="C944" t="s">
        <v>2785</v>
      </c>
      <c r="D944" t="s">
        <v>17</v>
      </c>
    </row>
    <row r="945" spans="1:4" x14ac:dyDescent="0.25">
      <c r="A945" t="s">
        <v>5277</v>
      </c>
      <c r="B945">
        <v>2</v>
      </c>
      <c r="C945" t="s">
        <v>2785</v>
      </c>
      <c r="D945" t="s">
        <v>17</v>
      </c>
    </row>
    <row r="946" spans="1:4" x14ac:dyDescent="0.25">
      <c r="A946" t="s">
        <v>5278</v>
      </c>
      <c r="B946">
        <v>1</v>
      </c>
      <c r="C946" t="s">
        <v>2785</v>
      </c>
      <c r="D946" t="s">
        <v>17</v>
      </c>
    </row>
    <row r="947" spans="1:4" x14ac:dyDescent="0.25">
      <c r="A947" t="s">
        <v>5279</v>
      </c>
      <c r="B947">
        <v>5</v>
      </c>
      <c r="C947" t="s">
        <v>5280</v>
      </c>
      <c r="D947" t="s">
        <v>10</v>
      </c>
    </row>
    <row r="948" spans="1:4" x14ac:dyDescent="0.25">
      <c r="A948" t="s">
        <v>5281</v>
      </c>
      <c r="B948">
        <v>5</v>
      </c>
      <c r="C948" t="s">
        <v>5282</v>
      </c>
      <c r="D948" t="s">
        <v>10</v>
      </c>
    </row>
    <row r="949" spans="1:4" x14ac:dyDescent="0.25">
      <c r="A949" t="s">
        <v>5283</v>
      </c>
      <c r="B949">
        <v>5</v>
      </c>
      <c r="C949" t="s">
        <v>5284</v>
      </c>
      <c r="D949" t="s">
        <v>10</v>
      </c>
    </row>
    <row r="950" spans="1:4" x14ac:dyDescent="0.25">
      <c r="A950" t="s">
        <v>5285</v>
      </c>
      <c r="B950">
        <v>1</v>
      </c>
      <c r="C950" t="s">
        <v>5286</v>
      </c>
      <c r="D950" t="s">
        <v>10</v>
      </c>
    </row>
    <row r="951" spans="1:4" x14ac:dyDescent="0.25">
      <c r="A951" t="s">
        <v>5287</v>
      </c>
      <c r="B951">
        <v>4</v>
      </c>
      <c r="C951" t="s">
        <v>2760</v>
      </c>
      <c r="D951" t="s">
        <v>477</v>
      </c>
    </row>
    <row r="952" spans="1:4" x14ac:dyDescent="0.25">
      <c r="A952" t="s">
        <v>5288</v>
      </c>
      <c r="B952">
        <v>5</v>
      </c>
      <c r="C952" t="s">
        <v>4704</v>
      </c>
      <c r="D952" t="s">
        <v>10</v>
      </c>
    </row>
    <row r="953" spans="1:4" x14ac:dyDescent="0.25">
      <c r="A953" t="s">
        <v>5289</v>
      </c>
      <c r="B953">
        <v>3</v>
      </c>
      <c r="C953" t="s">
        <v>2804</v>
      </c>
      <c r="D953" t="s">
        <v>10</v>
      </c>
    </row>
    <row r="954" spans="1:4" x14ac:dyDescent="0.25">
      <c r="A954" t="s">
        <v>5290</v>
      </c>
      <c r="B954">
        <v>10</v>
      </c>
      <c r="C954" t="s">
        <v>5291</v>
      </c>
      <c r="D954" t="s">
        <v>72</v>
      </c>
    </row>
    <row r="955" spans="1:4" x14ac:dyDescent="0.25">
      <c r="A955" t="s">
        <v>5292</v>
      </c>
      <c r="B955">
        <v>20</v>
      </c>
      <c r="C955" t="s">
        <v>2532</v>
      </c>
      <c r="D955" t="s">
        <v>72</v>
      </c>
    </row>
    <row r="956" spans="1:4" x14ac:dyDescent="0.25">
      <c r="A956" t="s">
        <v>5293</v>
      </c>
      <c r="B956">
        <v>8</v>
      </c>
      <c r="C956" t="s">
        <v>2532</v>
      </c>
      <c r="D956" t="s">
        <v>72</v>
      </c>
    </row>
    <row r="957" spans="1:4" x14ac:dyDescent="0.25">
      <c r="A957" t="s">
        <v>5294</v>
      </c>
      <c r="B957">
        <v>18</v>
      </c>
      <c r="C957" t="s">
        <v>2773</v>
      </c>
      <c r="D957" t="s">
        <v>85</v>
      </c>
    </row>
    <row r="958" spans="1:4" x14ac:dyDescent="0.25">
      <c r="A958" t="s">
        <v>5295</v>
      </c>
      <c r="B958">
        <v>3</v>
      </c>
      <c r="C958" t="s">
        <v>2773</v>
      </c>
      <c r="D958" t="s">
        <v>72</v>
      </c>
    </row>
    <row r="959" spans="1:4" x14ac:dyDescent="0.25">
      <c r="A959" t="s">
        <v>5790</v>
      </c>
      <c r="B959">
        <v>8</v>
      </c>
      <c r="C959" t="s">
        <v>2773</v>
      </c>
      <c r="D959" t="s">
        <v>5660</v>
      </c>
    </row>
    <row r="960" spans="1:4" x14ac:dyDescent="0.25">
      <c r="A960" t="s">
        <v>5791</v>
      </c>
      <c r="B960">
        <v>9</v>
      </c>
      <c r="C960" t="s">
        <v>2773</v>
      </c>
      <c r="D960" t="s">
        <v>5660</v>
      </c>
    </row>
    <row r="961" spans="1:4" x14ac:dyDescent="0.25">
      <c r="A961" t="s">
        <v>5792</v>
      </c>
      <c r="B961">
        <v>9</v>
      </c>
      <c r="C961" t="s">
        <v>2773</v>
      </c>
      <c r="D961" t="s">
        <v>5660</v>
      </c>
    </row>
    <row r="962" spans="1:4" x14ac:dyDescent="0.25">
      <c r="A962" t="s">
        <v>5793</v>
      </c>
      <c r="B962">
        <v>8</v>
      </c>
      <c r="C962" t="s">
        <v>2773</v>
      </c>
      <c r="D962" t="s">
        <v>5660</v>
      </c>
    </row>
    <row r="963" spans="1:4" x14ac:dyDescent="0.25">
      <c r="A963" t="s">
        <v>5794</v>
      </c>
      <c r="B963">
        <v>8</v>
      </c>
      <c r="C963" t="s">
        <v>2773</v>
      </c>
      <c r="D963" t="s">
        <v>5660</v>
      </c>
    </row>
    <row r="964" spans="1:4" x14ac:dyDescent="0.25">
      <c r="A964" t="s">
        <v>5795</v>
      </c>
      <c r="B964">
        <v>8</v>
      </c>
      <c r="C964" t="s">
        <v>2773</v>
      </c>
      <c r="D964" t="s">
        <v>5660</v>
      </c>
    </row>
    <row r="965" spans="1:4" x14ac:dyDescent="0.25">
      <c r="A965" t="s">
        <v>5796</v>
      </c>
      <c r="B965">
        <v>9</v>
      </c>
      <c r="C965" t="s">
        <v>4593</v>
      </c>
      <c r="D965" t="s">
        <v>5660</v>
      </c>
    </row>
    <row r="966" spans="1:4" x14ac:dyDescent="0.25">
      <c r="A966" t="s">
        <v>5296</v>
      </c>
      <c r="B966">
        <v>12</v>
      </c>
      <c r="C966" t="s">
        <v>2789</v>
      </c>
      <c r="D966" t="s">
        <v>390</v>
      </c>
    </row>
    <row r="967" spans="1:4" x14ac:dyDescent="0.25">
      <c r="A967" t="s">
        <v>5297</v>
      </c>
      <c r="B967">
        <v>12</v>
      </c>
      <c r="C967" t="s">
        <v>2789</v>
      </c>
      <c r="D967" t="s">
        <v>390</v>
      </c>
    </row>
    <row r="968" spans="1:4" x14ac:dyDescent="0.25">
      <c r="A968" t="s">
        <v>5298</v>
      </c>
      <c r="B968">
        <v>10</v>
      </c>
      <c r="C968" t="s">
        <v>2789</v>
      </c>
      <c r="D968" t="s">
        <v>390</v>
      </c>
    </row>
    <row r="969" spans="1:4" x14ac:dyDescent="0.25">
      <c r="A969" t="s">
        <v>5797</v>
      </c>
      <c r="B969">
        <v>4</v>
      </c>
      <c r="C969" t="s">
        <v>4593</v>
      </c>
      <c r="D969" t="s">
        <v>5660</v>
      </c>
    </row>
    <row r="970" spans="1:4" x14ac:dyDescent="0.25">
      <c r="A970" t="s">
        <v>5798</v>
      </c>
      <c r="B970">
        <v>4</v>
      </c>
      <c r="C970" t="s">
        <v>4593</v>
      </c>
      <c r="D970" t="s">
        <v>5660</v>
      </c>
    </row>
    <row r="971" spans="1:4" x14ac:dyDescent="0.25">
      <c r="A971" t="s">
        <v>5799</v>
      </c>
      <c r="B971">
        <v>9</v>
      </c>
      <c r="C971" t="s">
        <v>2532</v>
      </c>
      <c r="D971" t="s">
        <v>5660</v>
      </c>
    </row>
    <row r="972" spans="1:4" x14ac:dyDescent="0.25">
      <c r="A972" t="s">
        <v>5299</v>
      </c>
      <c r="B972">
        <v>9</v>
      </c>
      <c r="C972" t="s">
        <v>2789</v>
      </c>
      <c r="D972" t="s">
        <v>72</v>
      </c>
    </row>
    <row r="973" spans="1:4" x14ac:dyDescent="0.25">
      <c r="A973" t="s">
        <v>5800</v>
      </c>
      <c r="B973">
        <v>9</v>
      </c>
      <c r="C973" t="s">
        <v>2532</v>
      </c>
      <c r="D973" t="s">
        <v>5660</v>
      </c>
    </row>
    <row r="974" spans="1:4" x14ac:dyDescent="0.25">
      <c r="A974" t="s">
        <v>5801</v>
      </c>
      <c r="B974">
        <v>4</v>
      </c>
      <c r="C974" t="s">
        <v>2532</v>
      </c>
      <c r="D974" t="s">
        <v>5660</v>
      </c>
    </row>
    <row r="975" spans="1:4" x14ac:dyDescent="0.25">
      <c r="A975" t="s">
        <v>5802</v>
      </c>
      <c r="B975">
        <v>7</v>
      </c>
      <c r="C975" t="s">
        <v>2532</v>
      </c>
      <c r="D975" t="s">
        <v>5660</v>
      </c>
    </row>
    <row r="976" spans="1:4" x14ac:dyDescent="0.25">
      <c r="A976" t="s">
        <v>5300</v>
      </c>
      <c r="B976">
        <v>12</v>
      </c>
      <c r="C976" t="s">
        <v>2773</v>
      </c>
      <c r="D976" t="s">
        <v>2395</v>
      </c>
    </row>
    <row r="977" spans="1:4" x14ac:dyDescent="0.25">
      <c r="A977" t="s">
        <v>5301</v>
      </c>
      <c r="B977">
        <v>1</v>
      </c>
      <c r="C977" t="s">
        <v>2532</v>
      </c>
      <c r="D977" t="s">
        <v>10</v>
      </c>
    </row>
    <row r="978" spans="1:4" x14ac:dyDescent="0.25">
      <c r="A978" t="s">
        <v>5302</v>
      </c>
      <c r="B978">
        <v>4</v>
      </c>
      <c r="C978" t="s">
        <v>2982</v>
      </c>
      <c r="D978" t="s">
        <v>477</v>
      </c>
    </row>
    <row r="979" spans="1:4" x14ac:dyDescent="0.25">
      <c r="A979" t="s">
        <v>5303</v>
      </c>
      <c r="B979">
        <v>23</v>
      </c>
      <c r="C979" t="s">
        <v>2673</v>
      </c>
      <c r="D979" t="s">
        <v>72</v>
      </c>
    </row>
    <row r="980" spans="1:4" x14ac:dyDescent="0.25">
      <c r="A980" t="s">
        <v>5304</v>
      </c>
      <c r="B980">
        <v>20</v>
      </c>
      <c r="C980" t="s">
        <v>2673</v>
      </c>
      <c r="D980" t="s">
        <v>72</v>
      </c>
    </row>
    <row r="981" spans="1:4" x14ac:dyDescent="0.25">
      <c r="A981" t="s">
        <v>5305</v>
      </c>
      <c r="B981">
        <v>22</v>
      </c>
      <c r="C981" t="s">
        <v>2673</v>
      </c>
      <c r="D981" t="s">
        <v>478</v>
      </c>
    </row>
    <row r="982" spans="1:4" x14ac:dyDescent="0.25">
      <c r="A982" t="s">
        <v>5306</v>
      </c>
      <c r="B982">
        <v>19</v>
      </c>
      <c r="C982" t="s">
        <v>2673</v>
      </c>
      <c r="D982" t="s">
        <v>72</v>
      </c>
    </row>
    <row r="983" spans="1:4" x14ac:dyDescent="0.25">
      <c r="A983" t="s">
        <v>5307</v>
      </c>
      <c r="B983">
        <v>22</v>
      </c>
      <c r="C983" t="s">
        <v>2673</v>
      </c>
      <c r="D983" t="s">
        <v>478</v>
      </c>
    </row>
    <row r="984" spans="1:4" x14ac:dyDescent="0.25">
      <c r="A984" t="s">
        <v>5308</v>
      </c>
      <c r="B984">
        <v>23</v>
      </c>
      <c r="C984" t="s">
        <v>2673</v>
      </c>
      <c r="D984" t="s">
        <v>72</v>
      </c>
    </row>
    <row r="985" spans="1:4" x14ac:dyDescent="0.25">
      <c r="A985" t="s">
        <v>5309</v>
      </c>
      <c r="B985">
        <v>2</v>
      </c>
      <c r="C985" t="s">
        <v>2773</v>
      </c>
      <c r="D985" t="s">
        <v>390</v>
      </c>
    </row>
    <row r="986" spans="1:4" x14ac:dyDescent="0.25">
      <c r="A986" t="s">
        <v>5310</v>
      </c>
      <c r="B986">
        <v>4</v>
      </c>
      <c r="C986" t="s">
        <v>2773</v>
      </c>
      <c r="D986" t="s">
        <v>390</v>
      </c>
    </row>
    <row r="987" spans="1:4" x14ac:dyDescent="0.25">
      <c r="A987" t="s">
        <v>5311</v>
      </c>
      <c r="B987">
        <v>2</v>
      </c>
      <c r="C987" t="s">
        <v>2773</v>
      </c>
      <c r="D987" t="s">
        <v>390</v>
      </c>
    </row>
    <row r="988" spans="1:4" x14ac:dyDescent="0.25">
      <c r="A988" t="s">
        <v>5312</v>
      </c>
      <c r="B988">
        <v>12</v>
      </c>
      <c r="C988" t="s">
        <v>2773</v>
      </c>
      <c r="D988" t="s">
        <v>390</v>
      </c>
    </row>
    <row r="989" spans="1:4" x14ac:dyDescent="0.25">
      <c r="A989" t="s">
        <v>5313</v>
      </c>
      <c r="B989">
        <v>6</v>
      </c>
      <c r="C989" t="s">
        <v>2773</v>
      </c>
      <c r="D989" t="s">
        <v>390</v>
      </c>
    </row>
    <row r="990" spans="1:4" x14ac:dyDescent="0.25">
      <c r="A990" t="s">
        <v>5314</v>
      </c>
      <c r="B990">
        <v>7</v>
      </c>
      <c r="C990" t="s">
        <v>2773</v>
      </c>
      <c r="D990" t="s">
        <v>390</v>
      </c>
    </row>
    <row r="991" spans="1:4" x14ac:dyDescent="0.25">
      <c r="A991" t="s">
        <v>5315</v>
      </c>
      <c r="B991">
        <v>7</v>
      </c>
      <c r="C991" t="s">
        <v>2773</v>
      </c>
      <c r="D991" t="s">
        <v>390</v>
      </c>
    </row>
    <row r="992" spans="1:4" x14ac:dyDescent="0.25">
      <c r="A992" t="s">
        <v>5316</v>
      </c>
      <c r="B992">
        <v>5</v>
      </c>
      <c r="C992" t="s">
        <v>2773</v>
      </c>
      <c r="D992" t="s">
        <v>390</v>
      </c>
    </row>
    <row r="993" spans="1:4" x14ac:dyDescent="0.25">
      <c r="A993" t="s">
        <v>5803</v>
      </c>
      <c r="B993">
        <v>9</v>
      </c>
      <c r="C993" t="s">
        <v>2773</v>
      </c>
      <c r="D993" t="s">
        <v>5660</v>
      </c>
    </row>
    <row r="994" spans="1:4" x14ac:dyDescent="0.25">
      <c r="A994" t="s">
        <v>5317</v>
      </c>
      <c r="B994">
        <v>3</v>
      </c>
      <c r="C994" t="s">
        <v>2532</v>
      </c>
      <c r="D994" t="s">
        <v>57</v>
      </c>
    </row>
    <row r="995" spans="1:4" x14ac:dyDescent="0.25">
      <c r="A995" t="s">
        <v>5318</v>
      </c>
      <c r="B995">
        <v>3</v>
      </c>
      <c r="C995" t="s">
        <v>2773</v>
      </c>
      <c r="D995" t="s">
        <v>77</v>
      </c>
    </row>
    <row r="996" spans="1:4" x14ac:dyDescent="0.25">
      <c r="A996" t="s">
        <v>5319</v>
      </c>
      <c r="B996">
        <v>6</v>
      </c>
      <c r="C996" t="s">
        <v>2532</v>
      </c>
      <c r="D996" t="s">
        <v>390</v>
      </c>
    </row>
    <row r="997" spans="1:4" x14ac:dyDescent="0.25">
      <c r="A997" t="s">
        <v>5320</v>
      </c>
      <c r="B997">
        <v>5</v>
      </c>
      <c r="C997" t="s">
        <v>2532</v>
      </c>
      <c r="D997" t="s">
        <v>390</v>
      </c>
    </row>
    <row r="998" spans="1:4" x14ac:dyDescent="0.25">
      <c r="A998" t="s">
        <v>5321</v>
      </c>
      <c r="B998">
        <v>4</v>
      </c>
      <c r="C998" t="s">
        <v>2789</v>
      </c>
      <c r="D998" t="s">
        <v>390</v>
      </c>
    </row>
    <row r="999" spans="1:4" x14ac:dyDescent="0.25">
      <c r="A999" t="s">
        <v>5322</v>
      </c>
      <c r="B999">
        <v>4</v>
      </c>
      <c r="C999" t="s">
        <v>2789</v>
      </c>
      <c r="D999" t="s">
        <v>390</v>
      </c>
    </row>
    <row r="1000" spans="1:4" x14ac:dyDescent="0.25">
      <c r="A1000" t="s">
        <v>5323</v>
      </c>
      <c r="B1000">
        <v>9</v>
      </c>
      <c r="C1000" t="s">
        <v>2789</v>
      </c>
      <c r="D1000" t="s">
        <v>390</v>
      </c>
    </row>
    <row r="1001" spans="1:4" x14ac:dyDescent="0.25">
      <c r="A1001" t="s">
        <v>5324</v>
      </c>
      <c r="B1001">
        <v>3</v>
      </c>
      <c r="C1001" t="s">
        <v>2532</v>
      </c>
      <c r="D1001" t="s">
        <v>390</v>
      </c>
    </row>
    <row r="1002" spans="1:4" x14ac:dyDescent="0.25">
      <c r="A1002" t="s">
        <v>5325</v>
      </c>
      <c r="B1002">
        <v>2</v>
      </c>
      <c r="C1002" t="s">
        <v>2532</v>
      </c>
      <c r="D1002" t="s">
        <v>390</v>
      </c>
    </row>
    <row r="1003" spans="1:4" x14ac:dyDescent="0.25">
      <c r="A1003" t="s">
        <v>5326</v>
      </c>
      <c r="B1003">
        <v>1</v>
      </c>
      <c r="C1003" t="s">
        <v>2663</v>
      </c>
      <c r="D1003" t="s">
        <v>2395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topLeftCell="A25" workbookViewId="0">
      <selection activeCell="D2" activeCellId="1" sqref="B2:B212 D2:D212"/>
    </sheetView>
  </sheetViews>
  <sheetFormatPr defaultRowHeight="15.75" x14ac:dyDescent="0.25"/>
  <cols>
    <col min="1" max="1" width="43.375" bestFit="1" customWidth="1"/>
    <col min="2" max="6" width="10.25" customWidth="1"/>
  </cols>
  <sheetData>
    <row r="1" spans="1:6" x14ac:dyDescent="0.25">
      <c r="A1" t="s">
        <v>2456</v>
      </c>
      <c r="B1" t="s">
        <v>2457</v>
      </c>
      <c r="C1" t="s">
        <v>2458</v>
      </c>
      <c r="D1" t="s">
        <v>2459</v>
      </c>
      <c r="E1" t="s">
        <v>5369</v>
      </c>
      <c r="F1" t="s">
        <v>6759</v>
      </c>
    </row>
    <row r="2" spans="1:6" x14ac:dyDescent="0.25">
      <c r="A2" t="s">
        <v>6778</v>
      </c>
      <c r="B2">
        <v>7</v>
      </c>
      <c r="C2" t="s">
        <v>6941</v>
      </c>
      <c r="D2" t="s">
        <v>2770</v>
      </c>
      <c r="E2" t="s">
        <v>7</v>
      </c>
      <c r="F2" t="s">
        <v>9</v>
      </c>
    </row>
    <row r="3" spans="1:6" x14ac:dyDescent="0.25">
      <c r="A3" t="s">
        <v>6779</v>
      </c>
      <c r="B3">
        <v>29</v>
      </c>
      <c r="C3" t="s">
        <v>6942</v>
      </c>
      <c r="D3" t="s">
        <v>2770</v>
      </c>
      <c r="E3" t="s">
        <v>7</v>
      </c>
      <c r="F3" t="s">
        <v>9</v>
      </c>
    </row>
    <row r="4" spans="1:6" x14ac:dyDescent="0.25">
      <c r="A4" t="s">
        <v>6780</v>
      </c>
      <c r="B4">
        <v>19</v>
      </c>
      <c r="C4" t="s">
        <v>6943</v>
      </c>
      <c r="D4" t="s">
        <v>2770</v>
      </c>
      <c r="E4" t="s">
        <v>7</v>
      </c>
      <c r="F4" t="s">
        <v>9</v>
      </c>
    </row>
    <row r="5" spans="1:6" x14ac:dyDescent="0.25">
      <c r="A5" t="s">
        <v>6781</v>
      </c>
      <c r="B5">
        <v>8</v>
      </c>
      <c r="C5" t="s">
        <v>6944</v>
      </c>
      <c r="D5" t="s">
        <v>2770</v>
      </c>
      <c r="E5" t="s">
        <v>7</v>
      </c>
      <c r="F5" t="s">
        <v>9</v>
      </c>
    </row>
    <row r="6" spans="1:6" x14ac:dyDescent="0.25">
      <c r="A6" t="s">
        <v>6782</v>
      </c>
      <c r="B6">
        <v>20</v>
      </c>
      <c r="C6" t="s">
        <v>6945</v>
      </c>
      <c r="D6" t="s">
        <v>2770</v>
      </c>
      <c r="E6" t="s">
        <v>7</v>
      </c>
      <c r="F6" t="s">
        <v>9</v>
      </c>
    </row>
    <row r="7" spans="1:6" x14ac:dyDescent="0.25">
      <c r="A7" t="s">
        <v>6783</v>
      </c>
      <c r="B7">
        <v>1</v>
      </c>
      <c r="C7" t="s">
        <v>6945</v>
      </c>
      <c r="D7" t="s">
        <v>2770</v>
      </c>
      <c r="E7" t="s">
        <v>7</v>
      </c>
      <c r="F7" t="s">
        <v>9</v>
      </c>
    </row>
    <row r="8" spans="1:6" x14ac:dyDescent="0.25">
      <c r="A8" t="s">
        <v>6784</v>
      </c>
      <c r="B8">
        <v>2</v>
      </c>
      <c r="C8" t="s">
        <v>6946</v>
      </c>
      <c r="D8" t="s">
        <v>2745</v>
      </c>
      <c r="E8" t="s">
        <v>22</v>
      </c>
      <c r="F8" t="s">
        <v>9</v>
      </c>
    </row>
    <row r="9" spans="1:6" x14ac:dyDescent="0.25">
      <c r="A9" t="s">
        <v>6785</v>
      </c>
      <c r="B9">
        <v>1</v>
      </c>
      <c r="C9" t="s">
        <v>6947</v>
      </c>
      <c r="D9" t="s">
        <v>2745</v>
      </c>
      <c r="E9" t="s">
        <v>22</v>
      </c>
      <c r="F9" t="s">
        <v>9</v>
      </c>
    </row>
    <row r="10" spans="1:6" x14ac:dyDescent="0.25">
      <c r="A10" t="s">
        <v>3253</v>
      </c>
      <c r="B10">
        <v>2</v>
      </c>
      <c r="C10" t="s">
        <v>6948</v>
      </c>
      <c r="D10" t="s">
        <v>2745</v>
      </c>
      <c r="E10" t="s">
        <v>7</v>
      </c>
      <c r="F10" t="s">
        <v>9</v>
      </c>
    </row>
    <row r="11" spans="1:6" x14ac:dyDescent="0.25">
      <c r="A11" t="s">
        <v>5403</v>
      </c>
      <c r="B11">
        <v>7</v>
      </c>
      <c r="C11" t="s">
        <v>6949</v>
      </c>
      <c r="D11" t="s">
        <v>3852</v>
      </c>
      <c r="E11" t="s">
        <v>7</v>
      </c>
      <c r="F11" t="s">
        <v>9</v>
      </c>
    </row>
    <row r="12" spans="1:6" x14ac:dyDescent="0.25">
      <c r="A12" t="s">
        <v>3260</v>
      </c>
      <c r="B12">
        <v>1</v>
      </c>
      <c r="C12" t="s">
        <v>6950</v>
      </c>
      <c r="D12" t="s">
        <v>2488</v>
      </c>
      <c r="E12" t="s">
        <v>7</v>
      </c>
      <c r="F12" t="s">
        <v>9</v>
      </c>
    </row>
    <row r="13" spans="1:6" x14ac:dyDescent="0.25">
      <c r="A13" t="s">
        <v>6786</v>
      </c>
      <c r="B13">
        <v>5</v>
      </c>
      <c r="C13" t="s">
        <v>6951</v>
      </c>
      <c r="D13" t="s">
        <v>2832</v>
      </c>
      <c r="E13" t="s">
        <v>7</v>
      </c>
      <c r="F13" t="s">
        <v>9</v>
      </c>
    </row>
    <row r="14" spans="1:6" x14ac:dyDescent="0.25">
      <c r="A14" t="s">
        <v>3261</v>
      </c>
      <c r="B14">
        <v>1</v>
      </c>
      <c r="C14" t="s">
        <v>6952</v>
      </c>
      <c r="D14" t="s">
        <v>2760</v>
      </c>
      <c r="E14" t="s">
        <v>7</v>
      </c>
      <c r="F14" t="s">
        <v>9</v>
      </c>
    </row>
    <row r="15" spans="1:6" x14ac:dyDescent="0.25">
      <c r="A15" t="s">
        <v>6787</v>
      </c>
      <c r="B15">
        <v>15</v>
      </c>
      <c r="C15" t="s">
        <v>6953</v>
      </c>
      <c r="D15" t="s">
        <v>2949</v>
      </c>
      <c r="E15" t="s">
        <v>7</v>
      </c>
      <c r="F15" t="s">
        <v>9</v>
      </c>
    </row>
    <row r="16" spans="1:6" x14ac:dyDescent="0.25">
      <c r="A16" t="s">
        <v>6787</v>
      </c>
      <c r="B16">
        <v>7</v>
      </c>
      <c r="C16" t="s">
        <v>6953</v>
      </c>
      <c r="D16" t="s">
        <v>2769</v>
      </c>
      <c r="E16" t="s">
        <v>7</v>
      </c>
      <c r="F16" t="s">
        <v>9</v>
      </c>
    </row>
    <row r="17" spans="1:6" x14ac:dyDescent="0.25">
      <c r="A17" t="s">
        <v>6919</v>
      </c>
      <c r="B17">
        <v>19</v>
      </c>
      <c r="C17" t="s">
        <v>6954</v>
      </c>
      <c r="D17" t="s">
        <v>2666</v>
      </c>
      <c r="E17" t="s">
        <v>386</v>
      </c>
      <c r="F17" t="s">
        <v>12</v>
      </c>
    </row>
    <row r="18" spans="1:6" x14ac:dyDescent="0.25">
      <c r="A18" t="s">
        <v>6920</v>
      </c>
      <c r="B18">
        <v>52</v>
      </c>
      <c r="C18" t="s">
        <v>6955</v>
      </c>
      <c r="D18" t="s">
        <v>2485</v>
      </c>
      <c r="E18" t="s">
        <v>386</v>
      </c>
      <c r="F18" t="s">
        <v>12</v>
      </c>
    </row>
    <row r="19" spans="1:6" x14ac:dyDescent="0.25">
      <c r="A19" t="s">
        <v>3262</v>
      </c>
      <c r="B19">
        <v>2</v>
      </c>
      <c r="C19" t="s">
        <v>6956</v>
      </c>
      <c r="D19" t="s">
        <v>2491</v>
      </c>
      <c r="E19" t="s">
        <v>7</v>
      </c>
      <c r="F19" t="s">
        <v>9</v>
      </c>
    </row>
    <row r="20" spans="1:6" x14ac:dyDescent="0.25">
      <c r="A20" t="s">
        <v>6788</v>
      </c>
      <c r="B20">
        <v>1</v>
      </c>
      <c r="C20" t="s">
        <v>6957</v>
      </c>
      <c r="D20" t="s">
        <v>2481</v>
      </c>
      <c r="E20" t="s">
        <v>22</v>
      </c>
      <c r="F20" t="s">
        <v>9</v>
      </c>
    </row>
    <row r="21" spans="1:6" x14ac:dyDescent="0.25">
      <c r="A21" t="s">
        <v>6789</v>
      </c>
      <c r="B21">
        <v>1</v>
      </c>
      <c r="C21" t="s">
        <v>6958</v>
      </c>
      <c r="D21" t="s">
        <v>2481</v>
      </c>
      <c r="E21" t="s">
        <v>22</v>
      </c>
      <c r="F21" t="s">
        <v>9</v>
      </c>
    </row>
    <row r="22" spans="1:6" x14ac:dyDescent="0.25">
      <c r="A22" t="s">
        <v>6790</v>
      </c>
      <c r="B22">
        <v>1</v>
      </c>
      <c r="C22" t="s">
        <v>6959</v>
      </c>
      <c r="D22" t="s">
        <v>2481</v>
      </c>
      <c r="E22" t="s">
        <v>22</v>
      </c>
      <c r="F22" t="s">
        <v>9</v>
      </c>
    </row>
    <row r="23" spans="1:6" x14ac:dyDescent="0.25">
      <c r="A23" t="s">
        <v>6791</v>
      </c>
      <c r="B23">
        <v>5</v>
      </c>
      <c r="C23" t="s">
        <v>6960</v>
      </c>
      <c r="D23" t="s">
        <v>2769</v>
      </c>
      <c r="E23" t="s">
        <v>22</v>
      </c>
      <c r="F23" t="s">
        <v>9</v>
      </c>
    </row>
    <row r="24" spans="1:6" x14ac:dyDescent="0.25">
      <c r="A24" t="s">
        <v>6792</v>
      </c>
      <c r="B24">
        <v>5</v>
      </c>
      <c r="C24" t="s">
        <v>6961</v>
      </c>
      <c r="D24" t="s">
        <v>2832</v>
      </c>
      <c r="E24" t="s">
        <v>7</v>
      </c>
      <c r="F24" t="s">
        <v>9</v>
      </c>
    </row>
    <row r="25" spans="1:6" x14ac:dyDescent="0.25">
      <c r="A25" t="s">
        <v>6793</v>
      </c>
      <c r="B25">
        <v>1</v>
      </c>
      <c r="C25" t="s">
        <v>6962</v>
      </c>
      <c r="D25" t="s">
        <v>2481</v>
      </c>
      <c r="E25" t="s">
        <v>22</v>
      </c>
      <c r="F25" t="s">
        <v>9</v>
      </c>
    </row>
    <row r="26" spans="1:6" x14ac:dyDescent="0.25">
      <c r="A26" t="s">
        <v>6794</v>
      </c>
      <c r="B26">
        <v>1</v>
      </c>
      <c r="C26" t="s">
        <v>6963</v>
      </c>
      <c r="D26" t="s">
        <v>2481</v>
      </c>
      <c r="E26" t="s">
        <v>22</v>
      </c>
      <c r="F26" t="s">
        <v>9</v>
      </c>
    </row>
    <row r="27" spans="1:6" x14ac:dyDescent="0.25">
      <c r="A27" t="s">
        <v>6795</v>
      </c>
      <c r="B27">
        <v>93</v>
      </c>
      <c r="C27" t="s">
        <v>6964</v>
      </c>
      <c r="D27" t="s">
        <v>2666</v>
      </c>
      <c r="E27" t="s">
        <v>22</v>
      </c>
      <c r="F27" t="s">
        <v>9</v>
      </c>
    </row>
    <row r="28" spans="1:6" x14ac:dyDescent="0.25">
      <c r="A28" t="s">
        <v>6796</v>
      </c>
      <c r="B28">
        <v>12</v>
      </c>
      <c r="C28" t="s">
        <v>6965</v>
      </c>
      <c r="D28" t="s">
        <v>2666</v>
      </c>
      <c r="E28" t="s">
        <v>22</v>
      </c>
      <c r="F28" t="s">
        <v>9</v>
      </c>
    </row>
    <row r="29" spans="1:6" x14ac:dyDescent="0.25">
      <c r="A29" t="s">
        <v>6797</v>
      </c>
      <c r="B29">
        <v>24</v>
      </c>
      <c r="C29" t="s">
        <v>6966</v>
      </c>
      <c r="D29" t="s">
        <v>2822</v>
      </c>
      <c r="E29" t="s">
        <v>22</v>
      </c>
      <c r="F29" t="s">
        <v>9</v>
      </c>
    </row>
    <row r="30" spans="1:6" x14ac:dyDescent="0.25">
      <c r="A30" t="s">
        <v>6798</v>
      </c>
      <c r="B30">
        <v>24</v>
      </c>
      <c r="C30" t="s">
        <v>6967</v>
      </c>
      <c r="D30" t="s">
        <v>2822</v>
      </c>
      <c r="E30" t="s">
        <v>22</v>
      </c>
      <c r="F30" t="s">
        <v>9</v>
      </c>
    </row>
    <row r="31" spans="1:6" x14ac:dyDescent="0.25">
      <c r="A31" t="s">
        <v>6799</v>
      </c>
      <c r="B31">
        <v>24</v>
      </c>
      <c r="C31" t="s">
        <v>6968</v>
      </c>
      <c r="D31" t="s">
        <v>2822</v>
      </c>
      <c r="E31" t="s">
        <v>22</v>
      </c>
      <c r="F31" t="s">
        <v>9</v>
      </c>
    </row>
    <row r="32" spans="1:6" x14ac:dyDescent="0.25">
      <c r="A32" t="s">
        <v>6800</v>
      </c>
      <c r="B32">
        <v>24</v>
      </c>
      <c r="C32" t="s">
        <v>6969</v>
      </c>
      <c r="D32" t="s">
        <v>2822</v>
      </c>
      <c r="E32" t="s">
        <v>22</v>
      </c>
      <c r="F32" t="s">
        <v>9</v>
      </c>
    </row>
    <row r="33" spans="1:6" x14ac:dyDescent="0.25">
      <c r="A33" t="s">
        <v>6801</v>
      </c>
      <c r="B33">
        <v>23</v>
      </c>
      <c r="C33" t="s">
        <v>6970</v>
      </c>
      <c r="D33" t="s">
        <v>2485</v>
      </c>
      <c r="E33" t="s">
        <v>22</v>
      </c>
      <c r="F33" t="s">
        <v>9</v>
      </c>
    </row>
    <row r="34" spans="1:6" x14ac:dyDescent="0.25">
      <c r="A34" t="s">
        <v>6802</v>
      </c>
      <c r="B34">
        <v>22</v>
      </c>
      <c r="C34" t="s">
        <v>6971</v>
      </c>
      <c r="D34" t="s">
        <v>2485</v>
      </c>
      <c r="E34" t="s">
        <v>22</v>
      </c>
      <c r="F34" t="s">
        <v>9</v>
      </c>
    </row>
    <row r="35" spans="1:6" x14ac:dyDescent="0.25">
      <c r="A35" t="s">
        <v>6803</v>
      </c>
      <c r="B35">
        <v>25</v>
      </c>
      <c r="C35" t="s">
        <v>6972</v>
      </c>
      <c r="D35" t="s">
        <v>2485</v>
      </c>
      <c r="E35" t="s">
        <v>22</v>
      </c>
      <c r="F35" t="s">
        <v>9</v>
      </c>
    </row>
    <row r="36" spans="1:6" x14ac:dyDescent="0.25">
      <c r="A36" t="s">
        <v>6804</v>
      </c>
      <c r="B36">
        <v>22</v>
      </c>
      <c r="C36" t="s">
        <v>6973</v>
      </c>
      <c r="D36" t="s">
        <v>2485</v>
      </c>
      <c r="E36" t="s">
        <v>22</v>
      </c>
      <c r="F36" t="s">
        <v>9</v>
      </c>
    </row>
    <row r="37" spans="1:6" x14ac:dyDescent="0.25">
      <c r="A37" t="s">
        <v>6805</v>
      </c>
      <c r="B37">
        <v>26</v>
      </c>
      <c r="C37" t="s">
        <v>6974</v>
      </c>
      <c r="D37" t="s">
        <v>2485</v>
      </c>
      <c r="E37" t="s">
        <v>22</v>
      </c>
      <c r="F37" t="s">
        <v>9</v>
      </c>
    </row>
    <row r="38" spans="1:6" x14ac:dyDescent="0.25">
      <c r="A38" t="s">
        <v>6806</v>
      </c>
      <c r="B38">
        <v>13</v>
      </c>
      <c r="C38" t="s">
        <v>6975</v>
      </c>
      <c r="D38" t="s">
        <v>2485</v>
      </c>
      <c r="E38" t="s">
        <v>22</v>
      </c>
      <c r="F38" t="s">
        <v>9</v>
      </c>
    </row>
    <row r="39" spans="1:6" x14ac:dyDescent="0.25">
      <c r="A39" t="s">
        <v>6807</v>
      </c>
      <c r="B39">
        <v>13</v>
      </c>
      <c r="C39" t="s">
        <v>6976</v>
      </c>
      <c r="D39" t="s">
        <v>2485</v>
      </c>
      <c r="E39" t="s">
        <v>22</v>
      </c>
      <c r="F39" t="s">
        <v>9</v>
      </c>
    </row>
    <row r="40" spans="1:6" x14ac:dyDescent="0.25">
      <c r="A40" t="s">
        <v>6808</v>
      </c>
      <c r="B40">
        <v>13</v>
      </c>
      <c r="C40" t="s">
        <v>6977</v>
      </c>
      <c r="D40" t="s">
        <v>2485</v>
      </c>
      <c r="E40" t="s">
        <v>22</v>
      </c>
      <c r="F40" t="s">
        <v>9</v>
      </c>
    </row>
    <row r="41" spans="1:6" x14ac:dyDescent="0.25">
      <c r="A41" t="s">
        <v>6809</v>
      </c>
      <c r="B41">
        <v>13</v>
      </c>
      <c r="C41" t="s">
        <v>6978</v>
      </c>
      <c r="D41" t="s">
        <v>2485</v>
      </c>
      <c r="E41" t="s">
        <v>22</v>
      </c>
      <c r="F41" t="s">
        <v>9</v>
      </c>
    </row>
    <row r="42" spans="1:6" x14ac:dyDescent="0.25">
      <c r="A42" t="s">
        <v>6810</v>
      </c>
      <c r="B42">
        <v>4</v>
      </c>
      <c r="C42" t="s">
        <v>6979</v>
      </c>
      <c r="D42" t="s">
        <v>2822</v>
      </c>
      <c r="E42" t="s">
        <v>7</v>
      </c>
      <c r="F42" t="s">
        <v>9</v>
      </c>
    </row>
    <row r="43" spans="1:6" x14ac:dyDescent="0.25">
      <c r="A43" t="s">
        <v>6811</v>
      </c>
      <c r="B43">
        <v>1</v>
      </c>
      <c r="C43" t="s">
        <v>6980</v>
      </c>
      <c r="D43" t="s">
        <v>2822</v>
      </c>
      <c r="E43" t="s">
        <v>7</v>
      </c>
      <c r="F43" t="s">
        <v>9</v>
      </c>
    </row>
    <row r="44" spans="1:6" hidden="1" x14ac:dyDescent="0.25">
      <c r="A44" t="s">
        <v>2620</v>
      </c>
      <c r="B44">
        <v>2</v>
      </c>
      <c r="C44" t="s">
        <v>6982</v>
      </c>
      <c r="D44" t="s">
        <v>2622</v>
      </c>
      <c r="E44" t="s">
        <v>124</v>
      </c>
      <c r="F44" t="s">
        <v>110</v>
      </c>
    </row>
    <row r="45" spans="1:6" x14ac:dyDescent="0.25">
      <c r="A45" t="s">
        <v>6812</v>
      </c>
      <c r="B45">
        <v>12</v>
      </c>
      <c r="C45" t="s">
        <v>6983</v>
      </c>
      <c r="D45" t="s">
        <v>2534</v>
      </c>
      <c r="E45" t="s">
        <v>7</v>
      </c>
      <c r="F45" t="s">
        <v>9</v>
      </c>
    </row>
    <row r="46" spans="1:6" x14ac:dyDescent="0.25">
      <c r="A46" t="s">
        <v>6813</v>
      </c>
      <c r="B46">
        <v>10</v>
      </c>
      <c r="C46" t="s">
        <v>6984</v>
      </c>
      <c r="D46" t="s">
        <v>2534</v>
      </c>
      <c r="E46" t="s">
        <v>7</v>
      </c>
      <c r="F46" t="s">
        <v>9</v>
      </c>
    </row>
    <row r="47" spans="1:6" x14ac:dyDescent="0.25">
      <c r="A47" t="s">
        <v>3341</v>
      </c>
      <c r="B47">
        <v>1</v>
      </c>
      <c r="C47" t="s">
        <v>6984</v>
      </c>
      <c r="D47" t="s">
        <v>2622</v>
      </c>
      <c r="E47" t="s">
        <v>7</v>
      </c>
      <c r="F47" t="s">
        <v>9</v>
      </c>
    </row>
    <row r="48" spans="1:6" x14ac:dyDescent="0.25">
      <c r="A48" t="s">
        <v>6814</v>
      </c>
      <c r="B48">
        <v>2</v>
      </c>
      <c r="C48" t="s">
        <v>6985</v>
      </c>
      <c r="D48" t="s">
        <v>2519</v>
      </c>
      <c r="E48" t="s">
        <v>22</v>
      </c>
      <c r="F48" t="s">
        <v>9</v>
      </c>
    </row>
    <row r="49" spans="1:6" x14ac:dyDescent="0.25">
      <c r="A49" t="s">
        <v>6815</v>
      </c>
      <c r="B49">
        <v>2</v>
      </c>
      <c r="C49" t="s">
        <v>6986</v>
      </c>
      <c r="D49" t="s">
        <v>2519</v>
      </c>
      <c r="E49" t="s">
        <v>22</v>
      </c>
      <c r="F49" t="s">
        <v>9</v>
      </c>
    </row>
    <row r="50" spans="1:6" x14ac:dyDescent="0.25">
      <c r="A50" t="s">
        <v>6816</v>
      </c>
      <c r="B50">
        <v>4</v>
      </c>
      <c r="C50" t="s">
        <v>6987</v>
      </c>
      <c r="D50" t="s">
        <v>2519</v>
      </c>
      <c r="E50" t="s">
        <v>22</v>
      </c>
      <c r="F50" t="s">
        <v>9</v>
      </c>
    </row>
    <row r="51" spans="1:6" x14ac:dyDescent="0.25">
      <c r="A51" t="s">
        <v>6817</v>
      </c>
      <c r="B51">
        <v>2</v>
      </c>
      <c r="C51" t="s">
        <v>6988</v>
      </c>
      <c r="D51" t="s">
        <v>2519</v>
      </c>
      <c r="E51" t="s">
        <v>22</v>
      </c>
      <c r="F51" t="s">
        <v>9</v>
      </c>
    </row>
    <row r="52" spans="1:6" x14ac:dyDescent="0.25">
      <c r="A52" t="s">
        <v>6818</v>
      </c>
      <c r="B52">
        <v>1</v>
      </c>
      <c r="C52" t="s">
        <v>6989</v>
      </c>
      <c r="D52" t="s">
        <v>3266</v>
      </c>
      <c r="E52" t="s">
        <v>2719</v>
      </c>
      <c r="F52" t="s">
        <v>9</v>
      </c>
    </row>
    <row r="53" spans="1:6" x14ac:dyDescent="0.25">
      <c r="A53" t="s">
        <v>6819</v>
      </c>
      <c r="B53">
        <v>2</v>
      </c>
      <c r="C53" t="s">
        <v>6990</v>
      </c>
      <c r="D53" t="s">
        <v>3266</v>
      </c>
      <c r="E53" t="s">
        <v>22</v>
      </c>
      <c r="F53" t="s">
        <v>9</v>
      </c>
    </row>
    <row r="54" spans="1:6" x14ac:dyDescent="0.25">
      <c r="A54" t="s">
        <v>6820</v>
      </c>
      <c r="B54">
        <v>1</v>
      </c>
      <c r="C54" t="s">
        <v>6991</v>
      </c>
      <c r="D54" t="s">
        <v>3266</v>
      </c>
      <c r="E54" t="s">
        <v>22</v>
      </c>
      <c r="F54" t="s">
        <v>9</v>
      </c>
    </row>
    <row r="55" spans="1:6" x14ac:dyDescent="0.25">
      <c r="A55" t="s">
        <v>6821</v>
      </c>
      <c r="B55">
        <v>1</v>
      </c>
      <c r="C55" t="s">
        <v>6992</v>
      </c>
      <c r="D55" t="s">
        <v>3266</v>
      </c>
      <c r="E55" t="s">
        <v>22</v>
      </c>
      <c r="F55" t="s">
        <v>9</v>
      </c>
    </row>
    <row r="56" spans="1:6" x14ac:dyDescent="0.25">
      <c r="A56" t="s">
        <v>7156</v>
      </c>
      <c r="B56">
        <v>1</v>
      </c>
      <c r="C56" t="s">
        <v>7</v>
      </c>
      <c r="D56" t="s">
        <v>3266</v>
      </c>
      <c r="E56" t="s">
        <v>22</v>
      </c>
      <c r="F56" t="s">
        <v>9</v>
      </c>
    </row>
    <row r="57" spans="1:6" x14ac:dyDescent="0.25">
      <c r="A57" t="s">
        <v>6822</v>
      </c>
      <c r="B57">
        <v>2</v>
      </c>
      <c r="C57" t="s">
        <v>6994</v>
      </c>
      <c r="D57" t="s">
        <v>2712</v>
      </c>
      <c r="E57" t="s">
        <v>7</v>
      </c>
      <c r="F57" t="s">
        <v>9</v>
      </c>
    </row>
    <row r="58" spans="1:6" x14ac:dyDescent="0.25">
      <c r="A58" t="s">
        <v>6921</v>
      </c>
      <c r="B58">
        <v>7</v>
      </c>
      <c r="C58" t="s">
        <v>6995</v>
      </c>
      <c r="D58" t="s">
        <v>2822</v>
      </c>
      <c r="E58" t="s">
        <v>5394</v>
      </c>
      <c r="F58" t="s">
        <v>12</v>
      </c>
    </row>
    <row r="59" spans="1:6" x14ac:dyDescent="0.25">
      <c r="A59" t="s">
        <v>6922</v>
      </c>
      <c r="B59">
        <v>8</v>
      </c>
      <c r="C59" t="s">
        <v>6996</v>
      </c>
      <c r="D59" t="s">
        <v>2483</v>
      </c>
      <c r="E59" t="s">
        <v>5394</v>
      </c>
      <c r="F59" t="s">
        <v>12</v>
      </c>
    </row>
    <row r="60" spans="1:6" x14ac:dyDescent="0.25">
      <c r="A60" t="s">
        <v>6923</v>
      </c>
      <c r="B60">
        <v>7</v>
      </c>
      <c r="C60" t="s">
        <v>6997</v>
      </c>
      <c r="D60" t="s">
        <v>3848</v>
      </c>
      <c r="E60" t="s">
        <v>5394</v>
      </c>
      <c r="F60" t="s">
        <v>12</v>
      </c>
    </row>
    <row r="61" spans="1:6" x14ac:dyDescent="0.25">
      <c r="A61" t="s">
        <v>6823</v>
      </c>
      <c r="B61">
        <v>8</v>
      </c>
      <c r="C61" t="s">
        <v>6998</v>
      </c>
      <c r="D61" t="s">
        <v>2481</v>
      </c>
      <c r="E61" t="s">
        <v>7</v>
      </c>
      <c r="F61" t="s">
        <v>9</v>
      </c>
    </row>
    <row r="62" spans="1:6" x14ac:dyDescent="0.25">
      <c r="A62" t="s">
        <v>6824</v>
      </c>
      <c r="B62">
        <v>9</v>
      </c>
      <c r="C62" t="s">
        <v>6999</v>
      </c>
      <c r="D62" t="s">
        <v>2760</v>
      </c>
      <c r="E62" t="s">
        <v>7</v>
      </c>
      <c r="F62" t="s">
        <v>9</v>
      </c>
    </row>
    <row r="63" spans="1:6" x14ac:dyDescent="0.25">
      <c r="A63" t="s">
        <v>6825</v>
      </c>
      <c r="B63">
        <v>12</v>
      </c>
      <c r="C63" t="s">
        <v>7000</v>
      </c>
      <c r="D63" t="s">
        <v>2485</v>
      </c>
      <c r="E63" t="s">
        <v>7</v>
      </c>
      <c r="F63" t="s">
        <v>9</v>
      </c>
    </row>
    <row r="64" spans="1:6" x14ac:dyDescent="0.25">
      <c r="A64" t="s">
        <v>3786</v>
      </c>
      <c r="B64">
        <v>2</v>
      </c>
      <c r="C64" t="s">
        <v>7003</v>
      </c>
      <c r="D64" t="s">
        <v>2483</v>
      </c>
      <c r="E64" t="s">
        <v>7</v>
      </c>
      <c r="F64" t="s">
        <v>9</v>
      </c>
    </row>
    <row r="65" spans="1:6" hidden="1" x14ac:dyDescent="0.25">
      <c r="A65" t="s">
        <v>2669</v>
      </c>
      <c r="B65">
        <v>1</v>
      </c>
      <c r="C65" t="s">
        <v>7003</v>
      </c>
      <c r="D65" t="s">
        <v>2622</v>
      </c>
      <c r="E65" t="s">
        <v>124</v>
      </c>
      <c r="F65" t="s">
        <v>110</v>
      </c>
    </row>
    <row r="66" spans="1:6" x14ac:dyDescent="0.25">
      <c r="A66" t="s">
        <v>3787</v>
      </c>
      <c r="B66">
        <v>6</v>
      </c>
      <c r="C66" t="s">
        <v>7004</v>
      </c>
      <c r="D66" t="s">
        <v>2855</v>
      </c>
      <c r="E66" t="s">
        <v>7</v>
      </c>
      <c r="F66" t="s">
        <v>9</v>
      </c>
    </row>
    <row r="67" spans="1:6" hidden="1" x14ac:dyDescent="0.25">
      <c r="A67" t="s">
        <v>5488</v>
      </c>
      <c r="B67">
        <v>1</v>
      </c>
      <c r="C67" t="s">
        <v>7004</v>
      </c>
      <c r="D67" t="s">
        <v>3339</v>
      </c>
      <c r="E67" t="s">
        <v>22</v>
      </c>
      <c r="F67" t="s">
        <v>110</v>
      </c>
    </row>
    <row r="68" spans="1:6" hidden="1" x14ac:dyDescent="0.25">
      <c r="A68" t="s">
        <v>5489</v>
      </c>
      <c r="B68">
        <v>1</v>
      </c>
      <c r="C68" t="s">
        <v>7004</v>
      </c>
      <c r="D68" t="s">
        <v>2673</v>
      </c>
      <c r="E68" t="s">
        <v>22</v>
      </c>
      <c r="F68" t="s">
        <v>110</v>
      </c>
    </row>
    <row r="69" spans="1:6" hidden="1" x14ac:dyDescent="0.25">
      <c r="A69" t="s">
        <v>5490</v>
      </c>
      <c r="B69">
        <v>2</v>
      </c>
      <c r="C69" t="s">
        <v>7004</v>
      </c>
      <c r="D69" t="s">
        <v>2673</v>
      </c>
      <c r="E69" t="s">
        <v>22</v>
      </c>
      <c r="F69" t="s">
        <v>110</v>
      </c>
    </row>
    <row r="70" spans="1:6" x14ac:dyDescent="0.25">
      <c r="A70" t="s">
        <v>6826</v>
      </c>
      <c r="B70">
        <v>2</v>
      </c>
      <c r="C70" t="s">
        <v>7005</v>
      </c>
      <c r="D70" t="s">
        <v>2958</v>
      </c>
      <c r="E70" t="s">
        <v>7</v>
      </c>
      <c r="F70" t="s">
        <v>9</v>
      </c>
    </row>
    <row r="71" spans="1:6" x14ac:dyDescent="0.25">
      <c r="A71" t="s">
        <v>3788</v>
      </c>
      <c r="B71">
        <v>11</v>
      </c>
      <c r="C71" t="s">
        <v>7006</v>
      </c>
      <c r="D71" t="s">
        <v>2770</v>
      </c>
      <c r="E71" t="s">
        <v>7</v>
      </c>
      <c r="F71" t="s">
        <v>9</v>
      </c>
    </row>
    <row r="72" spans="1:6" x14ac:dyDescent="0.25">
      <c r="A72" t="s">
        <v>3789</v>
      </c>
      <c r="B72">
        <v>3</v>
      </c>
      <c r="C72" t="s">
        <v>7007</v>
      </c>
      <c r="D72" t="s">
        <v>2770</v>
      </c>
      <c r="E72" t="s">
        <v>7</v>
      </c>
      <c r="F72" t="s">
        <v>9</v>
      </c>
    </row>
    <row r="73" spans="1:6" x14ac:dyDescent="0.25">
      <c r="A73" t="s">
        <v>6827</v>
      </c>
      <c r="B73">
        <v>3</v>
      </c>
      <c r="C73" t="s">
        <v>7008</v>
      </c>
      <c r="D73" t="s">
        <v>3790</v>
      </c>
      <c r="E73" t="s">
        <v>7</v>
      </c>
      <c r="F73" t="s">
        <v>9</v>
      </c>
    </row>
    <row r="74" spans="1:6" x14ac:dyDescent="0.25">
      <c r="A74" t="s">
        <v>6828</v>
      </c>
      <c r="B74">
        <v>3</v>
      </c>
      <c r="C74" t="s">
        <v>7009</v>
      </c>
      <c r="D74" t="s">
        <v>2707</v>
      </c>
      <c r="E74" t="s">
        <v>7</v>
      </c>
      <c r="F74" t="s">
        <v>9</v>
      </c>
    </row>
    <row r="75" spans="1:6" x14ac:dyDescent="0.25">
      <c r="A75" t="s">
        <v>6829</v>
      </c>
      <c r="B75">
        <v>4</v>
      </c>
      <c r="C75" t="s">
        <v>7010</v>
      </c>
      <c r="D75" t="s">
        <v>2769</v>
      </c>
      <c r="E75" t="s">
        <v>7</v>
      </c>
      <c r="F75" t="s">
        <v>9</v>
      </c>
    </row>
    <row r="76" spans="1:6" x14ac:dyDescent="0.25">
      <c r="A76" t="s">
        <v>6830</v>
      </c>
      <c r="B76">
        <v>7</v>
      </c>
      <c r="C76" t="s">
        <v>7011</v>
      </c>
      <c r="D76" t="s">
        <v>2770</v>
      </c>
      <c r="E76" t="s">
        <v>7</v>
      </c>
      <c r="F76" t="s">
        <v>9</v>
      </c>
    </row>
    <row r="77" spans="1:6" x14ac:dyDescent="0.25">
      <c r="A77" t="s">
        <v>6831</v>
      </c>
      <c r="B77">
        <v>3</v>
      </c>
      <c r="C77" t="s">
        <v>7012</v>
      </c>
      <c r="D77" t="s">
        <v>2770</v>
      </c>
      <c r="E77" t="s">
        <v>7</v>
      </c>
      <c r="F77" t="s">
        <v>9</v>
      </c>
    </row>
    <row r="78" spans="1:6" x14ac:dyDescent="0.25">
      <c r="A78" t="s">
        <v>6832</v>
      </c>
      <c r="B78">
        <v>3</v>
      </c>
      <c r="C78" t="s">
        <v>7013</v>
      </c>
      <c r="D78" t="s">
        <v>2770</v>
      </c>
      <c r="E78" t="s">
        <v>7</v>
      </c>
      <c r="F78" t="s">
        <v>9</v>
      </c>
    </row>
    <row r="79" spans="1:6" x14ac:dyDescent="0.25">
      <c r="A79" t="s">
        <v>6833</v>
      </c>
      <c r="B79">
        <v>3</v>
      </c>
      <c r="C79" t="s">
        <v>7014</v>
      </c>
      <c r="D79" t="s">
        <v>2770</v>
      </c>
      <c r="E79" t="s">
        <v>7</v>
      </c>
      <c r="F79" t="s">
        <v>9</v>
      </c>
    </row>
    <row r="80" spans="1:6" x14ac:dyDescent="0.25">
      <c r="A80" t="s">
        <v>6834</v>
      </c>
      <c r="B80">
        <v>3</v>
      </c>
      <c r="C80" t="s">
        <v>7015</v>
      </c>
      <c r="D80" t="s">
        <v>2770</v>
      </c>
      <c r="E80" t="s">
        <v>7</v>
      </c>
      <c r="F80" t="s">
        <v>9</v>
      </c>
    </row>
    <row r="81" spans="1:6" x14ac:dyDescent="0.25">
      <c r="A81" t="s">
        <v>6835</v>
      </c>
      <c r="B81">
        <v>1</v>
      </c>
      <c r="C81" t="s">
        <v>7016</v>
      </c>
      <c r="D81" t="s">
        <v>2770</v>
      </c>
      <c r="E81" t="s">
        <v>7</v>
      </c>
      <c r="F81" t="s">
        <v>9</v>
      </c>
    </row>
    <row r="82" spans="1:6" x14ac:dyDescent="0.25">
      <c r="A82" t="s">
        <v>6836</v>
      </c>
      <c r="B82">
        <v>3</v>
      </c>
      <c r="C82" t="s">
        <v>7017</v>
      </c>
      <c r="D82" t="s">
        <v>2770</v>
      </c>
      <c r="E82" t="s">
        <v>7</v>
      </c>
      <c r="F82" t="s">
        <v>9</v>
      </c>
    </row>
    <row r="83" spans="1:6" x14ac:dyDescent="0.25">
      <c r="A83" t="s">
        <v>3792</v>
      </c>
      <c r="B83">
        <v>2</v>
      </c>
      <c r="C83" t="s">
        <v>7018</v>
      </c>
      <c r="D83" t="s">
        <v>2525</v>
      </c>
      <c r="E83" t="s">
        <v>7</v>
      </c>
      <c r="F83" t="s">
        <v>9</v>
      </c>
    </row>
    <row r="84" spans="1:6" x14ac:dyDescent="0.25">
      <c r="A84" t="s">
        <v>3793</v>
      </c>
      <c r="B84">
        <v>2</v>
      </c>
      <c r="C84" t="s">
        <v>7019</v>
      </c>
      <c r="D84" t="s">
        <v>2881</v>
      </c>
      <c r="E84" t="s">
        <v>7</v>
      </c>
      <c r="F84" t="s">
        <v>9</v>
      </c>
    </row>
    <row r="85" spans="1:6" x14ac:dyDescent="0.25">
      <c r="A85" t="s">
        <v>6924</v>
      </c>
      <c r="B85">
        <v>1</v>
      </c>
      <c r="C85" t="s">
        <v>7020</v>
      </c>
      <c r="D85" t="s">
        <v>2673</v>
      </c>
      <c r="E85" t="s">
        <v>10</v>
      </c>
      <c r="F85" t="s">
        <v>12</v>
      </c>
    </row>
    <row r="86" spans="1:6" x14ac:dyDescent="0.25">
      <c r="A86" t="s">
        <v>6837</v>
      </c>
      <c r="B86">
        <v>1</v>
      </c>
      <c r="C86" t="s">
        <v>7021</v>
      </c>
      <c r="D86" t="s">
        <v>2493</v>
      </c>
      <c r="E86" t="s">
        <v>7</v>
      </c>
      <c r="F86" t="s">
        <v>9</v>
      </c>
    </row>
    <row r="87" spans="1:6" x14ac:dyDescent="0.25">
      <c r="A87" t="s">
        <v>6838</v>
      </c>
      <c r="B87">
        <v>17</v>
      </c>
      <c r="C87" t="s">
        <v>7022</v>
      </c>
      <c r="D87" t="s">
        <v>2770</v>
      </c>
      <c r="E87" t="s">
        <v>7</v>
      </c>
      <c r="F87" t="s">
        <v>9</v>
      </c>
    </row>
    <row r="88" spans="1:6" x14ac:dyDescent="0.25">
      <c r="A88" t="s">
        <v>6839</v>
      </c>
      <c r="B88">
        <v>10</v>
      </c>
      <c r="C88" t="s">
        <v>7023</v>
      </c>
      <c r="D88" t="s">
        <v>2770</v>
      </c>
      <c r="E88" t="s">
        <v>7</v>
      </c>
      <c r="F88" t="s">
        <v>9</v>
      </c>
    </row>
    <row r="89" spans="1:6" x14ac:dyDescent="0.25">
      <c r="A89" t="s">
        <v>3794</v>
      </c>
      <c r="B89">
        <v>9</v>
      </c>
      <c r="C89" t="s">
        <v>7024</v>
      </c>
      <c r="D89" t="s">
        <v>2770</v>
      </c>
      <c r="E89" t="s">
        <v>7</v>
      </c>
      <c r="F89" t="s">
        <v>9</v>
      </c>
    </row>
    <row r="90" spans="1:6" x14ac:dyDescent="0.25">
      <c r="A90" t="s">
        <v>6840</v>
      </c>
      <c r="B90">
        <v>1</v>
      </c>
      <c r="C90" t="s">
        <v>7025</v>
      </c>
      <c r="D90" t="s">
        <v>2771</v>
      </c>
      <c r="E90" t="s">
        <v>7</v>
      </c>
      <c r="F90" t="s">
        <v>9</v>
      </c>
    </row>
    <row r="91" spans="1:6" x14ac:dyDescent="0.25">
      <c r="A91" t="s">
        <v>6841</v>
      </c>
      <c r="B91">
        <v>1</v>
      </c>
      <c r="C91" t="s">
        <v>7026</v>
      </c>
      <c r="D91" t="s">
        <v>2772</v>
      </c>
      <c r="E91" t="s">
        <v>7</v>
      </c>
      <c r="F91" t="s">
        <v>9</v>
      </c>
    </row>
    <row r="92" spans="1:6" x14ac:dyDescent="0.25">
      <c r="A92" t="s">
        <v>6842</v>
      </c>
      <c r="B92">
        <v>5</v>
      </c>
      <c r="C92" t="s">
        <v>7027</v>
      </c>
      <c r="D92" t="s">
        <v>3795</v>
      </c>
      <c r="E92" t="s">
        <v>7</v>
      </c>
      <c r="F92" t="s">
        <v>9</v>
      </c>
    </row>
    <row r="93" spans="1:6" x14ac:dyDescent="0.25">
      <c r="A93" t="s">
        <v>6843</v>
      </c>
      <c r="B93">
        <v>1</v>
      </c>
      <c r="C93" t="s">
        <v>7028</v>
      </c>
      <c r="D93" t="s">
        <v>3339</v>
      </c>
      <c r="E93" t="s">
        <v>7</v>
      </c>
      <c r="F93" t="s">
        <v>9</v>
      </c>
    </row>
    <row r="94" spans="1:6" x14ac:dyDescent="0.25">
      <c r="A94" t="s">
        <v>6844</v>
      </c>
      <c r="B94">
        <v>7</v>
      </c>
      <c r="C94" t="s">
        <v>7029</v>
      </c>
      <c r="D94" t="s">
        <v>2673</v>
      </c>
      <c r="E94" t="s">
        <v>7</v>
      </c>
      <c r="F94" t="s">
        <v>9</v>
      </c>
    </row>
    <row r="95" spans="1:6" x14ac:dyDescent="0.25">
      <c r="A95" t="s">
        <v>6845</v>
      </c>
      <c r="B95">
        <v>4</v>
      </c>
      <c r="C95" t="s">
        <v>7030</v>
      </c>
      <c r="D95" t="s">
        <v>2707</v>
      </c>
      <c r="E95" t="s">
        <v>7</v>
      </c>
      <c r="F95" t="s">
        <v>9</v>
      </c>
    </row>
    <row r="96" spans="1:6" x14ac:dyDescent="0.25">
      <c r="A96" t="s">
        <v>3796</v>
      </c>
      <c r="B96">
        <v>3</v>
      </c>
      <c r="C96" t="s">
        <v>7031</v>
      </c>
      <c r="D96" t="s">
        <v>2785</v>
      </c>
      <c r="E96" t="s">
        <v>7</v>
      </c>
      <c r="F96" t="s">
        <v>9</v>
      </c>
    </row>
    <row r="97" spans="1:6" x14ac:dyDescent="0.25">
      <c r="A97" t="s">
        <v>3797</v>
      </c>
      <c r="B97">
        <v>3</v>
      </c>
      <c r="C97" t="s">
        <v>7032</v>
      </c>
      <c r="D97" t="s">
        <v>3795</v>
      </c>
      <c r="E97" t="s">
        <v>7</v>
      </c>
      <c r="F97" t="s">
        <v>9</v>
      </c>
    </row>
    <row r="98" spans="1:6" x14ac:dyDescent="0.25">
      <c r="A98" t="s">
        <v>3798</v>
      </c>
      <c r="B98">
        <v>3</v>
      </c>
      <c r="C98" t="s">
        <v>7033</v>
      </c>
      <c r="D98" t="s">
        <v>3339</v>
      </c>
      <c r="E98" t="s">
        <v>7</v>
      </c>
      <c r="F98" t="s">
        <v>9</v>
      </c>
    </row>
    <row r="99" spans="1:6" x14ac:dyDescent="0.25">
      <c r="A99" t="s">
        <v>3799</v>
      </c>
      <c r="B99">
        <v>5</v>
      </c>
      <c r="C99" t="s">
        <v>7034</v>
      </c>
      <c r="D99" t="s">
        <v>2673</v>
      </c>
      <c r="E99" t="s">
        <v>7</v>
      </c>
      <c r="F99" t="s">
        <v>9</v>
      </c>
    </row>
    <row r="100" spans="1:6" x14ac:dyDescent="0.25">
      <c r="A100" t="s">
        <v>3800</v>
      </c>
      <c r="B100">
        <v>2</v>
      </c>
      <c r="C100" t="s">
        <v>7035</v>
      </c>
      <c r="D100" t="s">
        <v>3795</v>
      </c>
      <c r="E100" t="s">
        <v>7</v>
      </c>
      <c r="F100" t="s">
        <v>9</v>
      </c>
    </row>
    <row r="101" spans="1:6" x14ac:dyDescent="0.25">
      <c r="A101" t="s">
        <v>6846</v>
      </c>
      <c r="B101">
        <v>5</v>
      </c>
      <c r="C101" t="s">
        <v>7036</v>
      </c>
      <c r="D101" t="s">
        <v>3339</v>
      </c>
      <c r="E101" t="s">
        <v>7</v>
      </c>
      <c r="F101" t="s">
        <v>9</v>
      </c>
    </row>
    <row r="102" spans="1:6" x14ac:dyDescent="0.25">
      <c r="A102" t="s">
        <v>3801</v>
      </c>
      <c r="B102">
        <v>3</v>
      </c>
      <c r="C102" t="s">
        <v>7037</v>
      </c>
      <c r="D102" t="s">
        <v>2673</v>
      </c>
      <c r="E102" t="s">
        <v>7</v>
      </c>
      <c r="F102" t="s">
        <v>9</v>
      </c>
    </row>
    <row r="103" spans="1:6" x14ac:dyDescent="0.25">
      <c r="A103" t="s">
        <v>3802</v>
      </c>
      <c r="B103">
        <v>3</v>
      </c>
      <c r="C103" t="s">
        <v>7038</v>
      </c>
      <c r="D103" t="s">
        <v>2958</v>
      </c>
      <c r="E103" t="s">
        <v>7</v>
      </c>
      <c r="F103" t="s">
        <v>9</v>
      </c>
    </row>
    <row r="104" spans="1:6" x14ac:dyDescent="0.25">
      <c r="A104" t="s">
        <v>3803</v>
      </c>
      <c r="B104">
        <v>3</v>
      </c>
      <c r="C104" t="s">
        <v>7039</v>
      </c>
      <c r="D104" t="s">
        <v>2673</v>
      </c>
      <c r="E104" t="s">
        <v>7</v>
      </c>
      <c r="F104" t="s">
        <v>9</v>
      </c>
    </row>
    <row r="105" spans="1:6" x14ac:dyDescent="0.25">
      <c r="A105" t="s">
        <v>6847</v>
      </c>
      <c r="B105">
        <v>2</v>
      </c>
      <c r="C105" t="s">
        <v>7040</v>
      </c>
      <c r="D105" t="s">
        <v>2725</v>
      </c>
      <c r="E105" t="s">
        <v>7</v>
      </c>
      <c r="F105" t="s">
        <v>9</v>
      </c>
    </row>
    <row r="106" spans="1:6" x14ac:dyDescent="0.25">
      <c r="A106" t="s">
        <v>6848</v>
      </c>
      <c r="B106">
        <v>3</v>
      </c>
      <c r="C106" t="s">
        <v>7041</v>
      </c>
      <c r="D106" t="s">
        <v>2491</v>
      </c>
      <c r="E106" t="s">
        <v>7</v>
      </c>
      <c r="F106" t="s">
        <v>9</v>
      </c>
    </row>
    <row r="107" spans="1:6" x14ac:dyDescent="0.25">
      <c r="A107" t="s">
        <v>6849</v>
      </c>
      <c r="B107">
        <v>1</v>
      </c>
      <c r="C107" t="s">
        <v>7042</v>
      </c>
      <c r="D107" t="s">
        <v>2491</v>
      </c>
      <c r="E107" t="s">
        <v>22</v>
      </c>
      <c r="F107" t="s">
        <v>9</v>
      </c>
    </row>
    <row r="108" spans="1:6" x14ac:dyDescent="0.25">
      <c r="A108" t="s">
        <v>3805</v>
      </c>
      <c r="B108">
        <v>2</v>
      </c>
      <c r="C108" t="s">
        <v>7043</v>
      </c>
      <c r="D108" t="s">
        <v>2707</v>
      </c>
      <c r="E108" t="s">
        <v>7</v>
      </c>
      <c r="F108" t="s">
        <v>9</v>
      </c>
    </row>
    <row r="109" spans="1:6" x14ac:dyDescent="0.25">
      <c r="A109" t="s">
        <v>3805</v>
      </c>
      <c r="B109">
        <v>1</v>
      </c>
      <c r="C109" t="s">
        <v>7043</v>
      </c>
      <c r="D109" t="s">
        <v>2765</v>
      </c>
      <c r="E109" t="s">
        <v>7</v>
      </c>
      <c r="F109" t="s">
        <v>9</v>
      </c>
    </row>
    <row r="110" spans="1:6" x14ac:dyDescent="0.25">
      <c r="A110" t="s">
        <v>3805</v>
      </c>
      <c r="B110">
        <v>1</v>
      </c>
      <c r="C110" t="s">
        <v>7043</v>
      </c>
      <c r="D110" t="s">
        <v>3806</v>
      </c>
      <c r="E110" t="s">
        <v>7</v>
      </c>
      <c r="F110" t="s">
        <v>9</v>
      </c>
    </row>
    <row r="111" spans="1:6" x14ac:dyDescent="0.25">
      <c r="A111" t="s">
        <v>3805</v>
      </c>
      <c r="B111">
        <v>1</v>
      </c>
      <c r="C111" t="s">
        <v>7043</v>
      </c>
      <c r="D111" t="s">
        <v>2949</v>
      </c>
      <c r="E111" t="s">
        <v>7</v>
      </c>
      <c r="F111" t="s">
        <v>9</v>
      </c>
    </row>
    <row r="112" spans="1:6" x14ac:dyDescent="0.25">
      <c r="A112" t="s">
        <v>6850</v>
      </c>
      <c r="B112">
        <v>2</v>
      </c>
      <c r="C112" t="s">
        <v>7044</v>
      </c>
      <c r="D112" t="s">
        <v>2771</v>
      </c>
      <c r="E112" t="s">
        <v>7</v>
      </c>
      <c r="F112" t="s">
        <v>9</v>
      </c>
    </row>
    <row r="113" spans="1:6" x14ac:dyDescent="0.25">
      <c r="A113" t="s">
        <v>6851</v>
      </c>
      <c r="B113">
        <v>5</v>
      </c>
      <c r="C113" t="s">
        <v>7045</v>
      </c>
      <c r="D113" t="s">
        <v>3791</v>
      </c>
      <c r="E113" t="s">
        <v>7</v>
      </c>
      <c r="F113" t="s">
        <v>9</v>
      </c>
    </row>
    <row r="114" spans="1:6" x14ac:dyDescent="0.25">
      <c r="A114" t="s">
        <v>6852</v>
      </c>
      <c r="B114">
        <v>2</v>
      </c>
      <c r="C114" t="s">
        <v>7046</v>
      </c>
      <c r="D114" t="s">
        <v>2707</v>
      </c>
      <c r="E114" t="s">
        <v>7</v>
      </c>
      <c r="F114" t="s">
        <v>9</v>
      </c>
    </row>
    <row r="115" spans="1:6" x14ac:dyDescent="0.25">
      <c r="A115" t="s">
        <v>6853</v>
      </c>
      <c r="B115">
        <v>6</v>
      </c>
      <c r="C115" t="s">
        <v>7047</v>
      </c>
      <c r="D115" t="s">
        <v>2772</v>
      </c>
      <c r="E115" t="s">
        <v>7</v>
      </c>
      <c r="F115" t="s">
        <v>9</v>
      </c>
    </row>
    <row r="116" spans="1:6" x14ac:dyDescent="0.25">
      <c r="A116" t="s">
        <v>6854</v>
      </c>
      <c r="B116">
        <v>5</v>
      </c>
      <c r="C116" t="s">
        <v>7048</v>
      </c>
      <c r="D116" t="s">
        <v>2772</v>
      </c>
      <c r="E116" t="s">
        <v>7</v>
      </c>
      <c r="F116" t="s">
        <v>9</v>
      </c>
    </row>
    <row r="117" spans="1:6" x14ac:dyDescent="0.25">
      <c r="A117" t="s">
        <v>6855</v>
      </c>
      <c r="B117">
        <v>21</v>
      </c>
      <c r="C117" t="s">
        <v>7049</v>
      </c>
      <c r="D117" t="s">
        <v>2770</v>
      </c>
      <c r="E117" t="s">
        <v>7</v>
      </c>
      <c r="F117" t="s">
        <v>9</v>
      </c>
    </row>
    <row r="118" spans="1:6" x14ac:dyDescent="0.25">
      <c r="A118" t="s">
        <v>6856</v>
      </c>
      <c r="B118">
        <v>24</v>
      </c>
      <c r="C118" t="s">
        <v>7050</v>
      </c>
      <c r="D118" t="s">
        <v>2770</v>
      </c>
      <c r="E118" t="s">
        <v>7</v>
      </c>
      <c r="F118" t="s">
        <v>9</v>
      </c>
    </row>
    <row r="119" spans="1:6" x14ac:dyDescent="0.25">
      <c r="A119" t="s">
        <v>6857</v>
      </c>
      <c r="B119">
        <v>5</v>
      </c>
      <c r="C119" t="s">
        <v>7051</v>
      </c>
      <c r="D119" t="s">
        <v>2770</v>
      </c>
      <c r="E119" t="s">
        <v>7</v>
      </c>
      <c r="F119" t="s">
        <v>9</v>
      </c>
    </row>
    <row r="120" spans="1:6" x14ac:dyDescent="0.25">
      <c r="A120" t="s">
        <v>6858</v>
      </c>
      <c r="B120">
        <v>13</v>
      </c>
      <c r="C120" t="s">
        <v>7052</v>
      </c>
      <c r="D120" t="s">
        <v>2770</v>
      </c>
      <c r="E120" t="s">
        <v>7</v>
      </c>
      <c r="F120" t="s">
        <v>9</v>
      </c>
    </row>
    <row r="121" spans="1:6" x14ac:dyDescent="0.25">
      <c r="A121" t="s">
        <v>6859</v>
      </c>
      <c r="B121">
        <v>12</v>
      </c>
      <c r="C121" t="s">
        <v>7053</v>
      </c>
      <c r="D121" t="s">
        <v>2770</v>
      </c>
      <c r="E121" t="s">
        <v>7</v>
      </c>
      <c r="F121" t="s">
        <v>9</v>
      </c>
    </row>
    <row r="122" spans="1:6" x14ac:dyDescent="0.25">
      <c r="A122" t="s">
        <v>6860</v>
      </c>
      <c r="B122">
        <v>3</v>
      </c>
      <c r="C122" t="s">
        <v>7054</v>
      </c>
      <c r="D122" t="s">
        <v>2769</v>
      </c>
      <c r="E122" t="s">
        <v>7</v>
      </c>
      <c r="F122" t="s">
        <v>9</v>
      </c>
    </row>
    <row r="123" spans="1:6" x14ac:dyDescent="0.25">
      <c r="A123" t="s">
        <v>6861</v>
      </c>
      <c r="B123">
        <v>1</v>
      </c>
      <c r="C123" t="s">
        <v>7055</v>
      </c>
      <c r="D123" t="s">
        <v>2770</v>
      </c>
      <c r="E123" t="s">
        <v>22</v>
      </c>
      <c r="F123" t="s">
        <v>9</v>
      </c>
    </row>
    <row r="124" spans="1:6" x14ac:dyDescent="0.25">
      <c r="A124" t="s">
        <v>6862</v>
      </c>
      <c r="B124">
        <v>1</v>
      </c>
      <c r="C124" t="s">
        <v>7056</v>
      </c>
      <c r="D124" t="s">
        <v>2770</v>
      </c>
      <c r="E124" t="s">
        <v>7</v>
      </c>
      <c r="F124" t="s">
        <v>9</v>
      </c>
    </row>
    <row r="125" spans="1:6" x14ac:dyDescent="0.25">
      <c r="A125" t="s">
        <v>6925</v>
      </c>
      <c r="B125">
        <v>24</v>
      </c>
      <c r="C125" t="s">
        <v>7057</v>
      </c>
      <c r="D125" t="s">
        <v>4804</v>
      </c>
      <c r="E125" t="s">
        <v>390</v>
      </c>
      <c r="F125" t="s">
        <v>12</v>
      </c>
    </row>
    <row r="126" spans="1:6" x14ac:dyDescent="0.25">
      <c r="A126" t="s">
        <v>6926</v>
      </c>
      <c r="B126">
        <v>8</v>
      </c>
      <c r="C126" t="s">
        <v>7058</v>
      </c>
      <c r="D126" t="s">
        <v>4804</v>
      </c>
      <c r="E126" t="s">
        <v>81</v>
      </c>
      <c r="F126" t="s">
        <v>12</v>
      </c>
    </row>
    <row r="127" spans="1:6" x14ac:dyDescent="0.25">
      <c r="A127" t="s">
        <v>6927</v>
      </c>
      <c r="B127">
        <v>8</v>
      </c>
      <c r="C127" t="s">
        <v>7059</v>
      </c>
      <c r="D127" t="s">
        <v>4804</v>
      </c>
      <c r="E127" t="s">
        <v>81</v>
      </c>
      <c r="F127" t="s">
        <v>12</v>
      </c>
    </row>
    <row r="128" spans="1:6" x14ac:dyDescent="0.25">
      <c r="A128" t="s">
        <v>6928</v>
      </c>
      <c r="B128">
        <v>8</v>
      </c>
      <c r="C128" t="s">
        <v>7060</v>
      </c>
      <c r="D128" t="s">
        <v>4804</v>
      </c>
      <c r="E128" t="s">
        <v>81</v>
      </c>
      <c r="F128" t="s">
        <v>12</v>
      </c>
    </row>
    <row r="129" spans="1:6" x14ac:dyDescent="0.25">
      <c r="A129" t="s">
        <v>6929</v>
      </c>
      <c r="B129">
        <v>6</v>
      </c>
      <c r="C129" t="s">
        <v>7061</v>
      </c>
      <c r="D129" t="s">
        <v>4804</v>
      </c>
      <c r="E129" t="s">
        <v>81</v>
      </c>
      <c r="F129" t="s">
        <v>12</v>
      </c>
    </row>
    <row r="130" spans="1:6" x14ac:dyDescent="0.25">
      <c r="A130" t="s">
        <v>6930</v>
      </c>
      <c r="B130">
        <v>1</v>
      </c>
      <c r="C130" t="s">
        <v>7062</v>
      </c>
      <c r="D130" t="s">
        <v>4804</v>
      </c>
      <c r="E130" t="s">
        <v>81</v>
      </c>
      <c r="F130" t="s">
        <v>12</v>
      </c>
    </row>
    <row r="131" spans="1:6" x14ac:dyDescent="0.25">
      <c r="A131" t="s">
        <v>6931</v>
      </c>
      <c r="B131">
        <v>8</v>
      </c>
      <c r="C131" t="s">
        <v>7063</v>
      </c>
      <c r="D131" t="s">
        <v>4804</v>
      </c>
      <c r="E131" t="s">
        <v>81</v>
      </c>
      <c r="F131" t="s">
        <v>12</v>
      </c>
    </row>
    <row r="132" spans="1:6" x14ac:dyDescent="0.25">
      <c r="A132" t="s">
        <v>3807</v>
      </c>
      <c r="B132">
        <v>14</v>
      </c>
      <c r="C132" t="s">
        <v>7064</v>
      </c>
      <c r="D132" t="s">
        <v>2772</v>
      </c>
      <c r="E132" t="s">
        <v>7</v>
      </c>
      <c r="F132" t="s">
        <v>9</v>
      </c>
    </row>
    <row r="133" spans="1:6" x14ac:dyDescent="0.25">
      <c r="A133" t="s">
        <v>6863</v>
      </c>
      <c r="B133">
        <v>3</v>
      </c>
      <c r="C133" t="s">
        <v>7065</v>
      </c>
      <c r="D133" t="s">
        <v>2785</v>
      </c>
      <c r="E133" t="s">
        <v>7</v>
      </c>
      <c r="F133" t="s">
        <v>9</v>
      </c>
    </row>
    <row r="134" spans="1:6" x14ac:dyDescent="0.25">
      <c r="A134" t="s">
        <v>6864</v>
      </c>
      <c r="B134">
        <v>1</v>
      </c>
      <c r="C134" t="s">
        <v>7066</v>
      </c>
      <c r="D134" t="s">
        <v>2495</v>
      </c>
      <c r="E134" t="s">
        <v>7</v>
      </c>
      <c r="F134" t="s">
        <v>9</v>
      </c>
    </row>
    <row r="135" spans="1:6" x14ac:dyDescent="0.25">
      <c r="A135" t="s">
        <v>6865</v>
      </c>
      <c r="B135">
        <v>22</v>
      </c>
      <c r="C135" t="s">
        <v>7067</v>
      </c>
      <c r="D135" t="s">
        <v>2770</v>
      </c>
      <c r="E135" t="s">
        <v>7</v>
      </c>
      <c r="F135" t="s">
        <v>9</v>
      </c>
    </row>
    <row r="136" spans="1:6" x14ac:dyDescent="0.25">
      <c r="A136" t="s">
        <v>6866</v>
      </c>
      <c r="B136">
        <v>17</v>
      </c>
      <c r="C136" t="s">
        <v>7068</v>
      </c>
      <c r="D136" t="s">
        <v>2770</v>
      </c>
      <c r="E136" t="s">
        <v>7</v>
      </c>
      <c r="F136" t="s">
        <v>9</v>
      </c>
    </row>
    <row r="137" spans="1:6" x14ac:dyDescent="0.25">
      <c r="A137" t="s">
        <v>6867</v>
      </c>
      <c r="B137">
        <v>11</v>
      </c>
      <c r="C137" t="s">
        <v>7069</v>
      </c>
      <c r="D137" t="s">
        <v>2770</v>
      </c>
      <c r="E137" t="s">
        <v>7</v>
      </c>
      <c r="F137" t="s">
        <v>9</v>
      </c>
    </row>
    <row r="138" spans="1:6" x14ac:dyDescent="0.25">
      <c r="A138" t="s">
        <v>6868</v>
      </c>
      <c r="B138">
        <v>8</v>
      </c>
      <c r="C138" t="s">
        <v>7070</v>
      </c>
      <c r="D138" t="s">
        <v>2770</v>
      </c>
      <c r="E138" t="s">
        <v>7</v>
      </c>
      <c r="F138" t="s">
        <v>9</v>
      </c>
    </row>
    <row r="139" spans="1:6" x14ac:dyDescent="0.25">
      <c r="A139" t="s">
        <v>6869</v>
      </c>
      <c r="B139">
        <v>1</v>
      </c>
      <c r="C139" t="s">
        <v>7071</v>
      </c>
      <c r="D139" t="s">
        <v>2770</v>
      </c>
      <c r="E139" t="s">
        <v>7</v>
      </c>
      <c r="F139" t="s">
        <v>9</v>
      </c>
    </row>
    <row r="140" spans="1:6" x14ac:dyDescent="0.25">
      <c r="A140" t="s">
        <v>6870</v>
      </c>
      <c r="B140">
        <v>13</v>
      </c>
      <c r="C140" t="s">
        <v>7072</v>
      </c>
      <c r="D140" t="s">
        <v>2495</v>
      </c>
      <c r="E140" t="s">
        <v>7</v>
      </c>
      <c r="F140" t="s">
        <v>9</v>
      </c>
    </row>
    <row r="141" spans="1:6" x14ac:dyDescent="0.25">
      <c r="A141" t="s">
        <v>6871</v>
      </c>
      <c r="B141">
        <v>15</v>
      </c>
      <c r="C141" t="s">
        <v>7073</v>
      </c>
      <c r="D141" t="s">
        <v>2495</v>
      </c>
      <c r="E141" t="s">
        <v>7</v>
      </c>
      <c r="F141" t="s">
        <v>9</v>
      </c>
    </row>
    <row r="142" spans="1:6" x14ac:dyDescent="0.25">
      <c r="A142" t="s">
        <v>6872</v>
      </c>
      <c r="B142">
        <v>20</v>
      </c>
      <c r="C142" t="s">
        <v>7074</v>
      </c>
      <c r="D142" t="s">
        <v>2495</v>
      </c>
      <c r="E142" t="s">
        <v>7</v>
      </c>
      <c r="F142" t="s">
        <v>9</v>
      </c>
    </row>
    <row r="143" spans="1:6" x14ac:dyDescent="0.25">
      <c r="A143" t="s">
        <v>6873</v>
      </c>
      <c r="B143">
        <v>24</v>
      </c>
      <c r="C143" t="s">
        <v>7075</v>
      </c>
      <c r="D143" t="s">
        <v>2495</v>
      </c>
      <c r="E143" t="s">
        <v>7</v>
      </c>
      <c r="F143" t="s">
        <v>9</v>
      </c>
    </row>
    <row r="144" spans="1:6" x14ac:dyDescent="0.25">
      <c r="A144" t="s">
        <v>6874</v>
      </c>
      <c r="B144">
        <v>163</v>
      </c>
      <c r="C144" t="s">
        <v>7076</v>
      </c>
      <c r="D144" t="s">
        <v>2495</v>
      </c>
      <c r="E144" t="s">
        <v>7</v>
      </c>
      <c r="F144" t="s">
        <v>9</v>
      </c>
    </row>
    <row r="145" spans="1:6" x14ac:dyDescent="0.25">
      <c r="A145" t="s">
        <v>6492</v>
      </c>
      <c r="B145">
        <v>3</v>
      </c>
      <c r="C145" t="s">
        <v>7077</v>
      </c>
      <c r="D145" t="s">
        <v>2493</v>
      </c>
      <c r="E145" t="s">
        <v>7</v>
      </c>
      <c r="F145" t="s">
        <v>9</v>
      </c>
    </row>
    <row r="146" spans="1:6" x14ac:dyDescent="0.25">
      <c r="A146" t="s">
        <v>6875</v>
      </c>
      <c r="B146">
        <v>6</v>
      </c>
      <c r="C146" t="s">
        <v>7078</v>
      </c>
      <c r="D146" t="s">
        <v>2707</v>
      </c>
      <c r="E146" t="s">
        <v>7</v>
      </c>
      <c r="F146" t="s">
        <v>9</v>
      </c>
    </row>
    <row r="147" spans="1:6" x14ac:dyDescent="0.25">
      <c r="A147" t="s">
        <v>6876</v>
      </c>
      <c r="B147">
        <v>1</v>
      </c>
      <c r="C147" t="s">
        <v>7079</v>
      </c>
      <c r="D147" t="s">
        <v>2774</v>
      </c>
      <c r="E147" t="s">
        <v>7</v>
      </c>
      <c r="F147" t="s">
        <v>9</v>
      </c>
    </row>
    <row r="148" spans="1:6" x14ac:dyDescent="0.25">
      <c r="A148" t="s">
        <v>6877</v>
      </c>
      <c r="B148">
        <v>2</v>
      </c>
      <c r="C148" t="s">
        <v>7080</v>
      </c>
      <c r="D148" t="s">
        <v>2771</v>
      </c>
      <c r="E148" t="s">
        <v>7</v>
      </c>
      <c r="F148" t="s">
        <v>9</v>
      </c>
    </row>
    <row r="149" spans="1:6" x14ac:dyDescent="0.25">
      <c r="A149" t="s">
        <v>6878</v>
      </c>
      <c r="B149">
        <v>3</v>
      </c>
      <c r="C149" t="s">
        <v>7081</v>
      </c>
      <c r="D149" t="s">
        <v>2771</v>
      </c>
      <c r="E149" t="s">
        <v>7</v>
      </c>
      <c r="F149" t="s">
        <v>9</v>
      </c>
    </row>
    <row r="150" spans="1:6" x14ac:dyDescent="0.25">
      <c r="A150" t="s">
        <v>6879</v>
      </c>
      <c r="B150">
        <v>3</v>
      </c>
      <c r="C150" t="s">
        <v>7082</v>
      </c>
      <c r="D150" t="s">
        <v>2772</v>
      </c>
      <c r="E150" t="s">
        <v>7</v>
      </c>
      <c r="F150" t="s">
        <v>9</v>
      </c>
    </row>
    <row r="151" spans="1:6" x14ac:dyDescent="0.25">
      <c r="A151" t="s">
        <v>6880</v>
      </c>
      <c r="B151">
        <v>2</v>
      </c>
      <c r="C151" t="s">
        <v>7083</v>
      </c>
      <c r="D151" t="s">
        <v>2495</v>
      </c>
      <c r="E151" t="s">
        <v>7</v>
      </c>
      <c r="F151" t="s">
        <v>9</v>
      </c>
    </row>
    <row r="152" spans="1:6" x14ac:dyDescent="0.25">
      <c r="A152" t="s">
        <v>6881</v>
      </c>
      <c r="B152">
        <v>3</v>
      </c>
      <c r="C152" t="s">
        <v>7084</v>
      </c>
      <c r="D152" t="s">
        <v>2617</v>
      </c>
      <c r="E152" t="s">
        <v>7</v>
      </c>
      <c r="F152" t="s">
        <v>9</v>
      </c>
    </row>
    <row r="153" spans="1:6" x14ac:dyDescent="0.25">
      <c r="A153" t="s">
        <v>3808</v>
      </c>
      <c r="B153">
        <v>13</v>
      </c>
      <c r="C153" t="s">
        <v>7085</v>
      </c>
      <c r="D153" t="s">
        <v>2769</v>
      </c>
      <c r="E153" t="s">
        <v>7</v>
      </c>
      <c r="F153" t="s">
        <v>9</v>
      </c>
    </row>
    <row r="154" spans="1:6" x14ac:dyDescent="0.25">
      <c r="A154" t="s">
        <v>3809</v>
      </c>
      <c r="B154">
        <v>23</v>
      </c>
      <c r="C154" t="s">
        <v>7086</v>
      </c>
      <c r="D154" t="s">
        <v>2822</v>
      </c>
      <c r="E154" t="s">
        <v>7</v>
      </c>
      <c r="F154" t="s">
        <v>9</v>
      </c>
    </row>
    <row r="155" spans="1:6" x14ac:dyDescent="0.25">
      <c r="A155" t="s">
        <v>3810</v>
      </c>
      <c r="B155">
        <v>3</v>
      </c>
      <c r="C155" t="s">
        <v>7087</v>
      </c>
      <c r="D155" t="s">
        <v>2483</v>
      </c>
      <c r="E155" t="s">
        <v>7</v>
      </c>
      <c r="F155" t="s">
        <v>9</v>
      </c>
    </row>
    <row r="156" spans="1:6" x14ac:dyDescent="0.25">
      <c r="A156" t="s">
        <v>6882</v>
      </c>
      <c r="B156">
        <v>7</v>
      </c>
      <c r="C156" t="s">
        <v>7088</v>
      </c>
      <c r="D156" t="s">
        <v>2770</v>
      </c>
      <c r="E156" t="s">
        <v>7</v>
      </c>
      <c r="F156" t="s">
        <v>9</v>
      </c>
    </row>
    <row r="157" spans="1:6" x14ac:dyDescent="0.25">
      <c r="A157" t="s">
        <v>6883</v>
      </c>
      <c r="B157">
        <v>2</v>
      </c>
      <c r="C157" t="s">
        <v>7089</v>
      </c>
      <c r="D157" t="s">
        <v>2770</v>
      </c>
      <c r="E157" t="s">
        <v>7</v>
      </c>
      <c r="F157" t="s">
        <v>9</v>
      </c>
    </row>
    <row r="158" spans="1:6" x14ac:dyDescent="0.25">
      <c r="A158" t="s">
        <v>6884</v>
      </c>
      <c r="B158">
        <v>1</v>
      </c>
      <c r="C158" t="s">
        <v>7090</v>
      </c>
      <c r="D158" t="s">
        <v>2770</v>
      </c>
      <c r="E158" t="s">
        <v>7</v>
      </c>
      <c r="F158" t="s">
        <v>9</v>
      </c>
    </row>
    <row r="159" spans="1:6" x14ac:dyDescent="0.25">
      <c r="A159" t="s">
        <v>6885</v>
      </c>
      <c r="B159">
        <v>9</v>
      </c>
      <c r="C159" t="s">
        <v>7091</v>
      </c>
      <c r="D159" t="s">
        <v>2770</v>
      </c>
      <c r="E159" t="s">
        <v>7</v>
      </c>
      <c r="F159" t="s">
        <v>9</v>
      </c>
    </row>
    <row r="160" spans="1:6" x14ac:dyDescent="0.25">
      <c r="A160" t="s">
        <v>6886</v>
      </c>
      <c r="B160">
        <v>11</v>
      </c>
      <c r="C160" t="s">
        <v>7092</v>
      </c>
      <c r="D160" t="s">
        <v>2770</v>
      </c>
      <c r="E160" t="s">
        <v>7</v>
      </c>
      <c r="F160" t="s">
        <v>9</v>
      </c>
    </row>
    <row r="161" spans="1:6" x14ac:dyDescent="0.25">
      <c r="A161" t="s">
        <v>6887</v>
      </c>
      <c r="B161">
        <v>3</v>
      </c>
      <c r="C161" t="s">
        <v>7093</v>
      </c>
      <c r="D161" t="s">
        <v>2488</v>
      </c>
      <c r="E161" t="s">
        <v>7</v>
      </c>
      <c r="F161" t="s">
        <v>9</v>
      </c>
    </row>
    <row r="162" spans="1:6" x14ac:dyDescent="0.25">
      <c r="A162" t="s">
        <v>6888</v>
      </c>
      <c r="B162">
        <v>4</v>
      </c>
      <c r="C162" t="s">
        <v>7094</v>
      </c>
      <c r="D162" t="s">
        <v>2485</v>
      </c>
      <c r="E162" t="s">
        <v>7</v>
      </c>
      <c r="F162" t="s">
        <v>9</v>
      </c>
    </row>
    <row r="163" spans="1:6" x14ac:dyDescent="0.25">
      <c r="A163" t="s">
        <v>6493</v>
      </c>
      <c r="B163">
        <v>1</v>
      </c>
      <c r="C163" t="s">
        <v>7095</v>
      </c>
      <c r="D163" t="s">
        <v>2769</v>
      </c>
      <c r="E163" t="s">
        <v>7</v>
      </c>
      <c r="F163" t="s">
        <v>9</v>
      </c>
    </row>
    <row r="164" spans="1:6" x14ac:dyDescent="0.25">
      <c r="A164" t="s">
        <v>6889</v>
      </c>
      <c r="B164">
        <v>1</v>
      </c>
      <c r="C164" t="s">
        <v>7096</v>
      </c>
      <c r="D164" t="s">
        <v>2769</v>
      </c>
      <c r="E164" t="s">
        <v>7</v>
      </c>
      <c r="F164" t="s">
        <v>9</v>
      </c>
    </row>
    <row r="165" spans="1:6" x14ac:dyDescent="0.25">
      <c r="A165" t="s">
        <v>6890</v>
      </c>
      <c r="B165">
        <v>2</v>
      </c>
      <c r="C165" t="s">
        <v>7097</v>
      </c>
      <c r="D165" t="s">
        <v>2666</v>
      </c>
      <c r="E165" t="s">
        <v>7</v>
      </c>
      <c r="F165" t="s">
        <v>9</v>
      </c>
    </row>
    <row r="166" spans="1:6" x14ac:dyDescent="0.25">
      <c r="A166" t="s">
        <v>6891</v>
      </c>
      <c r="B166">
        <v>1</v>
      </c>
      <c r="C166" t="s">
        <v>7098</v>
      </c>
      <c r="D166" t="s">
        <v>2491</v>
      </c>
      <c r="E166" t="s">
        <v>7</v>
      </c>
      <c r="F166" t="s">
        <v>9</v>
      </c>
    </row>
    <row r="167" spans="1:6" x14ac:dyDescent="0.25">
      <c r="A167" t="s">
        <v>6932</v>
      </c>
      <c r="B167">
        <v>3</v>
      </c>
      <c r="C167" t="s">
        <v>7099</v>
      </c>
      <c r="D167" t="s">
        <v>2918</v>
      </c>
      <c r="E167" t="s">
        <v>86</v>
      </c>
      <c r="F167" t="s">
        <v>12</v>
      </c>
    </row>
    <row r="168" spans="1:6" x14ac:dyDescent="0.25">
      <c r="A168" t="s">
        <v>6933</v>
      </c>
      <c r="B168">
        <v>8</v>
      </c>
      <c r="C168" t="s">
        <v>7100</v>
      </c>
      <c r="D168" t="s">
        <v>4804</v>
      </c>
      <c r="E168" t="s">
        <v>86</v>
      </c>
      <c r="F168" t="s">
        <v>12</v>
      </c>
    </row>
    <row r="169" spans="1:6" x14ac:dyDescent="0.25">
      <c r="A169" t="s">
        <v>6934</v>
      </c>
      <c r="B169">
        <v>9</v>
      </c>
      <c r="C169" t="s">
        <v>7101</v>
      </c>
      <c r="D169" t="s">
        <v>3090</v>
      </c>
      <c r="E169" t="s">
        <v>86</v>
      </c>
      <c r="F169" t="s">
        <v>12</v>
      </c>
    </row>
    <row r="170" spans="1:6" x14ac:dyDescent="0.25">
      <c r="A170" t="s">
        <v>6892</v>
      </c>
      <c r="B170">
        <v>2</v>
      </c>
      <c r="C170" t="s">
        <v>7102</v>
      </c>
      <c r="D170" t="s">
        <v>2769</v>
      </c>
      <c r="E170" t="s">
        <v>7</v>
      </c>
      <c r="F170" t="s">
        <v>9</v>
      </c>
    </row>
    <row r="171" spans="1:6" x14ac:dyDescent="0.25">
      <c r="A171" t="s">
        <v>6893</v>
      </c>
      <c r="B171">
        <v>6</v>
      </c>
      <c r="C171" t="s">
        <v>7103</v>
      </c>
      <c r="D171" t="s">
        <v>2769</v>
      </c>
      <c r="E171" t="s">
        <v>7</v>
      </c>
      <c r="F171" t="s">
        <v>9</v>
      </c>
    </row>
    <row r="172" spans="1:6" x14ac:dyDescent="0.25">
      <c r="A172" t="s">
        <v>6894</v>
      </c>
      <c r="B172">
        <v>1</v>
      </c>
      <c r="C172" t="s">
        <v>7104</v>
      </c>
      <c r="D172" t="s">
        <v>2769</v>
      </c>
      <c r="E172" t="s">
        <v>7</v>
      </c>
      <c r="F172" t="s">
        <v>9</v>
      </c>
    </row>
    <row r="173" spans="1:6" x14ac:dyDescent="0.25">
      <c r="A173" t="s">
        <v>6895</v>
      </c>
      <c r="B173">
        <v>2</v>
      </c>
      <c r="C173" t="s">
        <v>7105</v>
      </c>
      <c r="D173" t="s">
        <v>2769</v>
      </c>
      <c r="E173" t="s">
        <v>7</v>
      </c>
      <c r="F173" t="s">
        <v>9</v>
      </c>
    </row>
    <row r="174" spans="1:6" x14ac:dyDescent="0.25">
      <c r="A174" t="s">
        <v>6896</v>
      </c>
      <c r="B174">
        <v>3</v>
      </c>
      <c r="C174" t="s">
        <v>7106</v>
      </c>
      <c r="D174" t="s">
        <v>2769</v>
      </c>
      <c r="E174" t="s">
        <v>7</v>
      </c>
      <c r="F174" t="s">
        <v>9</v>
      </c>
    </row>
    <row r="175" spans="1:6" x14ac:dyDescent="0.25">
      <c r="A175" t="s">
        <v>6897</v>
      </c>
      <c r="B175">
        <v>5</v>
      </c>
      <c r="C175" t="s">
        <v>7107</v>
      </c>
      <c r="D175" t="s">
        <v>2769</v>
      </c>
      <c r="E175" t="s">
        <v>7</v>
      </c>
      <c r="F175" t="s">
        <v>9</v>
      </c>
    </row>
    <row r="176" spans="1:6" x14ac:dyDescent="0.25">
      <c r="A176" t="s">
        <v>6898</v>
      </c>
      <c r="B176">
        <v>2</v>
      </c>
      <c r="C176" t="s">
        <v>7107</v>
      </c>
      <c r="D176" t="s">
        <v>2769</v>
      </c>
      <c r="E176" t="s">
        <v>7</v>
      </c>
      <c r="F176" t="s">
        <v>9</v>
      </c>
    </row>
    <row r="177" spans="1:6" x14ac:dyDescent="0.25">
      <c r="A177" t="s">
        <v>6899</v>
      </c>
      <c r="B177">
        <v>4</v>
      </c>
      <c r="C177" t="s">
        <v>7108</v>
      </c>
      <c r="D177" t="s">
        <v>2769</v>
      </c>
      <c r="E177" t="s">
        <v>7</v>
      </c>
      <c r="F177" t="s">
        <v>9</v>
      </c>
    </row>
    <row r="178" spans="1:6" x14ac:dyDescent="0.25">
      <c r="A178" t="s">
        <v>6900</v>
      </c>
      <c r="B178">
        <v>4</v>
      </c>
      <c r="C178" t="s">
        <v>7109</v>
      </c>
      <c r="D178" t="s">
        <v>2769</v>
      </c>
      <c r="E178" t="s">
        <v>7</v>
      </c>
      <c r="F178" t="s">
        <v>9</v>
      </c>
    </row>
    <row r="179" spans="1:6" x14ac:dyDescent="0.25">
      <c r="A179" t="s">
        <v>6901</v>
      </c>
      <c r="B179">
        <v>8</v>
      </c>
      <c r="C179" t="s">
        <v>7110</v>
      </c>
      <c r="D179" t="s">
        <v>2769</v>
      </c>
      <c r="E179" t="s">
        <v>7</v>
      </c>
      <c r="F179" t="s">
        <v>9</v>
      </c>
    </row>
    <row r="180" spans="1:6" x14ac:dyDescent="0.25">
      <c r="A180" t="s">
        <v>3812</v>
      </c>
      <c r="B180">
        <v>1</v>
      </c>
      <c r="C180" t="s">
        <v>7111</v>
      </c>
      <c r="D180" t="s">
        <v>2769</v>
      </c>
      <c r="E180" t="s">
        <v>22</v>
      </c>
      <c r="F180" t="s">
        <v>9</v>
      </c>
    </row>
    <row r="181" spans="1:6" x14ac:dyDescent="0.25">
      <c r="A181" t="s">
        <v>3813</v>
      </c>
      <c r="B181">
        <v>3</v>
      </c>
      <c r="C181" t="s">
        <v>7112</v>
      </c>
      <c r="D181" t="s">
        <v>2769</v>
      </c>
      <c r="E181" t="s">
        <v>22</v>
      </c>
      <c r="F181" t="s">
        <v>9</v>
      </c>
    </row>
    <row r="182" spans="1:6" x14ac:dyDescent="0.25">
      <c r="A182" t="s">
        <v>5975</v>
      </c>
      <c r="B182">
        <v>2</v>
      </c>
      <c r="C182" t="s">
        <v>7113</v>
      </c>
      <c r="D182" t="s">
        <v>2769</v>
      </c>
      <c r="E182" t="s">
        <v>22</v>
      </c>
      <c r="F182" t="s">
        <v>9</v>
      </c>
    </row>
    <row r="183" spans="1:6" x14ac:dyDescent="0.25">
      <c r="A183" t="s">
        <v>3814</v>
      </c>
      <c r="B183">
        <v>4</v>
      </c>
      <c r="C183" t="s">
        <v>7114</v>
      </c>
      <c r="D183" t="s">
        <v>2769</v>
      </c>
      <c r="E183" t="s">
        <v>22</v>
      </c>
      <c r="F183" t="s">
        <v>9</v>
      </c>
    </row>
    <row r="184" spans="1:6" x14ac:dyDescent="0.25">
      <c r="A184" t="s">
        <v>3815</v>
      </c>
      <c r="B184">
        <v>3</v>
      </c>
      <c r="C184" t="s">
        <v>7115</v>
      </c>
      <c r="D184" t="s">
        <v>2769</v>
      </c>
      <c r="E184" t="s">
        <v>22</v>
      </c>
      <c r="F184" t="s">
        <v>9</v>
      </c>
    </row>
    <row r="185" spans="1:6" x14ac:dyDescent="0.25">
      <c r="A185" t="s">
        <v>6494</v>
      </c>
      <c r="B185">
        <v>4</v>
      </c>
      <c r="C185" t="s">
        <v>7116</v>
      </c>
      <c r="D185" t="s">
        <v>2769</v>
      </c>
      <c r="E185" t="s">
        <v>22</v>
      </c>
      <c r="F185" t="s">
        <v>9</v>
      </c>
    </row>
    <row r="186" spans="1:6" x14ac:dyDescent="0.25">
      <c r="A186" t="s">
        <v>3816</v>
      </c>
      <c r="B186">
        <v>2</v>
      </c>
      <c r="C186" t="s">
        <v>7117</v>
      </c>
      <c r="D186" t="s">
        <v>3322</v>
      </c>
      <c r="E186" t="s">
        <v>7</v>
      </c>
      <c r="F186" t="s">
        <v>9</v>
      </c>
    </row>
    <row r="187" spans="1:6" x14ac:dyDescent="0.25">
      <c r="A187" t="s">
        <v>3817</v>
      </c>
      <c r="B187">
        <v>7</v>
      </c>
      <c r="C187" t="s">
        <v>7118</v>
      </c>
      <c r="D187" t="s">
        <v>2765</v>
      </c>
      <c r="E187" t="s">
        <v>7</v>
      </c>
      <c r="F187" t="s">
        <v>9</v>
      </c>
    </row>
    <row r="188" spans="1:6" x14ac:dyDescent="0.25">
      <c r="A188" t="s">
        <v>6902</v>
      </c>
      <c r="B188">
        <v>8</v>
      </c>
      <c r="C188" t="s">
        <v>7119</v>
      </c>
      <c r="D188" t="s">
        <v>3811</v>
      </c>
      <c r="E188" t="s">
        <v>7</v>
      </c>
      <c r="F188" t="s">
        <v>9</v>
      </c>
    </row>
    <row r="189" spans="1:6" x14ac:dyDescent="0.25">
      <c r="A189" t="s">
        <v>6903</v>
      </c>
      <c r="B189">
        <v>4</v>
      </c>
      <c r="C189" t="s">
        <v>7120</v>
      </c>
      <c r="D189" t="s">
        <v>3811</v>
      </c>
      <c r="E189" t="s">
        <v>7</v>
      </c>
      <c r="F189" t="s">
        <v>9</v>
      </c>
    </row>
    <row r="190" spans="1:6" x14ac:dyDescent="0.25">
      <c r="A190" t="s">
        <v>6904</v>
      </c>
      <c r="B190">
        <v>3</v>
      </c>
      <c r="C190" t="s">
        <v>7121</v>
      </c>
      <c r="D190" t="s">
        <v>3811</v>
      </c>
      <c r="E190" t="s">
        <v>7</v>
      </c>
      <c r="F190" t="s">
        <v>9</v>
      </c>
    </row>
    <row r="191" spans="1:6" x14ac:dyDescent="0.25">
      <c r="A191" t="s">
        <v>6905</v>
      </c>
      <c r="B191">
        <v>4</v>
      </c>
      <c r="C191" t="s">
        <v>7122</v>
      </c>
      <c r="D191" t="s">
        <v>3811</v>
      </c>
      <c r="E191" t="s">
        <v>7</v>
      </c>
      <c r="F191" t="s">
        <v>9</v>
      </c>
    </row>
    <row r="192" spans="1:6" x14ac:dyDescent="0.25">
      <c r="A192" t="s">
        <v>6906</v>
      </c>
      <c r="B192">
        <v>9</v>
      </c>
      <c r="C192" t="s">
        <v>7123</v>
      </c>
      <c r="D192" t="s">
        <v>3811</v>
      </c>
      <c r="E192" t="s">
        <v>7</v>
      </c>
      <c r="F192" t="s">
        <v>9</v>
      </c>
    </row>
    <row r="193" spans="1:6" x14ac:dyDescent="0.25">
      <c r="A193" t="s">
        <v>6907</v>
      </c>
      <c r="B193">
        <v>17</v>
      </c>
      <c r="C193" t="s">
        <v>7124</v>
      </c>
      <c r="D193" t="s">
        <v>2769</v>
      </c>
      <c r="E193" t="s">
        <v>7</v>
      </c>
      <c r="F193" t="s">
        <v>9</v>
      </c>
    </row>
    <row r="194" spans="1:6" x14ac:dyDescent="0.25">
      <c r="A194" t="s">
        <v>6908</v>
      </c>
      <c r="B194">
        <v>16</v>
      </c>
      <c r="C194" t="s">
        <v>7125</v>
      </c>
      <c r="D194" t="s">
        <v>2769</v>
      </c>
      <c r="E194" t="s">
        <v>22</v>
      </c>
      <c r="F194" t="s">
        <v>9</v>
      </c>
    </row>
    <row r="195" spans="1:6" x14ac:dyDescent="0.25">
      <c r="A195" t="s">
        <v>6909</v>
      </c>
      <c r="B195">
        <v>8</v>
      </c>
      <c r="C195" t="s">
        <v>7126</v>
      </c>
      <c r="D195" t="s">
        <v>2769</v>
      </c>
      <c r="E195" t="s">
        <v>7</v>
      </c>
      <c r="F195" t="s">
        <v>9</v>
      </c>
    </row>
    <row r="196" spans="1:6" x14ac:dyDescent="0.25">
      <c r="A196" t="s">
        <v>6910</v>
      </c>
      <c r="B196">
        <v>54</v>
      </c>
      <c r="C196" t="s">
        <v>7127</v>
      </c>
      <c r="D196" t="s">
        <v>2769</v>
      </c>
      <c r="E196" t="s">
        <v>7</v>
      </c>
      <c r="F196" t="s">
        <v>9</v>
      </c>
    </row>
    <row r="197" spans="1:6" x14ac:dyDescent="0.25">
      <c r="A197" t="s">
        <v>7157</v>
      </c>
      <c r="B197">
        <v>1</v>
      </c>
      <c r="C197" t="s">
        <v>7128</v>
      </c>
      <c r="D197" t="s">
        <v>2769</v>
      </c>
      <c r="E197" t="s">
        <v>22</v>
      </c>
      <c r="F197" t="s">
        <v>9</v>
      </c>
    </row>
    <row r="198" spans="1:6" x14ac:dyDescent="0.25">
      <c r="A198" t="s">
        <v>7158</v>
      </c>
      <c r="B198">
        <v>1</v>
      </c>
      <c r="C198" t="s">
        <v>7130</v>
      </c>
      <c r="D198" t="s">
        <v>2769</v>
      </c>
      <c r="E198" t="s">
        <v>22</v>
      </c>
      <c r="F198" t="s">
        <v>9</v>
      </c>
    </row>
    <row r="199" spans="1:6" x14ac:dyDescent="0.25">
      <c r="A199" t="s">
        <v>7159</v>
      </c>
      <c r="B199">
        <v>2</v>
      </c>
      <c r="C199" t="s">
        <v>7132</v>
      </c>
      <c r="D199" t="s">
        <v>2769</v>
      </c>
      <c r="E199" t="s">
        <v>22</v>
      </c>
      <c r="F199" t="s">
        <v>9</v>
      </c>
    </row>
    <row r="200" spans="1:6" x14ac:dyDescent="0.25">
      <c r="A200" t="s">
        <v>6911</v>
      </c>
      <c r="B200">
        <v>1</v>
      </c>
      <c r="C200" t="s">
        <v>7134</v>
      </c>
      <c r="D200" t="s">
        <v>2617</v>
      </c>
      <c r="E200" t="s">
        <v>22</v>
      </c>
      <c r="F200" t="s">
        <v>9</v>
      </c>
    </row>
    <row r="201" spans="1:6" x14ac:dyDescent="0.25">
      <c r="A201" t="s">
        <v>3818</v>
      </c>
      <c r="B201">
        <v>4</v>
      </c>
      <c r="C201" t="s">
        <v>7135</v>
      </c>
      <c r="D201" t="s">
        <v>2782</v>
      </c>
      <c r="E201" t="s">
        <v>7</v>
      </c>
      <c r="F201" t="s">
        <v>9</v>
      </c>
    </row>
    <row r="202" spans="1:6" x14ac:dyDescent="0.25">
      <c r="A202" t="s">
        <v>3819</v>
      </c>
      <c r="B202">
        <v>16</v>
      </c>
      <c r="C202" t="s">
        <v>7136</v>
      </c>
      <c r="D202" t="s">
        <v>3339</v>
      </c>
      <c r="E202" t="s">
        <v>7</v>
      </c>
      <c r="F202" t="s">
        <v>9</v>
      </c>
    </row>
    <row r="203" spans="1:6" x14ac:dyDescent="0.25">
      <c r="A203" t="s">
        <v>3820</v>
      </c>
      <c r="B203">
        <v>28</v>
      </c>
      <c r="C203" t="s">
        <v>7137</v>
      </c>
      <c r="D203" t="s">
        <v>2773</v>
      </c>
      <c r="E203" t="s">
        <v>7</v>
      </c>
      <c r="F203" t="s">
        <v>9</v>
      </c>
    </row>
    <row r="204" spans="1:6" x14ac:dyDescent="0.25">
      <c r="A204" t="s">
        <v>3821</v>
      </c>
      <c r="B204">
        <v>31</v>
      </c>
      <c r="C204" t="s">
        <v>7138</v>
      </c>
      <c r="D204" t="s">
        <v>2785</v>
      </c>
      <c r="E204" t="s">
        <v>7</v>
      </c>
      <c r="F204" t="s">
        <v>9</v>
      </c>
    </row>
    <row r="205" spans="1:6" x14ac:dyDescent="0.25">
      <c r="A205" t="s">
        <v>6912</v>
      </c>
      <c r="B205">
        <v>2</v>
      </c>
      <c r="C205" t="s">
        <v>7139</v>
      </c>
      <c r="D205" t="s">
        <v>2769</v>
      </c>
      <c r="E205" t="s">
        <v>22</v>
      </c>
      <c r="F205" t="s">
        <v>9</v>
      </c>
    </row>
    <row r="206" spans="1:6" x14ac:dyDescent="0.25">
      <c r="A206" t="s">
        <v>6913</v>
      </c>
      <c r="B206">
        <v>3</v>
      </c>
      <c r="C206" t="s">
        <v>7140</v>
      </c>
      <c r="D206" t="s">
        <v>2769</v>
      </c>
      <c r="E206" t="s">
        <v>7</v>
      </c>
      <c r="F206" t="s">
        <v>9</v>
      </c>
    </row>
    <row r="207" spans="1:6" x14ac:dyDescent="0.25">
      <c r="A207" t="s">
        <v>6914</v>
      </c>
      <c r="B207">
        <v>3</v>
      </c>
      <c r="C207" t="s">
        <v>7141</v>
      </c>
      <c r="D207" t="s">
        <v>2769</v>
      </c>
      <c r="E207" t="s">
        <v>7</v>
      </c>
      <c r="F207" t="s">
        <v>9</v>
      </c>
    </row>
    <row r="208" spans="1:6" x14ac:dyDescent="0.25">
      <c r="A208" t="s">
        <v>6915</v>
      </c>
      <c r="B208">
        <v>3</v>
      </c>
      <c r="C208" t="s">
        <v>7142</v>
      </c>
      <c r="D208" t="s">
        <v>2769</v>
      </c>
      <c r="E208" t="s">
        <v>7</v>
      </c>
      <c r="F208" t="s">
        <v>9</v>
      </c>
    </row>
    <row r="209" spans="1:6" x14ac:dyDescent="0.25">
      <c r="A209" t="s">
        <v>6916</v>
      </c>
      <c r="B209">
        <v>1</v>
      </c>
      <c r="C209" t="s">
        <v>7143</v>
      </c>
      <c r="D209" t="s">
        <v>2769</v>
      </c>
      <c r="E209" t="s">
        <v>7</v>
      </c>
      <c r="F209" t="s">
        <v>9</v>
      </c>
    </row>
    <row r="210" spans="1:6" x14ac:dyDescent="0.25">
      <c r="A210" t="s">
        <v>6917</v>
      </c>
      <c r="B210">
        <v>1</v>
      </c>
      <c r="C210" t="s">
        <v>7144</v>
      </c>
      <c r="D210" t="s">
        <v>2769</v>
      </c>
      <c r="E210" t="s">
        <v>7</v>
      </c>
      <c r="F210" t="s">
        <v>9</v>
      </c>
    </row>
    <row r="211" spans="1:6" x14ac:dyDescent="0.25">
      <c r="A211" t="s">
        <v>6918</v>
      </c>
      <c r="B211">
        <v>2</v>
      </c>
      <c r="C211" t="s">
        <v>7145</v>
      </c>
      <c r="D211" t="s">
        <v>2918</v>
      </c>
      <c r="E211" t="s">
        <v>7</v>
      </c>
      <c r="F211" t="s">
        <v>9</v>
      </c>
    </row>
    <row r="212" spans="1:6" x14ac:dyDescent="0.25">
      <c r="A212" t="s">
        <v>3822</v>
      </c>
      <c r="B212">
        <v>11</v>
      </c>
      <c r="C212" t="s">
        <v>7146</v>
      </c>
      <c r="D212" t="s">
        <v>2770</v>
      </c>
      <c r="E212" t="s">
        <v>7</v>
      </c>
      <c r="F21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1</vt:lpstr>
      <vt:lpstr>2</vt:lpstr>
      <vt:lpstr>3</vt:lpstr>
      <vt:lpstr>4</vt:lpstr>
      <vt:lpstr>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2024-09-08T07:12:10Z</dcterms:modified>
</cp:coreProperties>
</file>