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Brg Retur toko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48" i="1"/>
  <c r="G47" i="1"/>
  <c r="G46" i="1"/>
  <c r="G45" i="1"/>
  <c r="G44" i="1"/>
  <c r="G49" i="1" l="1"/>
  <c r="G50" i="1" s="1"/>
  <c r="G51" i="1" s="1"/>
  <c r="G52" i="1" s="1"/>
  <c r="G18" i="1"/>
  <c r="G17" i="1"/>
  <c r="G16" i="1"/>
  <c r="G15" i="1"/>
  <c r="G14" i="1" l="1"/>
  <c r="G19" i="1" s="1"/>
  <c r="G21" i="1" l="1"/>
  <c r="G22" i="1" s="1"/>
</calcChain>
</file>

<file path=xl/sharedStrings.xml><?xml version="1.0" encoding="utf-8"?>
<sst xmlns="http://schemas.openxmlformats.org/spreadsheetml/2006/main" count="82" uniqueCount="38">
  <si>
    <t>NOTA RETUR</t>
  </si>
  <si>
    <t>PEMBELI</t>
  </si>
  <si>
    <t>Nama</t>
  </si>
  <si>
    <t>Alamat</t>
  </si>
  <si>
    <t>NPWP</t>
  </si>
  <si>
    <t>KEPADA PENJUAL</t>
  </si>
  <si>
    <t>No.</t>
  </si>
  <si>
    <t>Macam dan Jenis Barang Kena Pajak</t>
  </si>
  <si>
    <t>Jumlah</t>
  </si>
  <si>
    <t>Harga Satuan menurut Faktur Pajak (Rp.)</t>
  </si>
  <si>
    <t>Harga BKP yang dikembalikan (Rp.)</t>
  </si>
  <si>
    <t>Jumlah Harga Jual</t>
  </si>
  <si>
    <t>Dikurangi Potongan Harga</t>
  </si>
  <si>
    <t>Jumlah Harga BKP yang dikembalikan</t>
  </si>
  <si>
    <t>Pajak Pertambahan Nilai yang diminta kembali :</t>
  </si>
  <si>
    <t>Pajak Penjualan Atas Barang Mewah yang diminta kembali :</t>
  </si>
  <si>
    <t>Lembar ke-1 : untuk Pengusaha Kena Pajak yang menerbitkan Faktur Pajak.</t>
  </si>
  <si>
    <t>Lembar ke-2 : untuk Pembeli.</t>
  </si>
  <si>
    <t>:</t>
  </si>
  <si>
    <t>CV ARTO MORO</t>
  </si>
  <si>
    <t>JL. INDUSTRI BLOK XX NO. 903, MUKTIHARJO LOR, KOTA SEMARANG</t>
  </si>
  <si>
    <t>82.742.864.0-518.000</t>
  </si>
  <si>
    <t>Nomor :  230908</t>
  </si>
  <si>
    <t>Atas Faktur Pajak Nomor : 010.003-23.93056234</t>
  </si>
  <si>
    <t xml:space="preserve"> Tanggal : 12/01/2023</t>
  </si>
  <si>
    <t>LILY JULIAWATI</t>
  </si>
  <si>
    <t xml:space="preserve">JL. ANGGREK II Blok - No. 9 RT : 001, RW : 010 Kel. CANDI MULYO, Kec. JOMBANG, Kota/Kab. JOMBANG, </t>
  </si>
  <si>
    <t>JAWA TIMUR 61419</t>
  </si>
  <si>
    <t>04.021.035.3-602.000</t>
  </si>
  <si>
    <t>CALCULATOR JOYKO CC-37</t>
  </si>
  <si>
    <t>CALCULATOR JOYKO CC-12CO WARNA</t>
  </si>
  <si>
    <t>Jombang</t>
  </si>
  <si>
    <t>( LILY JULIAWATI )</t>
  </si>
  <si>
    <t>Nomor :  230910</t>
  </si>
  <si>
    <t>Atas Faktur Pajak Nomor : 010.003-23.93056324</t>
  </si>
  <si>
    <t xml:space="preserve"> Tanggal : 23/03/2023</t>
  </si>
  <si>
    <t>STAPLER JOYKO HD-10</t>
  </si>
  <si>
    <t>CALCULATOR JOYKO CC-8A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</si>
</sst>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[$-13809]dd/mm/yyyy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right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41" fontId="0" fillId="0" borderId="13" xfId="0" applyNumberFormat="1" applyBorder="1" applyAlignment="1">
      <alignment vertical="center"/>
    </xf>
    <xf numFmtId="41" fontId="0" fillId="0" borderId="14" xfId="0" applyNumberFormat="1" applyBorder="1" applyAlignment="1">
      <alignment vertical="center"/>
    </xf>
    <xf numFmtId="41" fontId="0" fillId="0" borderId="15" xfId="0" applyNumberFormat="1" applyBorder="1" applyAlignment="1">
      <alignment vertical="center"/>
    </xf>
    <xf numFmtId="41" fontId="0" fillId="0" borderId="3" xfId="0" applyNumberFormat="1" applyBorder="1" applyAlignment="1">
      <alignment vertical="center"/>
    </xf>
    <xf numFmtId="41" fontId="0" fillId="0" borderId="0" xfId="0" applyNumberFormat="1" applyBorder="1" applyAlignment="1">
      <alignment vertical="center"/>
    </xf>
    <xf numFmtId="41" fontId="0" fillId="0" borderId="8" xfId="0" applyNumberFormat="1" applyBorder="1" applyAlignment="1">
      <alignment vertical="center"/>
    </xf>
    <xf numFmtId="0" fontId="4" fillId="0" borderId="0" xfId="0" applyFont="1" applyFill="1" applyBorder="1"/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41" fontId="5" fillId="0" borderId="13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41" fontId="5" fillId="0" borderId="14" xfId="0" applyNumberFormat="1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1" fontId="5" fillId="0" borderId="15" xfId="0" applyNumberFormat="1" applyFont="1" applyBorder="1" applyAlignment="1">
      <alignment vertical="center"/>
    </xf>
    <xf numFmtId="0" fontId="0" fillId="0" borderId="7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F54" sqref="F54:G57"/>
    </sheetView>
  </sheetViews>
  <sheetFormatPr defaultRowHeight="15" x14ac:dyDescent="0.25"/>
  <cols>
    <col min="1" max="1" width="4.7109375" style="1" customWidth="1"/>
    <col min="2" max="2" width="3.7109375" style="1" customWidth="1"/>
    <col min="3" max="3" width="1.7109375" style="1" customWidth="1"/>
    <col min="4" max="4" width="45.7109375" style="1" customWidth="1"/>
    <col min="5" max="5" width="8.28515625" style="1" customWidth="1"/>
    <col min="6" max="7" width="20.7109375" style="1" customWidth="1"/>
    <col min="8" max="16384" width="9.140625" style="1"/>
  </cols>
  <sheetData>
    <row r="1" spans="1:7" ht="17.25" x14ac:dyDescent="0.25">
      <c r="A1" s="50" t="s">
        <v>0</v>
      </c>
      <c r="B1" s="51"/>
      <c r="C1" s="51"/>
      <c r="D1" s="51"/>
      <c r="E1" s="51"/>
      <c r="F1" s="51"/>
      <c r="G1" s="52"/>
    </row>
    <row r="2" spans="1:7" s="24" customFormat="1" x14ac:dyDescent="0.25">
      <c r="A2" s="53" t="s">
        <v>22</v>
      </c>
      <c r="B2" s="54"/>
      <c r="C2" s="54"/>
      <c r="D2" s="54"/>
      <c r="E2" s="54"/>
      <c r="F2" s="54"/>
      <c r="G2" s="55"/>
    </row>
    <row r="3" spans="1:7" s="24" customFormat="1" x14ac:dyDescent="0.25">
      <c r="A3" s="48" t="s">
        <v>23</v>
      </c>
      <c r="B3" s="49"/>
      <c r="C3" s="49"/>
      <c r="D3" s="49"/>
      <c r="E3" s="49"/>
      <c r="F3" s="25" t="s">
        <v>24</v>
      </c>
      <c r="G3" s="26"/>
    </row>
    <row r="4" spans="1:7" x14ac:dyDescent="0.25">
      <c r="A4" s="22" t="s">
        <v>1</v>
      </c>
      <c r="B4" s="15"/>
      <c r="C4" s="15"/>
      <c r="D4" s="3"/>
      <c r="E4" s="3"/>
      <c r="F4" s="3"/>
      <c r="G4" s="4"/>
    </row>
    <row r="5" spans="1:7" x14ac:dyDescent="0.25">
      <c r="A5" s="5" t="s">
        <v>2</v>
      </c>
      <c r="B5" s="6"/>
      <c r="C5" s="18" t="s">
        <v>18</v>
      </c>
      <c r="D5" s="6" t="s">
        <v>25</v>
      </c>
      <c r="E5" s="6"/>
      <c r="F5" s="6"/>
      <c r="G5" s="7"/>
    </row>
    <row r="6" spans="1:7" x14ac:dyDescent="0.25">
      <c r="A6" s="5" t="s">
        <v>3</v>
      </c>
      <c r="B6" s="6"/>
      <c r="C6" s="18" t="s">
        <v>18</v>
      </c>
      <c r="D6" s="6" t="s">
        <v>26</v>
      </c>
      <c r="E6" s="6"/>
      <c r="F6" s="6"/>
      <c r="G6" s="7"/>
    </row>
    <row r="7" spans="1:7" x14ac:dyDescent="0.25">
      <c r="A7" s="5"/>
      <c r="B7" s="6"/>
      <c r="C7" s="18"/>
      <c r="D7" s="6" t="s">
        <v>27</v>
      </c>
      <c r="E7" s="6"/>
      <c r="F7" s="6"/>
      <c r="G7" s="7"/>
    </row>
    <row r="8" spans="1:7" x14ac:dyDescent="0.25">
      <c r="A8" s="5" t="s">
        <v>4</v>
      </c>
      <c r="B8" s="6"/>
      <c r="C8" s="18" t="s">
        <v>18</v>
      </c>
      <c r="D8" s="6" t="s">
        <v>28</v>
      </c>
      <c r="E8" s="6"/>
      <c r="F8" s="6"/>
      <c r="G8" s="7"/>
    </row>
    <row r="9" spans="1:7" x14ac:dyDescent="0.25">
      <c r="A9" s="23" t="s">
        <v>5</v>
      </c>
      <c r="B9" s="16"/>
      <c r="C9" s="16"/>
      <c r="D9" s="6"/>
      <c r="E9" s="6"/>
      <c r="F9" s="6"/>
      <c r="G9" s="7"/>
    </row>
    <row r="10" spans="1:7" x14ac:dyDescent="0.25">
      <c r="A10" s="5" t="s">
        <v>2</v>
      </c>
      <c r="B10" s="6"/>
      <c r="C10" s="18" t="s">
        <v>18</v>
      </c>
      <c r="D10" s="6" t="s">
        <v>19</v>
      </c>
      <c r="E10" s="6"/>
      <c r="F10" s="6"/>
      <c r="G10" s="7"/>
    </row>
    <row r="11" spans="1:7" x14ac:dyDescent="0.25">
      <c r="A11" s="5" t="s">
        <v>3</v>
      </c>
      <c r="B11" s="6"/>
      <c r="C11" s="18" t="s">
        <v>18</v>
      </c>
      <c r="D11" s="6" t="s">
        <v>20</v>
      </c>
      <c r="E11" s="6"/>
      <c r="F11" s="6"/>
      <c r="G11" s="7"/>
    </row>
    <row r="12" spans="1:7" x14ac:dyDescent="0.25">
      <c r="A12" s="8" t="s">
        <v>4</v>
      </c>
      <c r="B12" s="9"/>
      <c r="C12" s="18" t="s">
        <v>18</v>
      </c>
      <c r="D12" s="9" t="s">
        <v>21</v>
      </c>
      <c r="E12" s="9"/>
      <c r="F12" s="9"/>
      <c r="G12" s="10"/>
    </row>
    <row r="13" spans="1:7" s="2" customFormat="1" ht="45" x14ac:dyDescent="0.25">
      <c r="A13" s="17" t="s">
        <v>6</v>
      </c>
      <c r="B13" s="11"/>
      <c r="C13" s="12"/>
      <c r="D13" s="13" t="s">
        <v>7</v>
      </c>
      <c r="E13" s="17" t="s">
        <v>8</v>
      </c>
      <c r="F13" s="17" t="s">
        <v>9</v>
      </c>
      <c r="G13" s="17" t="s">
        <v>10</v>
      </c>
    </row>
    <row r="14" spans="1:7" x14ac:dyDescent="0.2">
      <c r="A14" s="34">
        <v>1</v>
      </c>
      <c r="B14" s="33" t="s">
        <v>29</v>
      </c>
      <c r="C14" s="35"/>
      <c r="D14" s="36"/>
      <c r="E14" s="34">
        <v>8</v>
      </c>
      <c r="F14" s="37">
        <v>28829</v>
      </c>
      <c r="G14" s="37">
        <f>E14*F14</f>
        <v>230632</v>
      </c>
    </row>
    <row r="15" spans="1:7" x14ac:dyDescent="0.2">
      <c r="A15" s="38">
        <v>2</v>
      </c>
      <c r="B15" s="33" t="s">
        <v>30</v>
      </c>
      <c r="C15" s="39"/>
      <c r="D15" s="40"/>
      <c r="E15" s="38">
        <v>1</v>
      </c>
      <c r="F15" s="41">
        <v>50450</v>
      </c>
      <c r="G15" s="41">
        <f t="shared" ref="G15:G18" si="0">E15*F15</f>
        <v>50450</v>
      </c>
    </row>
    <row r="16" spans="1:7" x14ac:dyDescent="0.25">
      <c r="A16" s="38"/>
      <c r="B16" s="42"/>
      <c r="C16" s="39"/>
      <c r="D16" s="40"/>
      <c r="E16" s="38"/>
      <c r="F16" s="41"/>
      <c r="G16" s="41">
        <f t="shared" si="0"/>
        <v>0</v>
      </c>
    </row>
    <row r="17" spans="1:7" x14ac:dyDescent="0.25">
      <c r="A17" s="38"/>
      <c r="B17" s="42"/>
      <c r="C17" s="39"/>
      <c r="D17" s="40"/>
      <c r="E17" s="38"/>
      <c r="F17" s="41"/>
      <c r="G17" s="41">
        <f t="shared" si="0"/>
        <v>0</v>
      </c>
    </row>
    <row r="18" spans="1:7" x14ac:dyDescent="0.25">
      <c r="A18" s="43"/>
      <c r="B18" s="44"/>
      <c r="C18" s="45"/>
      <c r="D18" s="46"/>
      <c r="E18" s="43"/>
      <c r="F18" s="47"/>
      <c r="G18" s="47">
        <f t="shared" si="0"/>
        <v>0</v>
      </c>
    </row>
    <row r="19" spans="1:7" x14ac:dyDescent="0.25">
      <c r="A19" s="14" t="s">
        <v>11</v>
      </c>
      <c r="B19" s="3"/>
      <c r="C19" s="3"/>
      <c r="D19" s="3"/>
      <c r="E19" s="3"/>
      <c r="F19" s="30"/>
      <c r="G19" s="27">
        <f>SUM(G14:G18)</f>
        <v>281082</v>
      </c>
    </row>
    <row r="20" spans="1:7" x14ac:dyDescent="0.25">
      <c r="A20" s="5" t="s">
        <v>12</v>
      </c>
      <c r="B20" s="6"/>
      <c r="C20" s="6"/>
      <c r="D20" s="6"/>
      <c r="E20" s="6"/>
      <c r="F20" s="31"/>
      <c r="G20" s="28">
        <f>G19*12.5%</f>
        <v>35135.25</v>
      </c>
    </row>
    <row r="21" spans="1:7" x14ac:dyDescent="0.25">
      <c r="A21" s="8" t="s">
        <v>13</v>
      </c>
      <c r="B21" s="9"/>
      <c r="C21" s="9"/>
      <c r="D21" s="9"/>
      <c r="E21" s="9"/>
      <c r="F21" s="32"/>
      <c r="G21" s="29">
        <f>G19-G20</f>
        <v>245946.75</v>
      </c>
    </row>
    <row r="22" spans="1:7" x14ac:dyDescent="0.25">
      <c r="A22" s="14" t="s">
        <v>14</v>
      </c>
      <c r="B22" s="3"/>
      <c r="C22" s="3"/>
      <c r="D22" s="3"/>
      <c r="E22" s="3"/>
      <c r="F22" s="30"/>
      <c r="G22" s="27">
        <f>G21*11%</f>
        <v>27054.142500000002</v>
      </c>
    </row>
    <row r="23" spans="1:7" x14ac:dyDescent="0.25">
      <c r="A23" s="8" t="s">
        <v>15</v>
      </c>
      <c r="B23" s="9"/>
      <c r="C23" s="9"/>
      <c r="D23" s="9"/>
      <c r="E23" s="9"/>
      <c r="F23" s="32"/>
      <c r="G23" s="29"/>
    </row>
    <row r="24" spans="1:7" x14ac:dyDescent="0.25">
      <c r="A24" s="5"/>
      <c r="B24" s="6"/>
      <c r="C24" s="6"/>
      <c r="D24" s="6"/>
      <c r="E24" s="6"/>
      <c r="F24" s="19" t="s">
        <v>31</v>
      </c>
      <c r="G24" s="20">
        <v>45187</v>
      </c>
    </row>
    <row r="25" spans="1:7" ht="12.6" customHeight="1" x14ac:dyDescent="0.25">
      <c r="A25" s="5"/>
      <c r="B25" s="6"/>
      <c r="C25" s="6"/>
      <c r="D25" s="6"/>
      <c r="E25" s="6"/>
      <c r="F25" s="6"/>
      <c r="G25" s="7"/>
    </row>
    <row r="26" spans="1:7" ht="12.6" customHeight="1" x14ac:dyDescent="0.25">
      <c r="A26" s="5"/>
      <c r="B26" s="6"/>
      <c r="C26" s="6"/>
      <c r="D26" s="6"/>
      <c r="E26" s="6"/>
      <c r="F26" s="6"/>
      <c r="G26" s="7"/>
    </row>
    <row r="27" spans="1:7" x14ac:dyDescent="0.25">
      <c r="A27" s="5"/>
      <c r="B27" s="6"/>
      <c r="C27" s="6"/>
      <c r="D27" s="6"/>
      <c r="E27" s="6"/>
      <c r="F27" s="6"/>
      <c r="G27" s="21" t="s">
        <v>32</v>
      </c>
    </row>
    <row r="28" spans="1:7" x14ac:dyDescent="0.25">
      <c r="A28" s="14" t="s">
        <v>16</v>
      </c>
      <c r="B28" s="3"/>
      <c r="C28" s="3"/>
      <c r="D28" s="3"/>
      <c r="E28" s="3"/>
      <c r="F28" s="3"/>
      <c r="G28" s="4"/>
    </row>
    <row r="29" spans="1:7" x14ac:dyDescent="0.25">
      <c r="A29" s="8" t="s">
        <v>17</v>
      </c>
      <c r="B29" s="9"/>
      <c r="C29" s="9"/>
      <c r="D29" s="9"/>
      <c r="E29" s="9"/>
      <c r="F29" s="9"/>
      <c r="G29" s="10"/>
    </row>
    <row r="30" spans="1:7" ht="7.5" customHeight="1" x14ac:dyDescent="0.25">
      <c r="A30" s="3"/>
      <c r="B30" s="6"/>
      <c r="C30" s="6"/>
      <c r="D30" s="6"/>
      <c r="E30" s="6"/>
      <c r="F30" s="6"/>
      <c r="G30" s="3"/>
    </row>
    <row r="31" spans="1:7" ht="17.25" x14ac:dyDescent="0.25">
      <c r="A31" s="50" t="s">
        <v>0</v>
      </c>
      <c r="B31" s="51"/>
      <c r="C31" s="51"/>
      <c r="D31" s="51"/>
      <c r="E31" s="51"/>
      <c r="F31" s="51"/>
      <c r="G31" s="52"/>
    </row>
    <row r="32" spans="1:7" s="24" customFormat="1" x14ac:dyDescent="0.25">
      <c r="A32" s="53" t="s">
        <v>33</v>
      </c>
      <c r="B32" s="54"/>
      <c r="C32" s="54"/>
      <c r="D32" s="54"/>
      <c r="E32" s="54"/>
      <c r="F32" s="54"/>
      <c r="G32" s="55"/>
    </row>
    <row r="33" spans="1:7" s="24" customFormat="1" x14ac:dyDescent="0.25">
      <c r="A33" s="48" t="s">
        <v>34</v>
      </c>
      <c r="B33" s="49"/>
      <c r="C33" s="49"/>
      <c r="D33" s="49"/>
      <c r="E33" s="49"/>
      <c r="F33" s="25" t="s">
        <v>35</v>
      </c>
      <c r="G33" s="26"/>
    </row>
    <row r="34" spans="1:7" x14ac:dyDescent="0.25">
      <c r="A34" s="22" t="s">
        <v>1</v>
      </c>
      <c r="B34" s="15"/>
      <c r="C34" s="15"/>
      <c r="D34" s="3"/>
      <c r="E34" s="3"/>
      <c r="F34" s="3"/>
      <c r="G34" s="4"/>
    </row>
    <row r="35" spans="1:7" x14ac:dyDescent="0.25">
      <c r="A35" s="5" t="s">
        <v>2</v>
      </c>
      <c r="B35" s="6"/>
      <c r="C35" s="18" t="s">
        <v>18</v>
      </c>
      <c r="D35" s="6" t="s">
        <v>25</v>
      </c>
      <c r="E35" s="6"/>
      <c r="F35" s="6"/>
      <c r="G35" s="7"/>
    </row>
    <row r="36" spans="1:7" x14ac:dyDescent="0.25">
      <c r="A36" s="5" t="s">
        <v>3</v>
      </c>
      <c r="B36" s="6"/>
      <c r="C36" s="18" t="s">
        <v>18</v>
      </c>
      <c r="D36" s="6" t="s">
        <v>26</v>
      </c>
      <c r="E36" s="6"/>
      <c r="F36" s="6"/>
      <c r="G36" s="7"/>
    </row>
    <row r="37" spans="1:7" x14ac:dyDescent="0.25">
      <c r="A37" s="5"/>
      <c r="B37" s="6"/>
      <c r="C37" s="18"/>
      <c r="D37" s="6" t="s">
        <v>27</v>
      </c>
      <c r="E37" s="6"/>
      <c r="F37" s="6"/>
      <c r="G37" s="7"/>
    </row>
    <row r="38" spans="1:7" x14ac:dyDescent="0.25">
      <c r="A38" s="5" t="s">
        <v>4</v>
      </c>
      <c r="B38" s="6"/>
      <c r="C38" s="18" t="s">
        <v>18</v>
      </c>
      <c r="D38" s="6" t="s">
        <v>28</v>
      </c>
      <c r="E38" s="6"/>
      <c r="F38" s="6"/>
      <c r="G38" s="7"/>
    </row>
    <row r="39" spans="1:7" x14ac:dyDescent="0.25">
      <c r="A39" s="23" t="s">
        <v>5</v>
      </c>
      <c r="B39" s="16"/>
      <c r="C39" s="16"/>
      <c r="D39" s="6"/>
      <c r="E39" s="6"/>
      <c r="F39" s="6"/>
      <c r="G39" s="7"/>
    </row>
    <row r="40" spans="1:7" x14ac:dyDescent="0.25">
      <c r="A40" s="5" t="s">
        <v>2</v>
      </c>
      <c r="B40" s="6"/>
      <c r="C40" s="18" t="s">
        <v>18</v>
      </c>
      <c r="D40" s="6" t="s">
        <v>19</v>
      </c>
      <c r="E40" s="6"/>
      <c r="F40" s="6"/>
      <c r="G40" s="7"/>
    </row>
    <row r="41" spans="1:7" x14ac:dyDescent="0.25">
      <c r="A41" s="5" t="s">
        <v>3</v>
      </c>
      <c r="B41" s="6"/>
      <c r="C41" s="18" t="s">
        <v>18</v>
      </c>
      <c r="D41" s="6" t="s">
        <v>20</v>
      </c>
      <c r="E41" s="6"/>
      <c r="F41" s="6"/>
      <c r="G41" s="7"/>
    </row>
    <row r="42" spans="1:7" x14ac:dyDescent="0.25">
      <c r="A42" s="8" t="s">
        <v>4</v>
      </c>
      <c r="B42" s="9"/>
      <c r="C42" s="18" t="s">
        <v>18</v>
      </c>
      <c r="D42" s="9" t="s">
        <v>21</v>
      </c>
      <c r="E42" s="9"/>
      <c r="F42" s="9"/>
      <c r="G42" s="10"/>
    </row>
    <row r="43" spans="1:7" s="2" customFormat="1" ht="45" x14ac:dyDescent="0.25">
      <c r="A43" s="17" t="s">
        <v>6</v>
      </c>
      <c r="B43" s="11"/>
      <c r="C43" s="12"/>
      <c r="D43" s="13" t="s">
        <v>7</v>
      </c>
      <c r="E43" s="17" t="s">
        <v>8</v>
      </c>
      <c r="F43" s="17" t="s">
        <v>9</v>
      </c>
      <c r="G43" s="17" t="s">
        <v>10</v>
      </c>
    </row>
    <row r="44" spans="1:7" x14ac:dyDescent="0.2">
      <c r="A44" s="34">
        <v>1</v>
      </c>
      <c r="B44" s="33" t="s">
        <v>36</v>
      </c>
      <c r="C44" s="35"/>
      <c r="D44" s="36"/>
      <c r="E44" s="34">
        <v>2</v>
      </c>
      <c r="F44" s="37">
        <v>6396</v>
      </c>
      <c r="G44" s="37">
        <f>E44*F44</f>
        <v>12792</v>
      </c>
    </row>
    <row r="45" spans="1:7" x14ac:dyDescent="0.2">
      <c r="A45" s="38">
        <v>2</v>
      </c>
      <c r="B45" s="33" t="s">
        <v>37</v>
      </c>
      <c r="C45" s="39"/>
      <c r="D45" s="40"/>
      <c r="E45" s="38">
        <v>1</v>
      </c>
      <c r="F45" s="41">
        <v>42342</v>
      </c>
      <c r="G45" s="41">
        <f t="shared" ref="G45:G48" si="1">E45*F45</f>
        <v>42342</v>
      </c>
    </row>
    <row r="46" spans="1:7" x14ac:dyDescent="0.25">
      <c r="A46" s="38"/>
      <c r="B46" s="42"/>
      <c r="C46" s="39"/>
      <c r="D46" s="40"/>
      <c r="E46" s="38"/>
      <c r="F46" s="41"/>
      <c r="G46" s="41">
        <f t="shared" si="1"/>
        <v>0</v>
      </c>
    </row>
    <row r="47" spans="1:7" x14ac:dyDescent="0.25">
      <c r="A47" s="38"/>
      <c r="B47" s="42"/>
      <c r="C47" s="39"/>
      <c r="D47" s="40"/>
      <c r="E47" s="38"/>
      <c r="F47" s="41"/>
      <c r="G47" s="41">
        <f t="shared" si="1"/>
        <v>0</v>
      </c>
    </row>
    <row r="48" spans="1:7" x14ac:dyDescent="0.25">
      <c r="A48" s="43"/>
      <c r="B48" s="44"/>
      <c r="C48" s="45"/>
      <c r="D48" s="46"/>
      <c r="E48" s="43"/>
      <c r="F48" s="47"/>
      <c r="G48" s="47">
        <f t="shared" si="1"/>
        <v>0</v>
      </c>
    </row>
    <row r="49" spans="1:7" x14ac:dyDescent="0.25">
      <c r="A49" s="14" t="s">
        <v>11</v>
      </c>
      <c r="B49" s="3"/>
      <c r="C49" s="3"/>
      <c r="D49" s="3"/>
      <c r="E49" s="3"/>
      <c r="F49" s="30"/>
      <c r="G49" s="27">
        <f>SUM(G44:G48)</f>
        <v>55134</v>
      </c>
    </row>
    <row r="50" spans="1:7" x14ac:dyDescent="0.25">
      <c r="A50" s="5" t="s">
        <v>12</v>
      </c>
      <c r="B50" s="6"/>
      <c r="C50" s="6"/>
      <c r="D50" s="6"/>
      <c r="E50" s="6"/>
      <c r="F50" s="31"/>
      <c r="G50" s="28">
        <f>G49*10%</f>
        <v>5513.4000000000005</v>
      </c>
    </row>
    <row r="51" spans="1:7" x14ac:dyDescent="0.25">
      <c r="A51" s="8" t="s">
        <v>13</v>
      </c>
      <c r="B51" s="9"/>
      <c r="C51" s="9"/>
      <c r="D51" s="9"/>
      <c r="E51" s="9"/>
      <c r="F51" s="32"/>
      <c r="G51" s="29">
        <f>G49-G50</f>
        <v>49620.6</v>
      </c>
    </row>
    <row r="52" spans="1:7" x14ac:dyDescent="0.25">
      <c r="A52" s="14" t="s">
        <v>14</v>
      </c>
      <c r="B52" s="3"/>
      <c r="C52" s="3"/>
      <c r="D52" s="3"/>
      <c r="E52" s="3"/>
      <c r="F52" s="30"/>
      <c r="G52" s="27">
        <f>G51*11%</f>
        <v>5458.2659999999996</v>
      </c>
    </row>
    <row r="53" spans="1:7" x14ac:dyDescent="0.25">
      <c r="A53" s="8" t="s">
        <v>15</v>
      </c>
      <c r="B53" s="9"/>
      <c r="C53" s="9"/>
      <c r="D53" s="9"/>
      <c r="E53" s="9"/>
      <c r="F53" s="32"/>
      <c r="G53" s="29"/>
    </row>
    <row r="54" spans="1:7" x14ac:dyDescent="0.25">
      <c r="A54" s="5"/>
      <c r="B54" s="6"/>
      <c r="C54" s="6"/>
      <c r="D54" s="6"/>
      <c r="E54" s="6"/>
      <c r="F54" s="19" t="s">
        <v>31</v>
      </c>
      <c r="G54" s="20">
        <v>45187</v>
      </c>
    </row>
    <row r="55" spans="1:7" ht="12.6" customHeight="1" x14ac:dyDescent="0.25">
      <c r="A55" s="5"/>
      <c r="B55" s="6"/>
      <c r="C55" s="6"/>
      <c r="D55" s="6"/>
      <c r="E55" s="6"/>
      <c r="F55" s="6"/>
      <c r="G55" s="7"/>
    </row>
    <row r="56" spans="1:7" ht="12.6" customHeight="1" x14ac:dyDescent="0.25">
      <c r="A56" s="5"/>
      <c r="B56" s="6"/>
      <c r="C56" s="6"/>
      <c r="D56" s="6"/>
      <c r="E56" s="6"/>
      <c r="F56" s="6"/>
      <c r="G56" s="7"/>
    </row>
    <row r="57" spans="1:7" x14ac:dyDescent="0.25">
      <c r="A57" s="5"/>
      <c r="B57" s="6"/>
      <c r="C57" s="6"/>
      <c r="D57" s="6"/>
      <c r="E57" s="6"/>
      <c r="F57" s="6"/>
      <c r="G57" s="21" t="s">
        <v>32</v>
      </c>
    </row>
    <row r="58" spans="1:7" x14ac:dyDescent="0.25">
      <c r="A58" s="14" t="s">
        <v>16</v>
      </c>
      <c r="B58" s="3"/>
      <c r="C58" s="3"/>
      <c r="D58" s="3"/>
      <c r="E58" s="3"/>
      <c r="F58" s="3"/>
      <c r="G58" s="4"/>
    </row>
    <row r="59" spans="1:7" x14ac:dyDescent="0.25">
      <c r="A59" s="8" t="s">
        <v>17</v>
      </c>
      <c r="B59" s="9"/>
      <c r="C59" s="9"/>
      <c r="D59" s="9"/>
      <c r="E59" s="9"/>
      <c r="F59" s="9"/>
      <c r="G59" s="10"/>
    </row>
    <row r="60" spans="1:7" ht="7.5" customHeight="1" x14ac:dyDescent="0.25">
      <c r="A60" s="3"/>
      <c r="B60" s="6"/>
      <c r="C60" s="6"/>
      <c r="D60" s="6"/>
      <c r="E60" s="6"/>
      <c r="F60" s="6"/>
      <c r="G60" s="3"/>
    </row>
  </sheetData>
  <mergeCells count="6">
    <mergeCell ref="A33:E33"/>
    <mergeCell ref="A1:G1"/>
    <mergeCell ref="A2:G2"/>
    <mergeCell ref="A3:E3"/>
    <mergeCell ref="A31:G31"/>
    <mergeCell ref="A32:G32"/>
  </mergeCells>
  <pageMargins left="0.12" right="0.12" top="0.14000000000000001" bottom="6.55" header="0.12" footer="0.12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2023-10-10T02:43:01Z</cp:lastPrinted>
  <dcterms:created xsi:type="dcterms:W3CDTF">2023-10-09T05:44:43Z</dcterms:created>
  <dcterms:modified xsi:type="dcterms:W3CDTF">2023-10-10T02:43:15Z</dcterms:modified>
</cp:coreProperties>
</file>