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19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I65" i="7" l="1"/>
  <c r="G65" i="7"/>
  <c r="K64" i="7"/>
  <c r="I64" i="7"/>
  <c r="G64" i="7"/>
  <c r="F64" i="7"/>
  <c r="K63" i="7"/>
  <c r="I63" i="7"/>
  <c r="G63" i="7"/>
  <c r="F63" i="7"/>
  <c r="K62" i="7"/>
  <c r="I62" i="7"/>
  <c r="G62" i="7"/>
  <c r="F62" i="7"/>
  <c r="K61" i="7"/>
  <c r="I61" i="7"/>
  <c r="G61" i="7"/>
  <c r="F61" i="7"/>
  <c r="K60" i="7"/>
  <c r="I60" i="7"/>
  <c r="G60" i="7"/>
  <c r="F60" i="7"/>
  <c r="K59" i="7"/>
  <c r="I59" i="7"/>
  <c r="G59" i="7"/>
  <c r="F59" i="7"/>
  <c r="K58" i="7"/>
  <c r="I58" i="7"/>
  <c r="G58" i="7"/>
  <c r="F58" i="7"/>
  <c r="K57" i="7"/>
  <c r="I57" i="7"/>
  <c r="G57" i="7"/>
  <c r="F57" i="7"/>
  <c r="K56" i="7"/>
  <c r="I56" i="7"/>
  <c r="G56" i="7"/>
  <c r="F56" i="7"/>
  <c r="K55" i="7"/>
  <c r="I55" i="7"/>
  <c r="G55" i="7"/>
  <c r="F55" i="7"/>
  <c r="K54" i="7"/>
  <c r="I54" i="7"/>
  <c r="G54" i="7"/>
  <c r="F54" i="7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F11" i="7"/>
</calcChain>
</file>

<file path=xl/sharedStrings.xml><?xml version="1.0" encoding="utf-8"?>
<sst xmlns="http://schemas.openxmlformats.org/spreadsheetml/2006/main" count="177" uniqueCount="70">
  <si>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</si>
  <si>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</si>
  <si>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</si>
  <si>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</si>
  <si>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</si>
  <si>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</si>
  <si>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D6</t>
  </si>
  <si>
    <t>S/C No.:</t>
  </si>
  <si>
    <t xml:space="preserve"> </t>
  </si>
  <si>
    <t>Date:</t>
  </si>
  <si>
    <t>Jun.12,2023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</si>
  <si>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</si>
  <si>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</si>
  <si>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</si>
  <si>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</si>
  <si>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</si>
  <si>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</si>
  <si>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</si>
  <si>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</si>
  <si>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</si>
  <si>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</si>
  <si>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</si>
  <si>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</si>
  <si>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GG-L</t>
  </si>
  <si>
    <t>Pocket</t>
  </si>
  <si>
    <t>BF-19</t>
  </si>
  <si>
    <t>File</t>
  </si>
  <si>
    <t>28850-61</t>
  </si>
  <si>
    <t>Note Book</t>
  </si>
  <si>
    <t>28850-65</t>
  </si>
  <si>
    <t>50100-71</t>
  </si>
  <si>
    <t>28850-67</t>
  </si>
  <si>
    <t>25100-68</t>
  </si>
  <si>
    <t>28825-62</t>
  </si>
  <si>
    <t>28825-61</t>
  </si>
  <si>
    <t>25100-67</t>
  </si>
  <si>
    <t>28825-67</t>
  </si>
  <si>
    <t>28825-63</t>
  </si>
  <si>
    <t>25100-60</t>
  </si>
  <si>
    <t>25100-64</t>
  </si>
  <si>
    <t>28825-65</t>
  </si>
  <si>
    <t>25100-73</t>
  </si>
  <si>
    <t>28825-64</t>
  </si>
  <si>
    <t>25100-56</t>
  </si>
  <si>
    <t>25100-13</t>
  </si>
  <si>
    <t>18100-61</t>
  </si>
  <si>
    <t>18100-52</t>
  </si>
  <si>
    <t>18100-67</t>
  </si>
  <si>
    <t>18100-36</t>
  </si>
  <si>
    <t>Pencil</t>
  </si>
  <si>
    <t>950</t>
  </si>
  <si>
    <t>941</t>
  </si>
  <si>
    <t>933</t>
  </si>
  <si>
    <t>921</t>
  </si>
  <si>
    <t>917</t>
  </si>
  <si>
    <t>940</t>
  </si>
  <si>
    <t>947</t>
  </si>
  <si>
    <t>951</t>
  </si>
  <si>
    <t>Pencil Box</t>
  </si>
  <si>
    <t>XXY-1868</t>
  </si>
  <si>
    <t>Sharpener</t>
  </si>
  <si>
    <t>BH-278</t>
  </si>
  <si>
    <t>BH-268</t>
  </si>
  <si>
    <t>BH-288</t>
  </si>
  <si>
    <t>BH-266</t>
  </si>
  <si>
    <t>BH-265</t>
  </si>
  <si>
    <t>BH-226</t>
  </si>
  <si>
    <t>BH-228</t>
  </si>
  <si>
    <t>BH-227</t>
  </si>
  <si>
    <t>487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</si>
</sst>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"/>
    <numFmt numFmtId="166" formatCode="0.0"/>
    <numFmt numFmtId="167" formatCode="0_);[Red]\(0\)"/>
    <numFmt numFmtId="168" formatCode="0.0_ "/>
    <numFmt numFmtId="169" formatCode="0.000_ "/>
    <numFmt numFmtId="172" formatCode="_ * #,##0.00_ ;_ * \-#,##0.00_ ;_ * &quot;-&quot;??_ ;_ @_ "/>
  </numFmts>
  <fonts count="35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charset val="134"/>
      <scheme val="minor"/>
    </font>
    <font>
      <sz val="11"/>
      <color indexed="10"/>
      <name val="宋体"/>
      <charset val="134"/>
    </font>
    <font>
      <sz val="12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0" borderId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3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2" fillId="1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2" fillId="11" borderId="1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32" fillId="11" borderId="11" applyNumberFormat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2" fillId="11" borderId="11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2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17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34" fillId="0" borderId="0"/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4" fillId="0" borderId="7" applyNumberFormat="0" applyFill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8" fillId="6" borderId="4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7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0" fillId="11" borderId="6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0" borderId="0"/>
    <xf numFmtId="0" fontId="31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7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8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3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172" fontId="28" fillId="0" borderId="0" applyFont="0" applyFill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18" borderId="10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7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20" fillId="11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33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</cellStyleXfs>
  <cellXfs count="46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8606" applyFont="1" applyFill="1" applyBorder="1" applyAlignment="1">
      <alignment horizontal="center"/>
    </xf>
    <xf numFmtId="0" fontId="11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168" fontId="5" fillId="0" borderId="1" xfId="0" applyNumberFormat="1" applyFont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/>
    </xf>
    <xf numFmtId="168" fontId="11" fillId="0" borderId="2" xfId="0" applyNumberFormat="1" applyFont="1" applyFill="1" applyBorder="1" applyAlignment="1" applyProtection="1">
      <alignment horizontal="right" vertical="center"/>
    </xf>
    <xf numFmtId="166" fontId="5" fillId="2" borderId="1" xfId="2158" applyNumberFormat="1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 vertical="center"/>
    </xf>
    <xf numFmtId="169" fontId="10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9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69" fontId="5" fillId="0" borderId="1" xfId="0" applyNumberFormat="1" applyFont="1" applyBorder="1" applyAlignment="1">
      <alignment horizontal="right" vertical="center"/>
    </xf>
    <xf numFmtId="169" fontId="11" fillId="0" borderId="2" xfId="0" applyNumberFormat="1" applyFont="1" applyFill="1" applyBorder="1" applyAlignment="1" applyProtection="1">
      <alignment horizontal="right" vertical="center"/>
    </xf>
    <xf numFmtId="169" fontId="5" fillId="0" borderId="1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72" fontId="5" fillId="0" borderId="0" xfId="9112" applyFont="1" applyAlignment="1"/>
    <xf numFmtId="0" fontId="13" fillId="0" borderId="0" xfId="0" applyFont="1"/>
    <xf numFmtId="168" fontId="5" fillId="0" borderId="0" xfId="0" applyNumberFormat="1" applyFont="1"/>
    <xf numFmtId="164" fontId="5" fillId="0" borderId="0" xfId="0" applyNumberFormat="1" applyFont="1"/>
    <xf numFmtId="17" fontId="10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3"/>
    <cellStyle name="20% - 强调文字颜色 1 2 2 2 2 2 3 2" xfId="592"/>
    <cellStyle name="20% - 强调文字颜色 1 2 2 2 2 2 3 3" xfId="1427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08"/>
    <cellStyle name="20% - 强调文字颜色 1 2 2 3 2 2 2" xfId="2249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8"/>
    <cellStyle name="20% - 强调文字颜色 1 2 2 3 3" xfId="547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25"/>
    <cellStyle name="20% - 强调文字颜色 1 2 2 3 5" xfId="6513"/>
    <cellStyle name="20% - 强调文字颜色 1 2 2 4" xfId="190"/>
    <cellStyle name="20% - 强调文字颜色 1 2 2 4 2" xfId="319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3"/>
    <cellStyle name="20% - 强调文字颜色 1 2 2 5 2 2" xfId="1042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9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21"/>
    <cellStyle name="20% - 强调文字颜色 1 2 3 2 2 3 2" xfId="327"/>
    <cellStyle name="20% - 强调文字颜色 1 2 3 2 2 3 3" xfId="320"/>
    <cellStyle name="20% - 强调文字颜色 1 2 3 2 2 4" xfId="1545"/>
    <cellStyle name="20% - 强调文字颜色 1 2 3 2 3" xfId="1698"/>
    <cellStyle name="20% - 强调文字颜色 1 2 3 2 3 2" xfId="7713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25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7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7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6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9"/>
    <cellStyle name="20% - 强调文字颜色 1 2 5 6" xfId="767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3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6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8"/>
    <cellStyle name="20% - 强调文字颜色 1 3 2" xfId="1517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2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3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82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3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4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9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8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5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8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12"/>
    <cellStyle name="20% - 强调文字颜色 1 3 3 6 3" xfId="1343"/>
    <cellStyle name="20% - 强调文字颜色 1 3 3 7" xfId="1053"/>
    <cellStyle name="20% - 强调文字颜色 1 3 4" xfId="876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5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8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0"/>
    <cellStyle name="20% - 强调文字颜色 1 3 4 5" xfId="104"/>
    <cellStyle name="20% - 强调文字颜色 1 3 4 5 2" xfId="1884"/>
    <cellStyle name="20% - 强调文字颜色 1 3 4 6" xfId="353"/>
    <cellStyle name="20% - 强调文字颜色 1 3 4 6 2" xfId="1520"/>
    <cellStyle name="20% - 强调文字颜色 1 3 4 6 3" xfId="1546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539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0"/>
    <cellStyle name="20% - 强调文字颜色 1 3 6 3 3" xfId="2165"/>
    <cellStyle name="20% - 强调文字颜色 1 3 6 4" xfId="2699"/>
    <cellStyle name="20% - 强调文字颜色 1 3 7" xfId="1513"/>
    <cellStyle name="20% - 强调文字颜色 1 3 7 2" xfId="3528"/>
    <cellStyle name="20% - 强调文字颜色 1 3 7 2 2" xfId="1675"/>
    <cellStyle name="20% - 强调文字颜色 1 3 7 3" xfId="2719"/>
    <cellStyle name="20% - 强调文字颜色 1 3 7 3 2" xfId="3067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9"/>
    <cellStyle name="20% - 强调文字颜色 1 4 2 2 2 2" xfId="886"/>
    <cellStyle name="20% - 强调文字颜色 1 4 2 2 2 2 2" xfId="2186"/>
    <cellStyle name="20% - 强调文字颜色 1 4 2 2 2 3" xfId="2778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6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9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5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5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20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8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098"/>
    <cellStyle name="20% - 强调文字颜色 1 5 2 2 4 2" xfId="1542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8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3"/>
    <cellStyle name="20% - 强调文字颜色 1 5 2 6" xfId="2384"/>
    <cellStyle name="20% - 强调文字颜色 1 5 2 6 2" xfId="1064"/>
    <cellStyle name="20% - 强调文字颜色 1 5 2 6 3" xfId="3964"/>
    <cellStyle name="20% - 强调文字颜色 1 5 2 7" xfId="871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7"/>
    <cellStyle name="20% - 强调文字颜色 1 5 3 3" xfId="1581"/>
    <cellStyle name="20% - 强调文字颜色 1 5 3 3 2" xfId="2964"/>
    <cellStyle name="20% - 强调文字颜色 1 5 3 4" xfId="1594"/>
    <cellStyle name="20% - 强调文字颜色 1 5 3 4 2" xfId="414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6"/>
    <cellStyle name="20% - 强调文字颜色 2 2 2" xfId="3483"/>
    <cellStyle name="20% - 强调文字颜色 2 2 2 2" xfId="1616"/>
    <cellStyle name="20% - 强调文字颜色 2 2 2 2 2" xfId="732"/>
    <cellStyle name="20% - 强调文字颜色 2 2 2 2 2 2" xfId="630"/>
    <cellStyle name="20% - 强调文字颜色 2 2 2 2 2 2 2" xfId="739"/>
    <cellStyle name="20% - 强调文字颜色 2 2 2 2 2 2 2 2" xfId="1670"/>
    <cellStyle name="20% - 强调文字颜色 2 2 2 2 2 2 3" xfId="324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19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1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3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39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2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6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3"/>
    <cellStyle name="20% - 强调文字颜色 2 2 4 2 2 2 2" xfId="222"/>
    <cellStyle name="20% - 强调文字颜色 2 2 4 2 2 3" xfId="918"/>
    <cellStyle name="20% - 强调文字颜色 2 2 4 2 2 3 2" xfId="548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6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3"/>
    <cellStyle name="20% - 强调文字颜色 2 2 4 4 2 2" xfId="1959"/>
    <cellStyle name="20% - 强调文字颜色 2 2 4 4 3" xfId="553"/>
    <cellStyle name="20% - 强调文字颜色 2 2 4 4 3 2" xfId="722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1"/>
    <cellStyle name="20% - 强调文字颜色 2 2 4 6 3" xfId="1952"/>
    <cellStyle name="20% - 强调文字颜色 2 2 4 7" xfId="1075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5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42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7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2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2"/>
    <cellStyle name="20% - 强调文字颜色 2 3 2 2 4 2" xfId="299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7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8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5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2"/>
    <cellStyle name="20% - 强调文字颜色 2 3 3 4" xfId="4667"/>
    <cellStyle name="20% - 强调文字颜色 2 3 3 4 2" xfId="509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6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82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1"/>
    <cellStyle name="20% - 强调文字颜色 2 3 4 4 2 2" xfId="2370"/>
    <cellStyle name="20% - 强调文字颜色 2 3 4 4 3" xfId="58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3"/>
    <cellStyle name="20% - 强调文字颜色 2 3 4 6" xfId="2361"/>
    <cellStyle name="20% - 强调文字颜色 2 3 4 6 2" xfId="1426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60"/>
    <cellStyle name="20% - 强调文字颜色 2 3 6 3 3" xfId="453"/>
    <cellStyle name="20% - 强调文字颜色 2 3 6 4" xfId="3145"/>
    <cellStyle name="20% - 强调文字颜色 2 3 7" xfId="1522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599"/>
    <cellStyle name="20% - 强调文字颜色 2 4 2 3 4" xfId="6144"/>
    <cellStyle name="20% - 强调文字颜色 2 4 2 4" xfId="1259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8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5"/>
    <cellStyle name="20% - 强调文字颜色 2 4 3 4 2" xfId="526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3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5"/>
    <cellStyle name="20% - 强调文字颜色 2 4 6 2" xfId="2665"/>
    <cellStyle name="20% - 强调文字颜色 2 4 7" xfId="3243"/>
    <cellStyle name="20% - 强调文字颜色 2 4 7 2" xfId="111"/>
    <cellStyle name="20% - 强调文字颜色 2 4 7 3" xfId="8200"/>
    <cellStyle name="20% - 强调文字颜色 2 4 8" xfId="6010"/>
    <cellStyle name="20% - 强调文字颜色 2 5" xfId="268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29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09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17"/>
    <cellStyle name="20% - 强调文字颜色 2 5 3 4 2" xfId="398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72"/>
    <cellStyle name="20% - 强调文字颜色 2 5 4 3 3" xfId="1569"/>
    <cellStyle name="20% - 强调文字颜色 2 5 4 4" xfId="536"/>
    <cellStyle name="20% - 强调文字颜色 2 5 5" xfId="2831"/>
    <cellStyle name="20% - 强调文字颜色 2 5 5 2" xfId="2847"/>
    <cellStyle name="20% - 强调文字颜色 2 5 5 2 2" xfId="2851"/>
    <cellStyle name="20% - 强调文字颜色 2 5 5 3" xfId="270"/>
    <cellStyle name="20% - 强调文字颜色 2 5 5 3 2" xfId="668"/>
    <cellStyle name="20% - 强调文字颜色 2 5 5 3 3" xfId="2766"/>
    <cellStyle name="20% - 强调文字颜色 2 5 5 4" xfId="391"/>
    <cellStyle name="20% - 强调文字颜色 2 5 6" xfId="773"/>
    <cellStyle name="20% - 强调文字颜色 2 5 6 2" xfId="1096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7"/>
    <cellStyle name="20% - 强调文字颜色 3 2 2" xfId="7860"/>
    <cellStyle name="20% - 强调文字颜色 3 2 2 2" xfId="7865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0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4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3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8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4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4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2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79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5"/>
    <cellStyle name="20% - 强调文字颜色 3 2 7 2 2" xfId="8001"/>
    <cellStyle name="20% - 强调文字颜色 3 2 7 3" xfId="8285"/>
    <cellStyle name="20% - 强调文字颜色 3 2 7 3 2" xfId="8500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2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69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3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7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3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3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23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18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4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79"/>
    <cellStyle name="20% - 强调文字颜色 3 3 3 4 3" xfId="8943"/>
    <cellStyle name="20% - 强调文字颜色 3 3 3 4 3 2" xfId="9099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6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0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31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1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7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49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4"/>
    <cellStyle name="20% - 强调文字颜色 3 4 3 3 2" xfId="9070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1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30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5"/>
    <cellStyle name="20% - 强调文字颜色 3 5 2 2 2" xfId="177"/>
    <cellStyle name="20% - 强调文字颜色 3 5 2 2 2 2" xfId="3505"/>
    <cellStyle name="20% - 强调文字颜色 3 5 2 2 2 2 2" xfId="1100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0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6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52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5"/>
    <cellStyle name="20% - 强调文字颜色 3 5 3 4 2" xfId="465"/>
    <cellStyle name="20% - 强调文字颜色 3 5 3 4 3" xfId="2855"/>
    <cellStyle name="20% - 强调文字颜色 3 5 3 5" xfId="3536"/>
    <cellStyle name="20% - 强调文字颜色 3 5 4" xfId="861"/>
    <cellStyle name="20% - 强调文字颜色 3 5 4 2" xfId="68"/>
    <cellStyle name="20% - 强调文字颜色 3 5 4 2 2" xfId="532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8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400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8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0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2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71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91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4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0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8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7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4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8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4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0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5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498"/>
    <cellStyle name="20% - 强调文字颜色 4 3 9" xfId="8135"/>
    <cellStyle name="20% - 强调文字颜色 4 3 9 2" xfId="272"/>
    <cellStyle name="20% - 强调文字颜色 4 3 9 3" xfId="3344"/>
    <cellStyle name="20% - 强调文字颜色 4 4" xfId="8521"/>
    <cellStyle name="20% - 强调文字颜色 4 4 2" xfId="3095"/>
    <cellStyle name="20% - 强调文字颜色 4 4 2 2" xfId="1529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8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27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7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91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1"/>
    <cellStyle name="20% - 强调文字颜色 4 5 2 6 3" xfId="8237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2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8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9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70"/>
    <cellStyle name="20% - 强调文字颜色 5 2 2 2 2 2 2 2" xfId="3256"/>
    <cellStyle name="20% - 强调文字颜色 5 2 2 2 2 2 3" xfId="1044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1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59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83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2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0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88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7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18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8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5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69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1"/>
    <cellStyle name="20% - 强调文字颜色 5 3 3 5" xfId="795"/>
    <cellStyle name="20% - 强调文字颜色 5 3 3 5 2" xfId="728"/>
    <cellStyle name="20% - 强调文字颜色 5 3 3 6" xfId="2759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48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60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9"/>
    <cellStyle name="20% - 强调文字颜色 5 4 2 4 2" xfId="6514"/>
    <cellStyle name="20% - 强调文字颜色 5 4 2 4 2 2" xfId="127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4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6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77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4"/>
    <cellStyle name="20% - 强调文字颜色 6 2 2 2 3 4" xfId="4573"/>
    <cellStyle name="20% - 强调文字颜色 6 2 2 2 4" xfId="623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16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5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2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3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6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7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2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8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80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6"/>
    <cellStyle name="20% - 强调文字颜色 6 2 9" xfId="206"/>
    <cellStyle name="20% - 强调文字颜色 6 2 9 2" xfId="8406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8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1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8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1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6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81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3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2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9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7"/>
    <cellStyle name="20% - 强调文字颜色 6 4 2 2 2 3" xfId="4564"/>
    <cellStyle name="20% - 强调文字颜色 6 4 2 2 2 3 2" xfId="1509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5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2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46"/>
    <cellStyle name="20% - 强调文字颜色 6 4 2 6" xfId="1651"/>
    <cellStyle name="20% - 强调文字颜色 6 4 2 6 2" xfId="1124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7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51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5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7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7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52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4"/>
    <cellStyle name="40% - 强调文字颜色 1 2 3 4 2 2" xfId="224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28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2"/>
    <cellStyle name="40% - 强调文字颜色 1 2 4 2 4 3" xfId="2442"/>
    <cellStyle name="40% - 强调文字颜色 1 2 4 2 5" xfId="6682"/>
    <cellStyle name="40% - 强调文字颜色 1 2 4 3" xfId="7874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09"/>
    <cellStyle name="40% - 强调文字颜色 1 2 7 3 2" xfId="633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2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7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6"/>
    <cellStyle name="40% - 强调文字颜色 1 3 2 3 2 4" xfId="560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1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9"/>
    <cellStyle name="40% - 强调文字颜色 1 3 3 2 2 4" xfId="7364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0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0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5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2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5"/>
    <cellStyle name="40% - 强调文字颜色 1 3 5 5" xfId="4076"/>
    <cellStyle name="40% - 强调文字颜色 1 3 6" xfId="753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5"/>
    <cellStyle name="40% - 强调文字颜色 1 3 9" xfId="2468"/>
    <cellStyle name="40% - 强调文字颜色 1 3 9 2" xfId="765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28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8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4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9"/>
    <cellStyle name="40% - 强调文字颜色 1 5 3 3" xfId="1214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9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5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5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51"/>
    <cellStyle name="40% - 强调文字颜色 2 2 2 2 2 5" xfId="764"/>
    <cellStyle name="40% - 强调文字颜色 2 2 2 2 3" xfId="399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7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6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38"/>
    <cellStyle name="40% - 强调文字颜色 2 2 3 4 2 2" xfId="1274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0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9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9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4"/>
    <cellStyle name="40% - 强调文字颜色 2 2 5 3 4" xfId="4320"/>
    <cellStyle name="40% - 强调文字颜色 2 2 5 4" xfId="1571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1"/>
    <cellStyle name="40% - 强调文字颜色 2 2 6 3 2" xfId="1487"/>
    <cellStyle name="40% - 强调文字颜色 2 2 6 3 3" xfId="3783"/>
    <cellStyle name="40% - 强调文字颜色 2 2 6 4" xfId="2819"/>
    <cellStyle name="40% - 强调文字颜色 2 2 7" xfId="1105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5"/>
    <cellStyle name="40% - 强调文字颜色 2 2 9" xfId="1000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2"/>
    <cellStyle name="40% - 强调文字颜色 2 3 2 2 2 2" xfId="7894"/>
    <cellStyle name="40% - 强调文字颜色 2 3 2 2 2 2 2" xfId="8414"/>
    <cellStyle name="40% - 强调文字颜色 2 3 2 2 2 2 2 2" xfId="5126"/>
    <cellStyle name="40% - 强调文字颜色 2 3 2 2 2 2 3" xfId="8324"/>
    <cellStyle name="40% - 强调文字颜色 2 3 2 2 2 2 3 2" xfId="529"/>
    <cellStyle name="40% - 强调文字颜色 2 3 2 2 2 2 3 3" xfId="1807"/>
    <cellStyle name="40% - 强调文字颜色 2 3 2 2 2 2 4" xfId="6226"/>
    <cellStyle name="40% - 强调文字颜色 2 3 2 2 2 3" xfId="7283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4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33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0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6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48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5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68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35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9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9"/>
    <cellStyle name="40% - 强调文字颜色 2 3 5 3 2" xfId="5270"/>
    <cellStyle name="40% - 强调文字颜色 2 3 5 4" xfId="2763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7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5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3"/>
    <cellStyle name="40% - 强调文字颜色 2 4 2 2 2 4" xfId="8134"/>
    <cellStyle name="40% - 强调文字颜色 2 4 2 2 3" xfId="5289"/>
    <cellStyle name="40% - 强调文字颜色 2 4 2 2 3 2" xfId="181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6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6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5"/>
    <cellStyle name="40% - 强调文字颜色 2 4 4 3 2" xfId="5308"/>
    <cellStyle name="40% - 强调文字颜色 2 4 4 3 3" xfId="4523"/>
    <cellStyle name="40% - 强调文字颜色 2 4 4 4" xfId="3069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8"/>
    <cellStyle name="40% - 强调文字颜色 2 5 2 2 2 2" xfId="482"/>
    <cellStyle name="40% - 强调文字颜色 2 5 2 2 2 2 2" xfId="5157"/>
    <cellStyle name="40% - 强调文字颜色 2 5 2 2 2 3" xfId="1267"/>
    <cellStyle name="40% - 强调文字颜色 2 5 2 2 2 3 2" xfId="565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7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4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2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2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5"/>
    <cellStyle name="40% - 强调文字颜色 3 2 2 2 6 2" xfId="86"/>
    <cellStyle name="40% - 强调文字颜色 3 2 2 2 6 3" xfId="137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2"/>
    <cellStyle name="40% - 强调文字颜色 3 2 2 3 2 2 2" xfId="2497"/>
    <cellStyle name="40% - 强调文字颜色 3 2 2 3 2 3" xfId="531"/>
    <cellStyle name="40% - 强调文字颜色 3 2 2 3 2 3 2" xfId="351"/>
    <cellStyle name="40% - 强调文字颜色 3 2 2 3 2 3 3" xfId="2733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8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6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8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0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5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6"/>
    <cellStyle name="40% - 强调文字颜色 3 2 4 4 3" xfId="4627"/>
    <cellStyle name="40% - 强调文字颜色 3 2 4 4 3 2" xfId="6925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8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9"/>
    <cellStyle name="40% - 强调文字颜色 3 2 8" xfId="5490"/>
    <cellStyle name="40% - 强调文字颜色 3 2 8 2" xfId="2300"/>
    <cellStyle name="40% - 强调文字颜色 3 2 9" xfId="2747"/>
    <cellStyle name="40% - 强调文字颜色 3 2 9 2" xfId="866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3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5"/>
    <cellStyle name="40% - 强调文字颜色 3 3 2 2 6 2" xfId="223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5"/>
    <cellStyle name="40% - 强调文字颜色 3 3 2 3 3 2" xfId="5550"/>
    <cellStyle name="40% - 强调文字颜色 3 3 2 3 4" xfId="2443"/>
    <cellStyle name="40% - 强调文字颜色 3 3 2 3 4 2" xfId="1544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0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4"/>
    <cellStyle name="40% - 强调文字颜色 3 3 3 2 4 3" xfId="2728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3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5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4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5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1"/>
    <cellStyle name="40% - 强调文字颜色 3 4 3 4" xfId="5979"/>
    <cellStyle name="40% - 强调文字颜色 3 4 3 4 2" xfId="5764"/>
    <cellStyle name="40% - 强调文字颜色 3 4 3 4 3" xfId="4013"/>
    <cellStyle name="40% - 强调文字颜色 3 4 3 5" xfId="1112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89"/>
    <cellStyle name="40% - 强调文字颜色 3 4 5 2 2" xfId="8515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30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70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15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5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1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0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6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4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1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29"/>
    <cellStyle name="40% - 强调文字颜色 4 2 2 4 3" xfId="777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8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7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095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6"/>
    <cellStyle name="40% - 强调文字颜色 4 2 3 3 2 2" xfId="8593"/>
    <cellStyle name="40% - 强调文字颜色 4 2 3 3 3" xfId="354"/>
    <cellStyle name="40% - 强调文字颜色 4 2 3 3 3 2" xfId="1519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2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7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4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4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6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3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2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37"/>
    <cellStyle name="40% - 强调文字颜色 4 3 2 2 6 2" xfId="1275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4"/>
    <cellStyle name="40% - 强调文字颜色 4 3 2 3 3" xfId="5715"/>
    <cellStyle name="40% - 强调文字颜色 4 3 2 3 3 2" xfId="1147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6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27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4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83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46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1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2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2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0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68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7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2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33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4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10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7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79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1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9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7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0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5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3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71"/>
    <cellStyle name="40% - 强调文字颜色 5 3 2 2 2 2 3 2" xfId="5880"/>
    <cellStyle name="40% - 强调文字颜色 5 3 2 2 2 2 3 3" xfId="7746"/>
    <cellStyle name="40% - 强调文字颜色 5 3 2 2 2 2 4" xfId="396"/>
    <cellStyle name="40% - 强调文字颜色 5 3 2 2 2 3" xfId="1597"/>
    <cellStyle name="40% - 强调文字颜色 5 3 2 2 2 3 2" xfId="1097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24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2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4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34"/>
    <cellStyle name="40% - 强调文字颜色 5 3 5 2 2" xfId="8817"/>
    <cellStyle name="40% - 强调文字颜色 5 3 5 2 2 2" xfId="62"/>
    <cellStyle name="40% - 强调文字颜色 5 3 5 2 3" xfId="8829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18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50"/>
    <cellStyle name="40% - 强调文字颜色 5 3 7 4" xfId="694"/>
    <cellStyle name="40% - 强调文字颜色 5 3 8" xfId="6543"/>
    <cellStyle name="40% - 强调文字颜色 5 3 8 2" xfId="1005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603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3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38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6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6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9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3"/>
    <cellStyle name="40% - 强调文字颜色 5 5 3 2 2" xfId="6759"/>
    <cellStyle name="40% - 强调文字颜色 5 5 3 2 2 2" xfId="8724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3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1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31"/>
    <cellStyle name="40% - 强调文字颜色 6 2 2 3 2 3 2" xfId="1483"/>
    <cellStyle name="40% - 强调文字颜色 6 2 2 3 2 3 3" xfId="1335"/>
    <cellStyle name="40% - 强调文字颜色 6 2 2 3 2 4" xfId="1180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1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32"/>
    <cellStyle name="40% - 强调文字颜色 6 2 2 5 3 3" xfId="1260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16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27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4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9"/>
    <cellStyle name="40% - 强调文字颜色 6 2 7 4" xfId="40"/>
    <cellStyle name="40% - 强调文字颜色 6 2 8" xfId="1865"/>
    <cellStyle name="40% - 强调文字颜色 6 2 8 2" xfId="1250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2"/>
    <cellStyle name="40% - 强调文字颜色 6 3 2 2 3 2 2" xfId="852"/>
    <cellStyle name="40% - 强调文字颜色 6 3 2 2 3 3" xfId="693"/>
    <cellStyle name="40% - 强调文字颜色 6 3 2 2 3 3 2" xfId="5823"/>
    <cellStyle name="40% - 强调文字颜色 6 3 2 2 3 3 3" xfId="7551"/>
    <cellStyle name="40% - 强调文字颜色 6 3 2 2 3 4" xfId="412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1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45"/>
    <cellStyle name="40% - 强调文字颜色 6 3 3 2 4" xfId="1652"/>
    <cellStyle name="40% - 强调文字颜色 6 3 3 2 4 2" xfId="1120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4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77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5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0"/>
    <cellStyle name="40% - 强调文字颜色 6 3 4 3 4" xfId="1454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3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1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58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8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3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8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5"/>
    <cellStyle name="40% - 强调文字颜色 6 4 4 3 2" xfId="7050"/>
    <cellStyle name="40% - 强调文字颜色 6 4 4 3 3" xfId="6818"/>
    <cellStyle name="40% - 强调文字颜色 6 4 4 4" xfId="9096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8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3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5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3"/>
    <cellStyle name="60% - 强调文字颜色 1 3 2 2 2 3" xfId="7152"/>
    <cellStyle name="60% - 强调文字颜色 1 3 2 2 3" xfId="8741"/>
    <cellStyle name="60% - 强调文字颜色 1 3 2 2 3 2" xfId="7153"/>
    <cellStyle name="60% - 强调文字颜色 1 3 2 2 3 3" xfId="7154"/>
    <cellStyle name="60% - 强调文字颜色 1 3 2 2 4" xfId="8885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2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26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2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35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3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2"/>
    <cellStyle name="60% - 强调文字颜色 2 2 2 2 2 2 2" xfId="772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4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7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1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4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2"/>
    <cellStyle name="60% - 强调文字颜色 2 4 3" xfId="1956"/>
    <cellStyle name="60% - 强调文字颜色 2 4 3 2" xfId="1023"/>
    <cellStyle name="60% - 强调文字颜色 2 4 3 2 2" xfId="7365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93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80"/>
    <cellStyle name="60% - 强调文字颜色 2 5 3 2" xfId="8728"/>
    <cellStyle name="60% - 强调文字颜色 2 5 3 2 2" xfId="7399"/>
    <cellStyle name="60% - 强调文字颜色 2 5 3 2 3" xfId="8385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2"/>
    <cellStyle name="60% - 强调文字颜色 3 2 2 2 3" xfId="6961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0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6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83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48"/>
    <cellStyle name="60% - 强调文字颜色 3 3 2 4 3" xfId="6608"/>
    <cellStyle name="60% - 强调文字颜色 3 3 2 5" xfId="7472"/>
    <cellStyle name="60% - 强调文字颜色 3 3 3" xfId="540"/>
    <cellStyle name="60% - 强调文字颜色 3 3 3 2" xfId="5349"/>
    <cellStyle name="60% - 强调文字颜色 3 3 3 2 2" xfId="326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18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4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5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2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7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7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4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97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8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7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4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40"/>
    <cellStyle name="60% - 强调文字颜色 4 5 2" xfId="2658"/>
    <cellStyle name="60% - 强调文字颜色 4 5 2 2" xfId="7535"/>
    <cellStyle name="60% - 强调文字颜色 4 5 2 2 2" xfId="7544"/>
    <cellStyle name="60% - 强调文字颜色 4 5 2 2 2 2" xfId="1547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61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2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42"/>
    <cellStyle name="60% - 强调文字颜色 5 3 3 2 2 3" xfId="8884"/>
    <cellStyle name="60% - 强调文字颜色 5 3 3 2 3" xfId="7363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2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85"/>
    <cellStyle name="60% - 强调文字颜色 5 4 2 4" xfId="1233"/>
    <cellStyle name="60% - 强调文字颜色 5 4 3" xfId="8136"/>
    <cellStyle name="60% - 强调文字颜色 5 4 3 2" xfId="273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7"/>
    <cellStyle name="60% - 强调文字颜色 5 5 3 2 3" xfId="1592"/>
    <cellStyle name="60% - 强调文字颜色 5 5 3 3" xfId="6243"/>
    <cellStyle name="60% - 强调文字颜色 5 5 4" xfId="1534"/>
    <cellStyle name="60% - 强调文字颜色 5 5 4 2" xfId="1272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63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7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2"/>
    <cellStyle name="60% - 强调文字颜色 6 2 5 2" xfId="5271"/>
    <cellStyle name="60% - 强调文字颜色 6 2 5 3" xfId="3830"/>
    <cellStyle name="60% - 强调文字颜色 6 2 6" xfId="2761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2"/>
    <cellStyle name="60% - 强调文字颜色 6 3 2 2 3 3" xfId="7897"/>
    <cellStyle name="60% - 强调文字颜色 6 3 2 2 4" xfId="7694"/>
    <cellStyle name="60% - 强调文字颜色 6 3 2 3" xfId="390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4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6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5"/>
    <cellStyle name="60% - 强调文字颜色 6 5 3 3" xfId="7169"/>
    <cellStyle name="60% - 强调文字颜色 6 5 4" xfId="1784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6"/>
    <cellStyle name="好 2 4" xfId="1745"/>
    <cellStyle name="好 2 4 2" xfId="6734"/>
    <cellStyle name="好 2 4 2 2" xfId="339"/>
    <cellStyle name="好 2 4 3" xfId="9153"/>
    <cellStyle name="好 2 5" xfId="1166"/>
    <cellStyle name="好 2 5 2" xfId="8510"/>
    <cellStyle name="好 2 6" xfId="8736"/>
    <cellStyle name="好 3" xfId="8895"/>
    <cellStyle name="好 3 2" xfId="8404"/>
    <cellStyle name="好 3 2 2" xfId="9145"/>
    <cellStyle name="好 3 2 2 2" xfId="8372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31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69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4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61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3"/>
    <cellStyle name="差 2 2" xfId="8258"/>
    <cellStyle name="差 2 2 2" xfId="2692"/>
    <cellStyle name="差 2 2 2 2" xfId="697"/>
    <cellStyle name="差 2 2 2 2 2" xfId="7683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68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2"/>
    <cellStyle name="差 3 6" xfId="1313"/>
    <cellStyle name="差 4" xfId="5574"/>
    <cellStyle name="差 4 2" xfId="554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2"/>
    <cellStyle name="差 5" xfId="5582"/>
    <cellStyle name="差 5 2" xfId="2690"/>
    <cellStyle name="差 5 2 2" xfId="8077"/>
    <cellStyle name="差 5 2 2 2" xfId="1081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3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10"/>
    <cellStyle name="常规 14 2 2" xfId="8972"/>
    <cellStyle name="常规 14 3" xfId="9095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37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7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0"/>
    <cellStyle name="常规 2 2 2 2 2 3 2" xfId="6255"/>
    <cellStyle name="常规 2 2 2 2 2 3 2 2" xfId="6706"/>
    <cellStyle name="常规 2 2 2 2 2 3 3" xfId="8349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6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8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4"/>
    <cellStyle name="常规 2 2 2 3 2 2 4" xfId="7769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6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92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2"/>
    <cellStyle name="常规 2 2 2 4 2 3" xfId="9100"/>
    <cellStyle name="常规 2 2 2 4 2 3 2" xfId="1541"/>
    <cellStyle name="常规 2 2 2 4 2 4" xfId="9142"/>
    <cellStyle name="常规 2 2 2 4 3" xfId="6346"/>
    <cellStyle name="常规 2 2 2 4 3 2" xfId="1177"/>
    <cellStyle name="常规 2 2 2 4 3 2 2" xfId="2784"/>
    <cellStyle name="常规 2 2 2 4 3 3" xfId="1403"/>
    <cellStyle name="常规 2 2 2 4 4" xfId="8411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9"/>
    <cellStyle name="常规 2 2 2 5 3" xfId="7949"/>
    <cellStyle name="常规 2 2 2 5 3 2" xfId="652"/>
    <cellStyle name="常规 2 2 2 5 4" xfId="8833"/>
    <cellStyle name="常规 2 2 2 6" xfId="8916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41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41"/>
    <cellStyle name="常规 2 2 3 2 3" xfId="5831"/>
    <cellStyle name="常规 2 2 3 2 3 2" xfId="1523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6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2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1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9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5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4"/>
    <cellStyle name="常规 2 2 6 2 2 2" xfId="8783"/>
    <cellStyle name="常规 2 2 6 2 2 2 2" xfId="2949"/>
    <cellStyle name="常规 2 2 6 2 2 2 2 2" xfId="2365"/>
    <cellStyle name="常规 2 2 6 2 2 2 3" xfId="2764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7"/>
    <cellStyle name="常规 2 2 6 4 3" xfId="811"/>
    <cellStyle name="常规 2 2 6 5" xfId="7953"/>
    <cellStyle name="常规 2 2 6 5 2" xfId="8573"/>
    <cellStyle name="常规 2 2 6 6" xfId="8434"/>
    <cellStyle name="常规 2 2 7" xfId="1430"/>
    <cellStyle name="常规 2 2 7 2" xfId="9228"/>
    <cellStyle name="常规 2 2 7 2 2" xfId="1102"/>
    <cellStyle name="常规 2 2 7 2 2 2" xfId="947"/>
    <cellStyle name="常规 2 2 7 2 2 2 2" xfId="9016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1"/>
    <cellStyle name="常规 2 2 8" xfId="7200"/>
    <cellStyle name="常规 2 2 8 2" xfId="9019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0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50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2"/>
    <cellStyle name="常规 2 3 3 4" xfId="9035"/>
    <cellStyle name="常规 2 3 4" xfId="8005"/>
    <cellStyle name="常规 2 3 4 2" xfId="7260"/>
    <cellStyle name="常规 2 3 4 2 2" xfId="1684"/>
    <cellStyle name="常规 2 3 4 3" xfId="5679"/>
    <cellStyle name="常规 2 3 5" xfId="8820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4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104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4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1"/>
    <cellStyle name="常规 2 6 2 2 3" xfId="4189"/>
    <cellStyle name="常规 2 6 2 2 3 2" xfId="1458"/>
    <cellStyle name="常规 2 6 2 2 4" xfId="1319"/>
    <cellStyle name="常规 2 6 2 3" xfId="5806"/>
    <cellStyle name="常规 2 6 2 3 2" xfId="6671"/>
    <cellStyle name="常规 2 6 2 3 2 2" xfId="3402"/>
    <cellStyle name="常规 2 6 2 3 3" xfId="9049"/>
    <cellStyle name="常规 2 6 2 4" xfId="1218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4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71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2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53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4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20"/>
    <cellStyle name="常规 3 2 3 3 2 2 2" xfId="300"/>
    <cellStyle name="常规 3 2 3 3 2 3" xfId="3012"/>
    <cellStyle name="常规 3 2 3 3 3" xfId="5977"/>
    <cellStyle name="常规 3 2 3 3 3 2" xfId="5765"/>
    <cellStyle name="常规 3 2 3 3 4" xfId="1111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14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6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7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6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4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28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7"/>
    <cellStyle name="常规 3 4 3 3 2" xfId="6019"/>
    <cellStyle name="常规 3 4 3 4" xfId="9174"/>
    <cellStyle name="常规 3 4 4" xfId="7030"/>
    <cellStyle name="常规 3 4 4 2" xfId="395"/>
    <cellStyle name="常规 3 4 4 2 2" xfId="7461"/>
    <cellStyle name="常规 3 4 4 3" xfId="8711"/>
    <cellStyle name="常规 3 4 5" xfId="8712"/>
    <cellStyle name="常规 3 4 5 2" xfId="8539"/>
    <cellStyle name="常规 3 4 6" xfId="1829"/>
    <cellStyle name="常规 3 5" xfId="8565"/>
    <cellStyle name="常规 3 5 2" xfId="8906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097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0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4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1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55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3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3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8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5"/>
    <cellStyle name="常规 5 5 2" xfId="2676"/>
    <cellStyle name="常规 5 6" xfId="5676"/>
    <cellStyle name="常规 6" xfId="6363"/>
    <cellStyle name="常规 6 2" xfId="863"/>
    <cellStyle name="常规 6 2 2" xfId="8584"/>
    <cellStyle name="常规 6 2 2 2" xfId="3521"/>
    <cellStyle name="常规 6 2 2 2 2" xfId="8930"/>
    <cellStyle name="常规 6 2 2 2 2 2" xfId="8305"/>
    <cellStyle name="常规 6 2 2 2 3" xfId="8725"/>
    <cellStyle name="常规 6 2 2 3" xfId="8743"/>
    <cellStyle name="常规 6 2 2 3 2" xfId="7723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78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9"/>
    <cellStyle name="常规 7 2 2" xfId="6273"/>
    <cellStyle name="常规 7 2 2 2" xfId="1234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3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8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5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30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8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0"/>
    <cellStyle name="强调文字颜色 1 3 2 2 2 3" xfId="7852"/>
    <cellStyle name="强调文字颜色 1 3 2 2 3" xfId="9105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1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2"/>
    <cellStyle name="强调文字颜色 1 3 3 4" xfId="3260"/>
    <cellStyle name="强调文字颜色 1 3 4" xfId="6630"/>
    <cellStyle name="强调文字颜色 1 3 4 2" xfId="9211"/>
    <cellStyle name="强调文字颜色 1 3 4 2 2" xfId="9079"/>
    <cellStyle name="强调文字颜色 1 3 4 3" xfId="1424"/>
    <cellStyle name="强调文字颜色 1 3 5" xfId="7101"/>
    <cellStyle name="强调文字颜色 1 3 5 2" xfId="2618"/>
    <cellStyle name="强调文字颜色 1 3 6" xfId="8516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3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0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2"/>
    <cellStyle name="强调文字颜色 2 2 2 2 3 2" xfId="1329"/>
    <cellStyle name="强调文字颜色 2 2 2 2 4" xfId="387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6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5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6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0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9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4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6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8"/>
    <cellStyle name="强调文字颜色 4 4 2 2" xfId="8473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4"/>
    <cellStyle name="强调文字颜色 5 3 3" xfId="7170"/>
    <cellStyle name="强调文字颜色 5 3 3 2" xfId="6267"/>
    <cellStyle name="强调文字颜色 5 3 4" xfId="1457"/>
    <cellStyle name="强调文字颜色 5 4" xfId="1787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23"/>
    <cellStyle name="强调文字颜色 6 3 2 2" xfId="9193"/>
    <cellStyle name="强调文字颜色 6 3 2 2 2" xfId="9102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4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9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50"/>
    <cellStyle name="标题 1 3 2 2 2 3" xfId="8822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1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8"/>
    <cellStyle name="标题 1 3 4 2 2" xfId="7516"/>
    <cellStyle name="标题 1 3 4 2 3" xfId="7341"/>
    <cellStyle name="标题 1 3 4 3" xfId="9094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27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49"/>
    <cellStyle name="标题 1 4 2 3 2" xfId="8296"/>
    <cellStyle name="标题 1 4 2 3 3" xfId="2058"/>
    <cellStyle name="标题 1 4 2 4" xfId="8236"/>
    <cellStyle name="标题 1 4 3" xfId="8708"/>
    <cellStyle name="标题 1 4 3 2" xfId="9031"/>
    <cellStyle name="标题 1 4 3 2 2" xfId="9081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8"/>
    <cellStyle name="标题 1 5 2 2 2 2" xfId="39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7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40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3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2"/>
    <cellStyle name="标题 2 2 3 3 2" xfId="8122"/>
    <cellStyle name="标题 2 2 3 3 3" xfId="7918"/>
    <cellStyle name="标题 2 2 3 4" xfId="8522"/>
    <cellStyle name="标题 2 2 4" xfId="8673"/>
    <cellStyle name="标题 2 2 4 2" xfId="7909"/>
    <cellStyle name="标题 2 2 4 2 2" xfId="7613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82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2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2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7"/>
    <cellStyle name="标题 2 3 3 2 2 2" xfId="3051"/>
    <cellStyle name="标题 2 3 3 2 2 3" xfId="2644"/>
    <cellStyle name="标题 2 3 3 2 3" xfId="9015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0"/>
    <cellStyle name="标题 2 4" xfId="4616"/>
    <cellStyle name="标题 2 4 2" xfId="4006"/>
    <cellStyle name="标题 2 4 2 2" xfId="8886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23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3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0"/>
    <cellStyle name="标题 2 5 5" xfId="4207"/>
    <cellStyle name="标题 3 2" xfId="8854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6"/>
    <cellStyle name="标题 3 2 2 2 3 2" xfId="5162"/>
    <cellStyle name="标题 3 2 2 2 4" xfId="1419"/>
    <cellStyle name="标题 3 2 2 3" xfId="8032"/>
    <cellStyle name="标题 3 2 2 3 2" xfId="8666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62"/>
    <cellStyle name="标题 3 2 3 3 2" xfId="8069"/>
    <cellStyle name="标题 3 2 3 4" xfId="8215"/>
    <cellStyle name="标题 3 2 4" xfId="2039"/>
    <cellStyle name="标题 3 2 4 2" xfId="2077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24"/>
    <cellStyle name="标题 3 3 2 4" xfId="8081"/>
    <cellStyle name="标题 3 3 2 4 2" xfId="7714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2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51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1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71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3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8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71"/>
    <cellStyle name="标题 4 3 3 2 2" xfId="7554"/>
    <cellStyle name="标题 4 3 3 2 2 2" xfId="9121"/>
    <cellStyle name="标题 4 3 3 2 3" xfId="8732"/>
    <cellStyle name="标题 4 3 3 3" xfId="5805"/>
    <cellStyle name="标题 4 3 3 3 2" xfId="8524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1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10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32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6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1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0"/>
    <cellStyle name="标题 7 2 2 3" xfId="8064"/>
    <cellStyle name="标题 7 2 3" xfId="1069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5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89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1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53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30"/>
    <cellStyle name="检查单元格 2 4 2" xfId="3669"/>
    <cellStyle name="检查单元格 2 4 2 2" xfId="2297"/>
    <cellStyle name="检查单元格 2 4 3" xfId="5662"/>
    <cellStyle name="检查单元格 2 5" xfId="1551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9"/>
    <cellStyle name="检查单元格 3 2 3 2 2" xfId="8139"/>
    <cellStyle name="检查单元格 3 2 3 3" xfId="8276"/>
    <cellStyle name="检查单元格 3 2 4" xfId="1152"/>
    <cellStyle name="检查单元格 3 2 4 2" xfId="1461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4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69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34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2"/>
    <cellStyle name="检查单元格 5 3 2" xfId="6998"/>
    <cellStyle name="检查单元格 5 3 2 2" xfId="6870"/>
    <cellStyle name="检查单元格 5 3 3" xfId="9227"/>
    <cellStyle name="检查单元格 5 4" xfId="8059"/>
    <cellStyle name="检查单元格 5 4 2" xfId="8469"/>
    <cellStyle name="检查单元格 5 5" xfId="8153"/>
    <cellStyle name="汇总 2" xfId="9118"/>
    <cellStyle name="汇总 2 2" xfId="8956"/>
    <cellStyle name="汇总 2 2 2" xfId="7711"/>
    <cellStyle name="汇总 2 2 2 2" xfId="8039"/>
    <cellStyle name="汇总 2 2 2 2 2" xfId="7794"/>
    <cellStyle name="汇总 2 2 2 2 2 2" xfId="8959"/>
    <cellStyle name="汇总 2 2 2 2 3" xfId="7687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8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6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9"/>
    <cellStyle name="汇总 3 2 3" xfId="5623"/>
    <cellStyle name="汇总 3 2 3 2" xfId="8977"/>
    <cellStyle name="汇总 3 2 3 2 2" xfId="9158"/>
    <cellStyle name="汇总 3 2 3 3" xfId="6622"/>
    <cellStyle name="汇总 3 2 4" xfId="8485"/>
    <cellStyle name="汇总 3 2 4 2" xfId="8727"/>
    <cellStyle name="汇总 3 2 5" xfId="9011"/>
    <cellStyle name="汇总 3 3" xfId="9022"/>
    <cellStyle name="汇总 3 3 2" xfId="5362"/>
    <cellStyle name="汇总 3 3 2 2" xfId="977"/>
    <cellStyle name="汇总 3 3 2 2 2" xfId="769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37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5"/>
    <cellStyle name="汇总 4 4 2" xfId="1714"/>
    <cellStyle name="汇总 4 5" xfId="8826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30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98"/>
    <cellStyle name="百分比 2 2 2" xfId="9206"/>
    <cellStyle name="百分比 2 2 2 2" xfId="538"/>
    <cellStyle name="百分比 2 2 2 2 2" xfId="4074"/>
    <cellStyle name="百分比 2 2 2 2 2 2" xfId="4120"/>
    <cellStyle name="百分比 2 2 2 2 2 3" xfId="7220"/>
    <cellStyle name="百分比 2 2 2 2 3" xfId="8713"/>
    <cellStyle name="百分比 2 2 2 3" xfId="991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1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9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36"/>
    <cellStyle name="解释性文本 3 2 2 2 2 2" xfId="1273"/>
    <cellStyle name="解释性文本 3 2 2 2 3" xfId="7560"/>
    <cellStyle name="解释性文本 3 2 2 3" xfId="1001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6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6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8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7"/>
    <cellStyle name="警告文本 2 2 3 2" xfId="4156"/>
    <cellStyle name="警告文本 2 2 3 2 2" xfId="3183"/>
    <cellStyle name="警告文本 2 2 3 3" xfId="1431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5"/>
    <cellStyle name="警告文本 2 4 2 2" xfId="6321"/>
    <cellStyle name="警告文本 2 4 3" xfId="8066"/>
    <cellStyle name="警告文本 2 5" xfId="1307"/>
    <cellStyle name="警告文本 2 5 2" xfId="8899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0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4"/>
    <cellStyle name="警告文本 3 2 4 2" xfId="3156"/>
    <cellStyle name="警告文本 3 2 5" xfId="445"/>
    <cellStyle name="警告文本 3 3" xfId="1003"/>
    <cellStyle name="警告文本 3 3 2" xfId="9200"/>
    <cellStyle name="警告文本 3 3 2 2" xfId="289"/>
    <cellStyle name="警告文本 3 3 2 2 2" xfId="119"/>
    <cellStyle name="警告文本 3 3 2 3" xfId="1830"/>
    <cellStyle name="警告文本 3 3 3" xfId="1543"/>
    <cellStyle name="警告文本 3 3 3 2" xfId="8447"/>
    <cellStyle name="警告文本 3 3 4" xfId="3987"/>
    <cellStyle name="警告文本 3 4" xfId="8513"/>
    <cellStyle name="警告文本 3 4 2" xfId="9192"/>
    <cellStyle name="警告文本 3 4 2 2" xfId="6851"/>
    <cellStyle name="警告文本 3 4 3" xfId="8855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5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9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45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0"/>
    <cellStyle name="计算 2 2 4" xfId="9010"/>
    <cellStyle name="计算 2 2 4 2" xfId="8594"/>
    <cellStyle name="计算 2 2 5" xfId="8739"/>
    <cellStyle name="计算 2 3" xfId="1890"/>
    <cellStyle name="计算 2 3 2" xfId="9155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3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0"/>
    <cellStyle name="计算 3 2 2 2" xfId="7115"/>
    <cellStyle name="计算 3 2 2 2 2" xfId="8154"/>
    <cellStyle name="计算 3 2 2 2 2 2" xfId="8459"/>
    <cellStyle name="计算 3 2 2 2 3" xfId="8365"/>
    <cellStyle name="计算 3 2 2 3" xfId="8894"/>
    <cellStyle name="计算 3 2 2 3 2" xfId="8403"/>
    <cellStyle name="计算 3 2 2 4" xfId="1946"/>
    <cellStyle name="计算 3 2 3" xfId="8423"/>
    <cellStyle name="计算 3 2 3 2" xfId="8002"/>
    <cellStyle name="计算 3 2 3 2 2" xfId="9188"/>
    <cellStyle name="计算 3 2 3 3" xfId="8849"/>
    <cellStyle name="计算 3 2 4" xfId="8284"/>
    <cellStyle name="计算 3 2 4 2" xfId="8501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8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1"/>
    <cellStyle name="计算 4 2 4" xfId="1986"/>
    <cellStyle name="计算 4 3" xfId="9046"/>
    <cellStyle name="计算 4 3 2" xfId="637"/>
    <cellStyle name="计算 4 3 2 2" xfId="1154"/>
    <cellStyle name="计算 4 3 3" xfId="1300"/>
    <cellStyle name="计算 4 4" xfId="8780"/>
    <cellStyle name="计算 4 4 2" xfId="844"/>
    <cellStyle name="计算 4 5" xfId="7846"/>
    <cellStyle name="计算 5" xfId="7531"/>
    <cellStyle name="计算 5 2" xfId="7449"/>
    <cellStyle name="计算 5 2 2" xfId="4668"/>
    <cellStyle name="计算 5 2 2 2" xfId="510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0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5"/>
    <cellStyle name="输入 3" xfId="6789"/>
    <cellStyle name="输入 3 2" xfId="2163"/>
    <cellStyle name="输入 3 2 2" xfId="5246"/>
    <cellStyle name="输入 3 2 2 2" xfId="1331"/>
    <cellStyle name="输入 3 2 3" xfId="385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9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0"/>
    <cellStyle name="适中 5 3" xfId="779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103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0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5"/>
    <cellStyle name="链接单元格 3 2 5" xfId="8474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68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7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882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J7" sqref="J7:K7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4" width="11" customWidth="1"/>
    <col min="5" max="5" width="9.125" customWidth="1"/>
    <col min="6" max="6" width="10.625" customWidth="1"/>
    <col min="7" max="7" width="11" customWidth="1"/>
    <col min="8" max="8" width="8.375" customWidth="1"/>
    <col min="9" max="9" width="7.5" customWidth="1"/>
    <col min="10" max="10" width="8.75" customWidth="1"/>
    <col min="11" max="11" width="10" customWidth="1"/>
    <col min="12" max="12" width="0.125" hidden="1" customWidth="1"/>
  </cols>
  <sheetData>
    <row r="1" spans="1:12" s="1" customFormat="1" ht="23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s="2" customFormat="1" ht="12.7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2" s="3" customFormat="1" ht="28.5" customHeight="1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45" t="s">
        <v>6</v>
      </c>
      <c r="K5" s="45"/>
    </row>
    <row r="6" spans="1:12" s="3" customFormat="1" ht="15.75">
      <c r="G6" s="3" t="s">
        <v>7</v>
      </c>
      <c r="I6" s="3" t="s">
        <v>8</v>
      </c>
      <c r="J6" s="45" t="s">
        <v>6</v>
      </c>
      <c r="K6" s="45"/>
    </row>
    <row r="7" spans="1:12" s="3" customFormat="1" ht="15.75">
      <c r="G7" s="3" t="s">
        <v>9</v>
      </c>
      <c r="I7" s="3" t="s">
        <v>8</v>
      </c>
      <c r="J7" s="45" t="s">
        <v>10</v>
      </c>
      <c r="K7" s="45"/>
    </row>
    <row r="8" spans="1:12" s="4" customFormat="1" ht="12">
      <c r="A8" s="7" t="s">
        <v>11</v>
      </c>
      <c r="B8" s="7"/>
      <c r="C8" s="7" t="s">
        <v>12</v>
      </c>
      <c r="D8" s="7" t="s">
        <v>13</v>
      </c>
      <c r="E8" s="21" t="s">
        <v>14</v>
      </c>
      <c r="F8" s="21" t="s">
        <v>15</v>
      </c>
      <c r="G8" s="21" t="s">
        <v>16</v>
      </c>
      <c r="H8" s="22" t="s">
        <v>17</v>
      </c>
      <c r="I8" s="21" t="s">
        <v>18</v>
      </c>
      <c r="J8" s="22" t="s">
        <v>19</v>
      </c>
      <c r="K8" s="7" t="s">
        <v>20</v>
      </c>
    </row>
    <row r="9" spans="1:12" s="3" customFormat="1" ht="15.75">
      <c r="D9" s="3" t="s">
        <v>21</v>
      </c>
    </row>
    <row r="10" spans="1:12" s="3" customFormat="1" ht="15.75">
      <c r="A10" s="8"/>
      <c r="B10" s="9"/>
      <c r="C10" s="9"/>
      <c r="D10" s="9"/>
      <c r="E10" s="9"/>
      <c r="F10" s="9"/>
      <c r="G10" s="9" t="s">
        <v>22</v>
      </c>
      <c r="H10" s="9"/>
      <c r="I10" s="9" t="s">
        <v>22</v>
      </c>
      <c r="J10" s="9"/>
      <c r="K10" s="9"/>
    </row>
    <row r="11" spans="1:12" s="5" customFormat="1" ht="14.45" customHeight="1">
      <c r="A11" s="10" t="s">
        <v>4</v>
      </c>
      <c r="B11" s="11" t="s">
        <v>23</v>
      </c>
      <c r="C11" s="12" t="s">
        <v>24</v>
      </c>
      <c r="D11" s="10">
        <v>360</v>
      </c>
      <c r="E11" s="12">
        <v>8</v>
      </c>
      <c r="F11" s="19">
        <f>D11*E11</f>
        <v>2880</v>
      </c>
      <c r="G11" s="23">
        <f>I11-E11</f>
        <v>312</v>
      </c>
      <c r="H11" s="23">
        <v>40</v>
      </c>
      <c r="I11" s="28">
        <f>E11*H11</f>
        <v>320</v>
      </c>
      <c r="J11" s="29">
        <v>0.14499999999999999</v>
      </c>
      <c r="K11" s="30">
        <f>E11*J11</f>
        <v>1.1599999999999999</v>
      </c>
    </row>
    <row r="12" spans="1:12" s="5" customFormat="1" ht="13.15" customHeight="1">
      <c r="A12" s="13" t="s">
        <v>4</v>
      </c>
      <c r="B12" s="14" t="s">
        <v>25</v>
      </c>
      <c r="C12" s="15" t="s">
        <v>26</v>
      </c>
      <c r="D12" s="12">
        <v>1500</v>
      </c>
      <c r="E12" s="12">
        <v>50</v>
      </c>
      <c r="F12" s="19">
        <f>D12*E12</f>
        <v>75000</v>
      </c>
      <c r="G12" s="23">
        <f t="shared" ref="G12:G47" si="0">I12-E12</f>
        <v>1350</v>
      </c>
      <c r="H12" s="24">
        <v>28</v>
      </c>
      <c r="I12" s="28">
        <f t="shared" ref="I12:I47" si="1">E12*H12</f>
        <v>1400</v>
      </c>
      <c r="J12" s="31">
        <v>0.1</v>
      </c>
      <c r="K12" s="30">
        <f>E12*J12</f>
        <v>5</v>
      </c>
      <c r="L12" s="32"/>
    </row>
    <row r="13" spans="1:12" s="5" customFormat="1" ht="13.15" customHeight="1">
      <c r="A13" s="10" t="s">
        <v>4</v>
      </c>
      <c r="B13" s="11" t="s">
        <v>27</v>
      </c>
      <c r="C13" s="10" t="s">
        <v>28</v>
      </c>
      <c r="D13" s="11">
        <v>240</v>
      </c>
      <c r="E13" s="11">
        <v>15</v>
      </c>
      <c r="F13" s="19">
        <f t="shared" ref="F13:F56" si="2">D13*E13</f>
        <v>3600</v>
      </c>
      <c r="G13" s="23">
        <f t="shared" si="0"/>
        <v>405</v>
      </c>
      <c r="H13" s="23">
        <v>28</v>
      </c>
      <c r="I13" s="28">
        <f t="shared" si="1"/>
        <v>420</v>
      </c>
      <c r="J13" s="29">
        <v>5.2999999999999999E-2</v>
      </c>
      <c r="K13" s="30">
        <f t="shared" ref="K13:K64" si="3">E13*J13</f>
        <v>0.79499999999999993</v>
      </c>
    </row>
    <row r="14" spans="1:12" s="5" customFormat="1" ht="13.15" customHeight="1">
      <c r="A14" s="10" t="s">
        <v>4</v>
      </c>
      <c r="B14" s="11" t="s">
        <v>29</v>
      </c>
      <c r="C14" s="10" t="s">
        <v>28</v>
      </c>
      <c r="D14" s="11">
        <v>240</v>
      </c>
      <c r="E14" s="11">
        <v>15</v>
      </c>
      <c r="F14" s="19">
        <f t="shared" si="2"/>
        <v>3600</v>
      </c>
      <c r="G14" s="23">
        <f t="shared" si="0"/>
        <v>405</v>
      </c>
      <c r="H14" s="23">
        <v>28</v>
      </c>
      <c r="I14" s="28">
        <f t="shared" si="1"/>
        <v>420</v>
      </c>
      <c r="J14" s="29">
        <v>5.2999999999999999E-2</v>
      </c>
      <c r="K14" s="30">
        <f t="shared" si="3"/>
        <v>0.79499999999999993</v>
      </c>
      <c r="L14" s="32"/>
    </row>
    <row r="15" spans="1:12" s="5" customFormat="1" ht="13.15" customHeight="1">
      <c r="A15" s="13" t="s">
        <v>4</v>
      </c>
      <c r="B15" s="11" t="s">
        <v>30</v>
      </c>
      <c r="C15" s="10" t="s">
        <v>28</v>
      </c>
      <c r="D15" s="11">
        <v>240</v>
      </c>
      <c r="E15" s="11">
        <v>6</v>
      </c>
      <c r="F15" s="19">
        <f t="shared" si="2"/>
        <v>1440</v>
      </c>
      <c r="G15" s="23">
        <f t="shared" si="0"/>
        <v>162</v>
      </c>
      <c r="H15" s="23">
        <v>28</v>
      </c>
      <c r="I15" s="28">
        <f t="shared" si="1"/>
        <v>168</v>
      </c>
      <c r="J15" s="29">
        <v>5.2999999999999999E-2</v>
      </c>
      <c r="K15" s="30">
        <f t="shared" si="3"/>
        <v>0.318</v>
      </c>
      <c r="L15" s="32"/>
    </row>
    <row r="16" spans="1:12" s="5" customFormat="1" ht="13.15" customHeight="1">
      <c r="A16" s="10" t="s">
        <v>4</v>
      </c>
      <c r="B16" s="11" t="s">
        <v>31</v>
      </c>
      <c r="C16" s="10" t="s">
        <v>28</v>
      </c>
      <c r="D16" s="11">
        <v>240</v>
      </c>
      <c r="E16" s="11">
        <v>13</v>
      </c>
      <c r="F16" s="19">
        <f t="shared" si="2"/>
        <v>3120</v>
      </c>
      <c r="G16" s="23">
        <f t="shared" si="0"/>
        <v>351</v>
      </c>
      <c r="H16" s="23">
        <v>28</v>
      </c>
      <c r="I16" s="28">
        <f t="shared" si="1"/>
        <v>364</v>
      </c>
      <c r="J16" s="29">
        <v>5.2999999999999999E-2</v>
      </c>
      <c r="K16" s="30">
        <f t="shared" si="3"/>
        <v>0.68899999999999995</v>
      </c>
    </row>
    <row r="17" spans="1:12" s="5" customFormat="1" ht="13.15" customHeight="1">
      <c r="A17" s="10" t="s">
        <v>4</v>
      </c>
      <c r="B17" s="16" t="s">
        <v>32</v>
      </c>
      <c r="C17" s="10" t="s">
        <v>28</v>
      </c>
      <c r="D17" s="11">
        <v>160</v>
      </c>
      <c r="E17" s="11">
        <v>5</v>
      </c>
      <c r="F17" s="19">
        <f t="shared" si="2"/>
        <v>800</v>
      </c>
      <c r="G17" s="23">
        <f t="shared" si="0"/>
        <v>185</v>
      </c>
      <c r="H17" s="23">
        <v>38</v>
      </c>
      <c r="I17" s="28">
        <f t="shared" si="1"/>
        <v>190</v>
      </c>
      <c r="J17" s="29">
        <v>7.0000000000000007E-2</v>
      </c>
      <c r="K17" s="30">
        <f t="shared" si="3"/>
        <v>0.35000000000000003</v>
      </c>
    </row>
    <row r="18" spans="1:12" s="5" customFormat="1" ht="13.15" customHeight="1">
      <c r="A18" s="10" t="s">
        <v>4</v>
      </c>
      <c r="B18" s="11" t="s">
        <v>33</v>
      </c>
      <c r="C18" s="10" t="s">
        <v>28</v>
      </c>
      <c r="D18" s="11">
        <v>160</v>
      </c>
      <c r="E18" s="11">
        <v>10</v>
      </c>
      <c r="F18" s="19">
        <f t="shared" si="2"/>
        <v>1600</v>
      </c>
      <c r="G18" s="23">
        <f t="shared" si="0"/>
        <v>370</v>
      </c>
      <c r="H18" s="23">
        <v>38</v>
      </c>
      <c r="I18" s="28">
        <f t="shared" si="1"/>
        <v>380</v>
      </c>
      <c r="J18" s="29">
        <v>7.0000000000000007E-2</v>
      </c>
      <c r="K18" s="30">
        <f t="shared" si="3"/>
        <v>0.70000000000000007</v>
      </c>
    </row>
    <row r="19" spans="1:12" s="6" customFormat="1" ht="13.15" customHeight="1">
      <c r="A19" s="17" t="s">
        <v>4</v>
      </c>
      <c r="B19" s="11" t="s">
        <v>34</v>
      </c>
      <c r="C19" s="10" t="s">
        <v>28</v>
      </c>
      <c r="D19" s="11">
        <v>160</v>
      </c>
      <c r="E19" s="11">
        <v>15</v>
      </c>
      <c r="F19" s="19">
        <f t="shared" si="2"/>
        <v>2400</v>
      </c>
      <c r="G19" s="23">
        <f t="shared" si="0"/>
        <v>555</v>
      </c>
      <c r="H19" s="23">
        <v>38</v>
      </c>
      <c r="I19" s="28">
        <f t="shared" si="1"/>
        <v>570</v>
      </c>
      <c r="J19" s="29">
        <v>7.0000000000000007E-2</v>
      </c>
      <c r="K19" s="30">
        <f t="shared" si="3"/>
        <v>1.05</v>
      </c>
      <c r="L19" s="32"/>
    </row>
    <row r="20" spans="1:12" s="6" customFormat="1" ht="13.15" customHeight="1">
      <c r="A20" s="17" t="s">
        <v>4</v>
      </c>
      <c r="B20" s="11" t="s">
        <v>35</v>
      </c>
      <c r="C20" s="10" t="s">
        <v>28</v>
      </c>
      <c r="D20" s="11">
        <v>160</v>
      </c>
      <c r="E20" s="11">
        <v>10</v>
      </c>
      <c r="F20" s="19">
        <f t="shared" si="2"/>
        <v>1600</v>
      </c>
      <c r="G20" s="23">
        <f t="shared" si="0"/>
        <v>370</v>
      </c>
      <c r="H20" s="23">
        <v>38</v>
      </c>
      <c r="I20" s="28">
        <f t="shared" si="1"/>
        <v>380</v>
      </c>
      <c r="J20" s="29">
        <v>7.0000000000000007E-2</v>
      </c>
      <c r="K20" s="30">
        <f t="shared" si="3"/>
        <v>0.70000000000000007</v>
      </c>
      <c r="L20" s="32"/>
    </row>
    <row r="21" spans="1:12" s="6" customFormat="1" ht="13.15" customHeight="1">
      <c r="A21" s="17" t="s">
        <v>4</v>
      </c>
      <c r="B21" s="11" t="s">
        <v>36</v>
      </c>
      <c r="C21" s="10" t="s">
        <v>28</v>
      </c>
      <c r="D21" s="11">
        <v>160</v>
      </c>
      <c r="E21" s="11">
        <v>15</v>
      </c>
      <c r="F21" s="19">
        <f t="shared" si="2"/>
        <v>2400</v>
      </c>
      <c r="G21" s="23">
        <f t="shared" si="0"/>
        <v>555</v>
      </c>
      <c r="H21" s="23">
        <v>38</v>
      </c>
      <c r="I21" s="28">
        <f t="shared" si="1"/>
        <v>570</v>
      </c>
      <c r="J21" s="29">
        <v>7.0000000000000007E-2</v>
      </c>
      <c r="K21" s="30">
        <f t="shared" si="3"/>
        <v>1.05</v>
      </c>
      <c r="L21" s="32"/>
    </row>
    <row r="22" spans="1:12" s="6" customFormat="1" ht="13.15" customHeight="1">
      <c r="A22" s="17" t="s">
        <v>4</v>
      </c>
      <c r="B22" s="11" t="s">
        <v>32</v>
      </c>
      <c r="C22" s="10" t="s">
        <v>28</v>
      </c>
      <c r="D22" s="11">
        <v>160</v>
      </c>
      <c r="E22" s="11">
        <v>5</v>
      </c>
      <c r="F22" s="19">
        <f t="shared" si="2"/>
        <v>800</v>
      </c>
      <c r="G22" s="23">
        <f t="shared" si="0"/>
        <v>185</v>
      </c>
      <c r="H22" s="23">
        <v>38</v>
      </c>
      <c r="I22" s="28">
        <f t="shared" si="1"/>
        <v>190</v>
      </c>
      <c r="J22" s="29">
        <v>7.0000000000000007E-2</v>
      </c>
      <c r="K22" s="30">
        <f t="shared" si="3"/>
        <v>0.35000000000000003</v>
      </c>
      <c r="L22" s="32"/>
    </row>
    <row r="23" spans="1:12" s="6" customFormat="1" ht="13.15" customHeight="1">
      <c r="A23" s="17" t="s">
        <v>4</v>
      </c>
      <c r="B23" s="11" t="s">
        <v>37</v>
      </c>
      <c r="C23" s="10" t="s">
        <v>28</v>
      </c>
      <c r="D23" s="11">
        <v>160</v>
      </c>
      <c r="E23" s="11">
        <v>14</v>
      </c>
      <c r="F23" s="19">
        <f t="shared" si="2"/>
        <v>2240</v>
      </c>
      <c r="G23" s="23">
        <f t="shared" si="0"/>
        <v>518</v>
      </c>
      <c r="H23" s="23">
        <v>38</v>
      </c>
      <c r="I23" s="28">
        <f t="shared" si="1"/>
        <v>532</v>
      </c>
      <c r="J23" s="29">
        <v>7.0000000000000007E-2</v>
      </c>
      <c r="K23" s="30">
        <f t="shared" si="3"/>
        <v>0.98000000000000009</v>
      </c>
      <c r="L23" s="32"/>
    </row>
    <row r="24" spans="1:12" s="6" customFormat="1" ht="13.15" customHeight="1">
      <c r="A24" s="17" t="s">
        <v>4</v>
      </c>
      <c r="B24" s="11" t="s">
        <v>38</v>
      </c>
      <c r="C24" s="10" t="s">
        <v>28</v>
      </c>
      <c r="D24" s="11">
        <v>160</v>
      </c>
      <c r="E24" s="11">
        <v>10</v>
      </c>
      <c r="F24" s="19">
        <f t="shared" si="2"/>
        <v>1600</v>
      </c>
      <c r="G24" s="23">
        <f t="shared" si="0"/>
        <v>370</v>
      </c>
      <c r="H24" s="23">
        <v>38</v>
      </c>
      <c r="I24" s="28">
        <f t="shared" si="1"/>
        <v>380</v>
      </c>
      <c r="J24" s="29">
        <v>7.0000000000000007E-2</v>
      </c>
      <c r="K24" s="30">
        <f t="shared" si="3"/>
        <v>0.70000000000000007</v>
      </c>
      <c r="L24" s="32"/>
    </row>
    <row r="25" spans="1:12" s="5" customFormat="1" ht="13.15" customHeight="1">
      <c r="A25" s="10" t="s">
        <v>4</v>
      </c>
      <c r="B25" s="11" t="s">
        <v>39</v>
      </c>
      <c r="C25" s="10" t="s">
        <v>28</v>
      </c>
      <c r="D25" s="11">
        <v>160</v>
      </c>
      <c r="E25" s="11">
        <v>10</v>
      </c>
      <c r="F25" s="19">
        <f t="shared" si="2"/>
        <v>1600</v>
      </c>
      <c r="G25" s="23">
        <f t="shared" si="0"/>
        <v>370</v>
      </c>
      <c r="H25" s="23">
        <v>38</v>
      </c>
      <c r="I25" s="28">
        <f t="shared" si="1"/>
        <v>380</v>
      </c>
      <c r="J25" s="29">
        <v>7.0000000000000007E-2</v>
      </c>
      <c r="K25" s="30">
        <f t="shared" si="3"/>
        <v>0.70000000000000007</v>
      </c>
    </row>
    <row r="26" spans="1:12" s="5" customFormat="1" ht="13.15" customHeight="1">
      <c r="A26" s="10" t="s">
        <v>4</v>
      </c>
      <c r="B26" s="11" t="s">
        <v>40</v>
      </c>
      <c r="C26" s="10" t="s">
        <v>28</v>
      </c>
      <c r="D26" s="11">
        <v>160</v>
      </c>
      <c r="E26" s="11">
        <v>5</v>
      </c>
      <c r="F26" s="19">
        <f t="shared" si="2"/>
        <v>800</v>
      </c>
      <c r="G26" s="23">
        <f t="shared" si="0"/>
        <v>185</v>
      </c>
      <c r="H26" s="23">
        <v>38</v>
      </c>
      <c r="I26" s="28">
        <f t="shared" si="1"/>
        <v>190</v>
      </c>
      <c r="J26" s="29">
        <v>7.0000000000000007E-2</v>
      </c>
      <c r="K26" s="30">
        <f t="shared" si="3"/>
        <v>0.35000000000000003</v>
      </c>
    </row>
    <row r="27" spans="1:12" s="5" customFormat="1" ht="13.15" customHeight="1">
      <c r="A27" s="10" t="s">
        <v>4</v>
      </c>
      <c r="B27" s="11" t="s">
        <v>41</v>
      </c>
      <c r="C27" s="10" t="s">
        <v>28</v>
      </c>
      <c r="D27" s="11">
        <v>160</v>
      </c>
      <c r="E27" s="11">
        <v>2</v>
      </c>
      <c r="F27" s="19">
        <f t="shared" si="2"/>
        <v>320</v>
      </c>
      <c r="G27" s="23">
        <f t="shared" si="0"/>
        <v>74</v>
      </c>
      <c r="H27" s="23">
        <v>38</v>
      </c>
      <c r="I27" s="28">
        <f t="shared" si="1"/>
        <v>76</v>
      </c>
      <c r="J27" s="29">
        <v>7.0000000000000007E-2</v>
      </c>
      <c r="K27" s="30">
        <f t="shared" si="3"/>
        <v>0.14000000000000001</v>
      </c>
    </row>
    <row r="28" spans="1:12" s="5" customFormat="1" ht="13.15" customHeight="1">
      <c r="A28" s="10" t="s">
        <v>4</v>
      </c>
      <c r="B28" s="11" t="s">
        <v>42</v>
      </c>
      <c r="C28" s="10" t="s">
        <v>28</v>
      </c>
      <c r="D28" s="11">
        <v>160</v>
      </c>
      <c r="E28" s="11">
        <v>2</v>
      </c>
      <c r="F28" s="19">
        <f t="shared" si="2"/>
        <v>320</v>
      </c>
      <c r="G28" s="23">
        <f t="shared" si="0"/>
        <v>74</v>
      </c>
      <c r="H28" s="23">
        <v>38</v>
      </c>
      <c r="I28" s="28">
        <f t="shared" si="1"/>
        <v>76</v>
      </c>
      <c r="J28" s="29">
        <v>7.0000000000000007E-2</v>
      </c>
      <c r="K28" s="30">
        <f t="shared" si="3"/>
        <v>0.14000000000000001</v>
      </c>
    </row>
    <row r="29" spans="1:12" s="5" customFormat="1" ht="13.15" customHeight="1">
      <c r="A29" s="10" t="s">
        <v>4</v>
      </c>
      <c r="B29" s="11" t="s">
        <v>43</v>
      </c>
      <c r="C29" s="10" t="s">
        <v>28</v>
      </c>
      <c r="D29" s="11">
        <v>160</v>
      </c>
      <c r="E29" s="11">
        <v>11</v>
      </c>
      <c r="F29" s="19">
        <f t="shared" si="2"/>
        <v>1760</v>
      </c>
      <c r="G29" s="23">
        <f t="shared" si="0"/>
        <v>407</v>
      </c>
      <c r="H29" s="23">
        <v>38</v>
      </c>
      <c r="I29" s="28">
        <f t="shared" si="1"/>
        <v>418</v>
      </c>
      <c r="J29" s="29">
        <v>7.0000000000000007E-2</v>
      </c>
      <c r="K29" s="30">
        <f t="shared" si="3"/>
        <v>0.77</v>
      </c>
    </row>
    <row r="30" spans="1:12" s="5" customFormat="1" ht="13.15" customHeight="1">
      <c r="A30" s="10" t="s">
        <v>4</v>
      </c>
      <c r="B30" s="11" t="s">
        <v>44</v>
      </c>
      <c r="C30" s="10" t="s">
        <v>28</v>
      </c>
      <c r="D30" s="11">
        <v>160</v>
      </c>
      <c r="E30" s="11">
        <v>6</v>
      </c>
      <c r="F30" s="19">
        <f t="shared" si="2"/>
        <v>960</v>
      </c>
      <c r="G30" s="23">
        <f t="shared" si="0"/>
        <v>222</v>
      </c>
      <c r="H30" s="23">
        <v>38</v>
      </c>
      <c r="I30" s="28">
        <f t="shared" si="1"/>
        <v>228</v>
      </c>
      <c r="J30" s="29">
        <v>7.0000000000000007E-2</v>
      </c>
      <c r="K30" s="30">
        <f t="shared" si="3"/>
        <v>0.42000000000000004</v>
      </c>
    </row>
    <row r="31" spans="1:12" s="5" customFormat="1" ht="13.15" customHeight="1">
      <c r="A31" s="10" t="s">
        <v>4</v>
      </c>
      <c r="B31" s="11" t="s">
        <v>45</v>
      </c>
      <c r="C31" s="10" t="s">
        <v>28</v>
      </c>
      <c r="D31" s="11">
        <v>120</v>
      </c>
      <c r="E31" s="11">
        <v>5</v>
      </c>
      <c r="F31" s="19">
        <f t="shared" si="2"/>
        <v>600</v>
      </c>
      <c r="G31" s="23">
        <f t="shared" si="0"/>
        <v>185</v>
      </c>
      <c r="H31" s="23">
        <v>38</v>
      </c>
      <c r="I31" s="28">
        <f t="shared" si="1"/>
        <v>190</v>
      </c>
      <c r="J31" s="29">
        <v>7.0000000000000007E-2</v>
      </c>
      <c r="K31" s="30">
        <f t="shared" si="3"/>
        <v>0.35000000000000003</v>
      </c>
    </row>
    <row r="32" spans="1:12" s="5" customFormat="1" ht="13.15" customHeight="1">
      <c r="A32" s="10" t="s">
        <v>4</v>
      </c>
      <c r="B32" s="11" t="s">
        <v>46</v>
      </c>
      <c r="C32" s="10" t="s">
        <v>28</v>
      </c>
      <c r="D32" s="11">
        <v>120</v>
      </c>
      <c r="E32" s="11">
        <v>5</v>
      </c>
      <c r="F32" s="19">
        <f t="shared" si="2"/>
        <v>600</v>
      </c>
      <c r="G32" s="23">
        <f t="shared" si="0"/>
        <v>185</v>
      </c>
      <c r="H32" s="23">
        <v>38</v>
      </c>
      <c r="I32" s="28">
        <f t="shared" si="1"/>
        <v>190</v>
      </c>
      <c r="J32" s="29">
        <v>7.0000000000000007E-2</v>
      </c>
      <c r="K32" s="30">
        <f t="shared" si="3"/>
        <v>0.35000000000000003</v>
      </c>
    </row>
    <row r="33" spans="1:12" s="6" customFormat="1" ht="13.15" customHeight="1">
      <c r="A33" s="17" t="s">
        <v>4</v>
      </c>
      <c r="B33" s="11" t="s">
        <v>47</v>
      </c>
      <c r="C33" s="10" t="s">
        <v>28</v>
      </c>
      <c r="D33" s="11">
        <v>120</v>
      </c>
      <c r="E33" s="11">
        <v>5</v>
      </c>
      <c r="F33" s="19">
        <f t="shared" si="2"/>
        <v>600</v>
      </c>
      <c r="G33" s="23">
        <f t="shared" si="0"/>
        <v>185</v>
      </c>
      <c r="H33" s="23">
        <v>38</v>
      </c>
      <c r="I33" s="28">
        <f t="shared" si="1"/>
        <v>190</v>
      </c>
      <c r="J33" s="29">
        <v>7.0000000000000007E-2</v>
      </c>
      <c r="K33" s="30">
        <f t="shared" si="3"/>
        <v>0.35000000000000003</v>
      </c>
      <c r="L33" s="32"/>
    </row>
    <row r="34" spans="1:12" s="5" customFormat="1" ht="13.15" customHeight="1">
      <c r="A34" s="10" t="s">
        <v>4</v>
      </c>
      <c r="B34" s="11" t="s">
        <v>48</v>
      </c>
      <c r="C34" s="10" t="s">
        <v>28</v>
      </c>
      <c r="D34" s="11">
        <v>120</v>
      </c>
      <c r="E34" s="11">
        <v>5</v>
      </c>
      <c r="F34" s="19">
        <f t="shared" si="2"/>
        <v>600</v>
      </c>
      <c r="G34" s="23">
        <f t="shared" si="0"/>
        <v>185</v>
      </c>
      <c r="H34" s="23">
        <v>38</v>
      </c>
      <c r="I34" s="28">
        <f t="shared" si="1"/>
        <v>190</v>
      </c>
      <c r="J34" s="29">
        <v>7.0000000000000007E-2</v>
      </c>
      <c r="K34" s="30">
        <f t="shared" si="3"/>
        <v>0.35000000000000003</v>
      </c>
    </row>
    <row r="35" spans="1:12" s="6" customFormat="1" ht="13.15" customHeight="1">
      <c r="A35" s="17" t="s">
        <v>4</v>
      </c>
      <c r="B35" s="12">
        <v>938</v>
      </c>
      <c r="C35" s="18" t="s">
        <v>49</v>
      </c>
      <c r="D35" s="12">
        <v>1152</v>
      </c>
      <c r="E35" s="12">
        <v>10</v>
      </c>
      <c r="F35" s="19">
        <f t="shared" si="2"/>
        <v>11520</v>
      </c>
      <c r="G35" s="23">
        <f t="shared" si="0"/>
        <v>155</v>
      </c>
      <c r="H35" s="23">
        <v>16.5</v>
      </c>
      <c r="I35" s="28">
        <f t="shared" si="1"/>
        <v>165</v>
      </c>
      <c r="J35" s="33">
        <v>0.122</v>
      </c>
      <c r="K35" s="30">
        <f t="shared" si="3"/>
        <v>1.22</v>
      </c>
      <c r="L35" s="32"/>
    </row>
    <row r="36" spans="1:12" s="6" customFormat="1" ht="13.15" customHeight="1">
      <c r="A36" s="17" t="s">
        <v>4</v>
      </c>
      <c r="B36" s="12">
        <v>923</v>
      </c>
      <c r="C36" s="18" t="s">
        <v>49</v>
      </c>
      <c r="D36" s="12">
        <v>1152</v>
      </c>
      <c r="E36" s="12">
        <v>10</v>
      </c>
      <c r="F36" s="19">
        <f t="shared" si="2"/>
        <v>11520</v>
      </c>
      <c r="G36" s="23">
        <f t="shared" si="0"/>
        <v>155</v>
      </c>
      <c r="H36" s="23">
        <v>16.5</v>
      </c>
      <c r="I36" s="28">
        <f t="shared" si="1"/>
        <v>165</v>
      </c>
      <c r="J36" s="33">
        <v>0.122</v>
      </c>
      <c r="K36" s="30">
        <f t="shared" si="3"/>
        <v>1.22</v>
      </c>
      <c r="L36" s="32"/>
    </row>
    <row r="37" spans="1:12" s="6" customFormat="1" ht="13.15" customHeight="1">
      <c r="A37" s="17" t="s">
        <v>4</v>
      </c>
      <c r="B37" s="12">
        <v>903</v>
      </c>
      <c r="C37" s="18" t="s">
        <v>49</v>
      </c>
      <c r="D37" s="12">
        <v>1152</v>
      </c>
      <c r="E37" s="12">
        <v>10</v>
      </c>
      <c r="F37" s="19">
        <f t="shared" si="2"/>
        <v>11520</v>
      </c>
      <c r="G37" s="23">
        <f t="shared" si="0"/>
        <v>155</v>
      </c>
      <c r="H37" s="23">
        <v>16.5</v>
      </c>
      <c r="I37" s="28">
        <f t="shared" si="1"/>
        <v>165</v>
      </c>
      <c r="J37" s="33">
        <v>0.122</v>
      </c>
      <c r="K37" s="30">
        <f t="shared" si="3"/>
        <v>1.22</v>
      </c>
      <c r="L37" s="32"/>
    </row>
    <row r="38" spans="1:12" s="6" customFormat="1" ht="13.15" customHeight="1">
      <c r="A38" s="17" t="s">
        <v>4</v>
      </c>
      <c r="B38" s="41" t="s">
        <v>50</v>
      </c>
      <c r="C38" s="18" t="s">
        <v>49</v>
      </c>
      <c r="D38" s="12">
        <v>1152</v>
      </c>
      <c r="E38" s="12">
        <v>10</v>
      </c>
      <c r="F38" s="19">
        <f t="shared" si="2"/>
        <v>11520</v>
      </c>
      <c r="G38" s="23">
        <f t="shared" si="0"/>
        <v>155</v>
      </c>
      <c r="H38" s="23">
        <v>16.5</v>
      </c>
      <c r="I38" s="28">
        <f t="shared" si="1"/>
        <v>165</v>
      </c>
      <c r="J38" s="33">
        <v>0.122</v>
      </c>
      <c r="K38" s="30">
        <f t="shared" si="3"/>
        <v>1.22</v>
      </c>
      <c r="L38" s="32"/>
    </row>
    <row r="39" spans="1:12" s="6" customFormat="1" ht="13.15" customHeight="1">
      <c r="A39" s="17" t="s">
        <v>4</v>
      </c>
      <c r="B39" s="41" t="s">
        <v>51</v>
      </c>
      <c r="C39" s="18" t="s">
        <v>49</v>
      </c>
      <c r="D39" s="12">
        <v>1152</v>
      </c>
      <c r="E39" s="12">
        <v>10</v>
      </c>
      <c r="F39" s="19">
        <f t="shared" si="2"/>
        <v>11520</v>
      </c>
      <c r="G39" s="23">
        <f t="shared" si="0"/>
        <v>155</v>
      </c>
      <c r="H39" s="23">
        <v>16.5</v>
      </c>
      <c r="I39" s="28">
        <f t="shared" si="1"/>
        <v>165</v>
      </c>
      <c r="J39" s="33">
        <v>0.122</v>
      </c>
      <c r="K39" s="30">
        <f t="shared" si="3"/>
        <v>1.22</v>
      </c>
      <c r="L39" s="32"/>
    </row>
    <row r="40" spans="1:12" s="6" customFormat="1" ht="13.15" customHeight="1">
      <c r="A40" s="17" t="s">
        <v>4</v>
      </c>
      <c r="B40" s="41" t="s">
        <v>52</v>
      </c>
      <c r="C40" s="18" t="s">
        <v>49</v>
      </c>
      <c r="D40" s="12">
        <v>1152</v>
      </c>
      <c r="E40" s="12">
        <v>10</v>
      </c>
      <c r="F40" s="19">
        <f t="shared" si="2"/>
        <v>11520</v>
      </c>
      <c r="G40" s="23">
        <f t="shared" si="0"/>
        <v>155</v>
      </c>
      <c r="H40" s="23">
        <v>16.5</v>
      </c>
      <c r="I40" s="28">
        <f t="shared" si="1"/>
        <v>165</v>
      </c>
      <c r="J40" s="33">
        <v>0.122</v>
      </c>
      <c r="K40" s="30">
        <f t="shared" si="3"/>
        <v>1.22</v>
      </c>
      <c r="L40" s="32"/>
    </row>
    <row r="41" spans="1:12" s="6" customFormat="1" ht="13.15" customHeight="1">
      <c r="A41" s="17" t="s">
        <v>4</v>
      </c>
      <c r="B41" s="41" t="s">
        <v>53</v>
      </c>
      <c r="C41" s="18" t="s">
        <v>49</v>
      </c>
      <c r="D41" s="12">
        <v>1152</v>
      </c>
      <c r="E41" s="12">
        <v>10</v>
      </c>
      <c r="F41" s="19">
        <f t="shared" si="2"/>
        <v>11520</v>
      </c>
      <c r="G41" s="23">
        <f t="shared" si="0"/>
        <v>155</v>
      </c>
      <c r="H41" s="23">
        <v>16.5</v>
      </c>
      <c r="I41" s="28">
        <f t="shared" si="1"/>
        <v>165</v>
      </c>
      <c r="J41" s="33">
        <v>0.122</v>
      </c>
      <c r="K41" s="30">
        <f t="shared" si="3"/>
        <v>1.22</v>
      </c>
      <c r="L41" s="32"/>
    </row>
    <row r="42" spans="1:12" s="6" customFormat="1" ht="13.15" customHeight="1">
      <c r="A42" s="17" t="s">
        <v>4</v>
      </c>
      <c r="B42" s="41" t="s">
        <v>54</v>
      </c>
      <c r="C42" s="18" t="s">
        <v>49</v>
      </c>
      <c r="D42" s="12">
        <v>1152</v>
      </c>
      <c r="E42" s="12">
        <v>15</v>
      </c>
      <c r="F42" s="19">
        <f t="shared" si="2"/>
        <v>17280</v>
      </c>
      <c r="G42" s="23">
        <f t="shared" si="0"/>
        <v>232.5</v>
      </c>
      <c r="H42" s="23">
        <v>16.5</v>
      </c>
      <c r="I42" s="28">
        <f t="shared" si="1"/>
        <v>247.5</v>
      </c>
      <c r="J42" s="33">
        <v>0.122</v>
      </c>
      <c r="K42" s="30">
        <f t="shared" si="3"/>
        <v>1.83</v>
      </c>
      <c r="L42" s="32"/>
    </row>
    <row r="43" spans="1:12" s="6" customFormat="1" ht="13.15" customHeight="1">
      <c r="A43" s="17" t="s">
        <v>4</v>
      </c>
      <c r="B43" s="41" t="s">
        <v>55</v>
      </c>
      <c r="C43" s="18" t="s">
        <v>49</v>
      </c>
      <c r="D43" s="12">
        <v>1152</v>
      </c>
      <c r="E43" s="12">
        <v>10</v>
      </c>
      <c r="F43" s="19">
        <f t="shared" si="2"/>
        <v>11520</v>
      </c>
      <c r="G43" s="23">
        <f t="shared" si="0"/>
        <v>155</v>
      </c>
      <c r="H43" s="23">
        <v>16.5</v>
      </c>
      <c r="I43" s="28">
        <f t="shared" si="1"/>
        <v>165</v>
      </c>
      <c r="J43" s="33">
        <v>0.122</v>
      </c>
      <c r="K43" s="30">
        <f t="shared" si="3"/>
        <v>1.22</v>
      </c>
      <c r="L43" s="32"/>
    </row>
    <row r="44" spans="1:12" s="6" customFormat="1" ht="13.15" customHeight="1">
      <c r="A44" s="17" t="s">
        <v>4</v>
      </c>
      <c r="B44" s="41" t="s">
        <v>56</v>
      </c>
      <c r="C44" s="18" t="s">
        <v>49</v>
      </c>
      <c r="D44" s="12">
        <v>1152</v>
      </c>
      <c r="E44" s="12">
        <v>10</v>
      </c>
      <c r="F44" s="19">
        <f t="shared" si="2"/>
        <v>11520</v>
      </c>
      <c r="G44" s="23">
        <f t="shared" si="0"/>
        <v>155</v>
      </c>
      <c r="H44" s="23">
        <v>16.5</v>
      </c>
      <c r="I44" s="28">
        <f t="shared" si="1"/>
        <v>165</v>
      </c>
      <c r="J44" s="33">
        <v>0.122</v>
      </c>
      <c r="K44" s="30">
        <f t="shared" si="3"/>
        <v>1.22</v>
      </c>
      <c r="L44" s="32"/>
    </row>
    <row r="45" spans="1:12" s="6" customFormat="1" ht="13.15" customHeight="1">
      <c r="A45" s="17" t="s">
        <v>4</v>
      </c>
      <c r="B45" s="41" t="s">
        <v>57</v>
      </c>
      <c r="C45" s="18" t="s">
        <v>49</v>
      </c>
      <c r="D45" s="12">
        <v>1152</v>
      </c>
      <c r="E45" s="12">
        <v>10</v>
      </c>
      <c r="F45" s="19">
        <f t="shared" si="2"/>
        <v>11520</v>
      </c>
      <c r="G45" s="23">
        <f t="shared" si="0"/>
        <v>155</v>
      </c>
      <c r="H45" s="23">
        <v>16.5</v>
      </c>
      <c r="I45" s="28">
        <f t="shared" si="1"/>
        <v>165</v>
      </c>
      <c r="J45" s="33">
        <v>0.122</v>
      </c>
      <c r="K45" s="30">
        <f t="shared" si="3"/>
        <v>1.22</v>
      </c>
      <c r="L45" s="32"/>
    </row>
    <row r="46" spans="1:12" s="5" customFormat="1" ht="14.45" customHeight="1">
      <c r="A46" s="17" t="s">
        <v>4</v>
      </c>
      <c r="B46" s="11">
        <v>5864</v>
      </c>
      <c r="C46" s="10" t="s">
        <v>58</v>
      </c>
      <c r="D46" s="10">
        <v>288</v>
      </c>
      <c r="E46" s="12">
        <v>10</v>
      </c>
      <c r="F46" s="19">
        <f t="shared" si="2"/>
        <v>2880</v>
      </c>
      <c r="G46" s="23">
        <f t="shared" si="0"/>
        <v>310</v>
      </c>
      <c r="H46" s="23">
        <v>32</v>
      </c>
      <c r="I46" s="28">
        <f t="shared" si="1"/>
        <v>320</v>
      </c>
      <c r="J46" s="29">
        <v>0.43</v>
      </c>
      <c r="K46" s="30">
        <f t="shared" si="3"/>
        <v>4.3</v>
      </c>
    </row>
    <row r="47" spans="1:12" s="5" customFormat="1" ht="14.45" customHeight="1">
      <c r="A47" s="10" t="s">
        <v>4</v>
      </c>
      <c r="B47" s="11">
        <v>5815</v>
      </c>
      <c r="C47" s="10" t="s">
        <v>58</v>
      </c>
      <c r="D47" s="10">
        <v>288</v>
      </c>
      <c r="E47" s="12">
        <v>5</v>
      </c>
      <c r="F47" s="19">
        <f t="shared" si="2"/>
        <v>1440</v>
      </c>
      <c r="G47" s="23">
        <f t="shared" si="0"/>
        <v>155</v>
      </c>
      <c r="H47" s="23">
        <v>32</v>
      </c>
      <c r="I47" s="28">
        <f t="shared" si="1"/>
        <v>160</v>
      </c>
      <c r="J47" s="29">
        <v>0.43</v>
      </c>
      <c r="K47" s="30">
        <f t="shared" si="3"/>
        <v>2.15</v>
      </c>
    </row>
    <row r="48" spans="1:12" s="5" customFormat="1" ht="14.45" customHeight="1">
      <c r="A48" s="10" t="s">
        <v>4</v>
      </c>
      <c r="B48" s="11">
        <v>5848</v>
      </c>
      <c r="C48" s="10" t="s">
        <v>58</v>
      </c>
      <c r="D48" s="10">
        <v>288</v>
      </c>
      <c r="E48" s="12">
        <v>10</v>
      </c>
      <c r="F48" s="19">
        <f t="shared" si="2"/>
        <v>2880</v>
      </c>
      <c r="G48" s="23">
        <f t="shared" ref="G48:G64" si="4">I48-E48</f>
        <v>310</v>
      </c>
      <c r="H48" s="23">
        <v>32</v>
      </c>
      <c r="I48" s="28">
        <f t="shared" ref="I48:I64" si="5">E48*H48</f>
        <v>320</v>
      </c>
      <c r="J48" s="29">
        <v>0.43</v>
      </c>
      <c r="K48" s="30">
        <f t="shared" si="3"/>
        <v>4.3</v>
      </c>
    </row>
    <row r="49" spans="1:11" s="5" customFormat="1" ht="14.45" customHeight="1">
      <c r="A49" s="10" t="s">
        <v>4</v>
      </c>
      <c r="B49" s="11">
        <v>5843</v>
      </c>
      <c r="C49" s="10" t="s">
        <v>58</v>
      </c>
      <c r="D49" s="10">
        <v>288</v>
      </c>
      <c r="E49" s="12">
        <v>10</v>
      </c>
      <c r="F49" s="19">
        <f t="shared" si="2"/>
        <v>2880</v>
      </c>
      <c r="G49" s="23">
        <f t="shared" si="4"/>
        <v>310</v>
      </c>
      <c r="H49" s="23">
        <v>32</v>
      </c>
      <c r="I49" s="28">
        <f t="shared" si="5"/>
        <v>320</v>
      </c>
      <c r="J49" s="29">
        <v>0.43</v>
      </c>
      <c r="K49" s="30">
        <f t="shared" si="3"/>
        <v>4.3</v>
      </c>
    </row>
    <row r="50" spans="1:11" s="5" customFormat="1" ht="14.45" customHeight="1">
      <c r="A50" s="10" t="s">
        <v>4</v>
      </c>
      <c r="B50" s="11">
        <v>5853</v>
      </c>
      <c r="C50" s="10" t="s">
        <v>58</v>
      </c>
      <c r="D50" s="10">
        <v>288</v>
      </c>
      <c r="E50" s="12">
        <v>10</v>
      </c>
      <c r="F50" s="19">
        <f t="shared" si="2"/>
        <v>2880</v>
      </c>
      <c r="G50" s="23">
        <f t="shared" si="4"/>
        <v>310</v>
      </c>
      <c r="H50" s="23">
        <v>32</v>
      </c>
      <c r="I50" s="28">
        <f t="shared" si="5"/>
        <v>320</v>
      </c>
      <c r="J50" s="29">
        <v>0.43</v>
      </c>
      <c r="K50" s="30">
        <f t="shared" si="3"/>
        <v>4.3</v>
      </c>
    </row>
    <row r="51" spans="1:11" s="5" customFormat="1" ht="14.45" customHeight="1">
      <c r="A51" s="10" t="s">
        <v>4</v>
      </c>
      <c r="B51" s="19">
        <v>5871</v>
      </c>
      <c r="C51" s="10" t="s">
        <v>58</v>
      </c>
      <c r="D51" s="19">
        <v>288</v>
      </c>
      <c r="E51" s="19">
        <v>5</v>
      </c>
      <c r="F51" s="19">
        <f t="shared" si="2"/>
        <v>1440</v>
      </c>
      <c r="G51" s="23">
        <f t="shared" si="4"/>
        <v>155</v>
      </c>
      <c r="H51" s="25">
        <v>32</v>
      </c>
      <c r="I51" s="28">
        <f t="shared" si="5"/>
        <v>160</v>
      </c>
      <c r="J51" s="34">
        <v>0.43</v>
      </c>
      <c r="K51" s="30">
        <f t="shared" si="3"/>
        <v>2.15</v>
      </c>
    </row>
    <row r="52" spans="1:11" s="5" customFormat="1" ht="14.45" customHeight="1">
      <c r="A52" s="10" t="s">
        <v>4</v>
      </c>
      <c r="B52" s="11">
        <v>5872</v>
      </c>
      <c r="C52" s="10" t="s">
        <v>58</v>
      </c>
      <c r="D52" s="10">
        <v>288</v>
      </c>
      <c r="E52" s="12">
        <v>5</v>
      </c>
      <c r="F52" s="19">
        <f t="shared" si="2"/>
        <v>1440</v>
      </c>
      <c r="G52" s="23">
        <f t="shared" si="4"/>
        <v>155</v>
      </c>
      <c r="H52" s="23">
        <v>32</v>
      </c>
      <c r="I52" s="28">
        <f t="shared" si="5"/>
        <v>160</v>
      </c>
      <c r="J52" s="29">
        <v>0.43</v>
      </c>
      <c r="K52" s="30">
        <f t="shared" si="3"/>
        <v>2.15</v>
      </c>
    </row>
    <row r="53" spans="1:11" s="5" customFormat="1" ht="14.45" customHeight="1">
      <c r="A53" s="10" t="s">
        <v>4</v>
      </c>
      <c r="B53" s="11">
        <v>5811</v>
      </c>
      <c r="C53" s="10" t="s">
        <v>58</v>
      </c>
      <c r="D53" s="10">
        <v>288</v>
      </c>
      <c r="E53" s="12">
        <v>4</v>
      </c>
      <c r="F53" s="19">
        <f t="shared" si="2"/>
        <v>1152</v>
      </c>
      <c r="G53" s="23">
        <f t="shared" si="4"/>
        <v>124</v>
      </c>
      <c r="H53" s="23">
        <v>32</v>
      </c>
      <c r="I53" s="28">
        <f t="shared" si="5"/>
        <v>128</v>
      </c>
      <c r="J53" s="29">
        <v>0.43</v>
      </c>
      <c r="K53" s="30">
        <f t="shared" si="3"/>
        <v>1.72</v>
      </c>
    </row>
    <row r="54" spans="1:11" s="5" customFormat="1" ht="13.15" customHeight="1">
      <c r="A54" s="10" t="s">
        <v>4</v>
      </c>
      <c r="B54" s="19">
        <v>5866</v>
      </c>
      <c r="C54" s="10" t="s">
        <v>58</v>
      </c>
      <c r="D54" s="19">
        <v>288</v>
      </c>
      <c r="E54" s="19">
        <v>1</v>
      </c>
      <c r="F54" s="19">
        <f t="shared" si="2"/>
        <v>288</v>
      </c>
      <c r="G54" s="23">
        <f t="shared" si="4"/>
        <v>31</v>
      </c>
      <c r="H54" s="25">
        <v>32</v>
      </c>
      <c r="I54" s="28">
        <f t="shared" si="5"/>
        <v>32</v>
      </c>
      <c r="J54" s="34">
        <v>0.43</v>
      </c>
      <c r="K54" s="30">
        <f t="shared" si="3"/>
        <v>0.43</v>
      </c>
    </row>
    <row r="55" spans="1:11" s="5" customFormat="1" ht="13.15" customHeight="1">
      <c r="A55" s="10" t="s">
        <v>4</v>
      </c>
      <c r="B55" s="11" t="s">
        <v>59</v>
      </c>
      <c r="C55" s="10" t="s">
        <v>60</v>
      </c>
      <c r="D55" s="11">
        <v>2016</v>
      </c>
      <c r="E55" s="11">
        <v>10</v>
      </c>
      <c r="F55" s="19">
        <f t="shared" si="2"/>
        <v>20160</v>
      </c>
      <c r="G55" s="23">
        <f t="shared" si="4"/>
        <v>205</v>
      </c>
      <c r="H55" s="23">
        <v>21.5</v>
      </c>
      <c r="I55" s="28">
        <f t="shared" si="5"/>
        <v>215</v>
      </c>
      <c r="J55" s="34">
        <v>0.22</v>
      </c>
      <c r="K55" s="30">
        <f t="shared" si="3"/>
        <v>2.2000000000000002</v>
      </c>
    </row>
    <row r="56" spans="1:11" s="5" customFormat="1" ht="13.15" customHeight="1">
      <c r="A56" s="10" t="s">
        <v>4</v>
      </c>
      <c r="B56" s="11">
        <v>8811</v>
      </c>
      <c r="C56" s="10" t="s">
        <v>60</v>
      </c>
      <c r="D56" s="11">
        <v>2592</v>
      </c>
      <c r="E56" s="11">
        <v>15</v>
      </c>
      <c r="F56" s="19">
        <f t="shared" si="2"/>
        <v>38880</v>
      </c>
      <c r="G56" s="23">
        <f t="shared" si="4"/>
        <v>285</v>
      </c>
      <c r="H56" s="23">
        <v>20</v>
      </c>
      <c r="I56" s="28">
        <f t="shared" si="5"/>
        <v>300</v>
      </c>
      <c r="J56" s="34">
        <v>0.17</v>
      </c>
      <c r="K56" s="30">
        <f t="shared" si="3"/>
        <v>2.5500000000000003</v>
      </c>
    </row>
    <row r="57" spans="1:11" s="5" customFormat="1" ht="13.15" customHeight="1">
      <c r="A57" s="10" t="s">
        <v>4</v>
      </c>
      <c r="B57" s="12" t="s">
        <v>61</v>
      </c>
      <c r="C57" s="20" t="s">
        <v>58</v>
      </c>
      <c r="D57" s="12">
        <v>96</v>
      </c>
      <c r="E57" s="12">
        <v>5</v>
      </c>
      <c r="F57" s="10">
        <f t="shared" ref="F57:F64" si="6">E57*D57</f>
        <v>480</v>
      </c>
      <c r="G57" s="23">
        <f t="shared" si="4"/>
        <v>122.5</v>
      </c>
      <c r="H57" s="26">
        <v>25.5</v>
      </c>
      <c r="I57" s="28">
        <f t="shared" si="5"/>
        <v>127.5</v>
      </c>
      <c r="J57" s="35">
        <v>0.13</v>
      </c>
      <c r="K57" s="30">
        <f t="shared" si="3"/>
        <v>0.65</v>
      </c>
    </row>
    <row r="58" spans="1:11" s="5" customFormat="1" ht="13.15" customHeight="1">
      <c r="A58" s="10" t="s">
        <v>4</v>
      </c>
      <c r="B58" s="12" t="s">
        <v>62</v>
      </c>
      <c r="C58" s="20" t="s">
        <v>58</v>
      </c>
      <c r="D58" s="12">
        <v>96</v>
      </c>
      <c r="E58" s="12">
        <v>5</v>
      </c>
      <c r="F58" s="10">
        <f t="shared" si="6"/>
        <v>480</v>
      </c>
      <c r="G58" s="23">
        <f t="shared" si="4"/>
        <v>122.5</v>
      </c>
      <c r="H58" s="26">
        <v>25.5</v>
      </c>
      <c r="I58" s="28">
        <f t="shared" si="5"/>
        <v>127.5</v>
      </c>
      <c r="J58" s="35">
        <v>0.13</v>
      </c>
      <c r="K58" s="30">
        <f t="shared" si="3"/>
        <v>0.65</v>
      </c>
    </row>
    <row r="59" spans="1:11" s="5" customFormat="1" ht="13.15" customHeight="1">
      <c r="A59" s="10" t="s">
        <v>4</v>
      </c>
      <c r="B59" s="12" t="s">
        <v>63</v>
      </c>
      <c r="C59" s="20" t="s">
        <v>58</v>
      </c>
      <c r="D59" s="12">
        <v>96</v>
      </c>
      <c r="E59" s="12">
        <v>5</v>
      </c>
      <c r="F59" s="10">
        <f t="shared" si="6"/>
        <v>480</v>
      </c>
      <c r="G59" s="23">
        <f t="shared" si="4"/>
        <v>122.5</v>
      </c>
      <c r="H59" s="26">
        <v>25.5</v>
      </c>
      <c r="I59" s="28">
        <f t="shared" si="5"/>
        <v>127.5</v>
      </c>
      <c r="J59" s="35">
        <v>0.13</v>
      </c>
      <c r="K59" s="30">
        <f t="shared" si="3"/>
        <v>0.65</v>
      </c>
    </row>
    <row r="60" spans="1:11" s="5" customFormat="1" ht="13.15" customHeight="1">
      <c r="A60" s="10" t="s">
        <v>4</v>
      </c>
      <c r="B60" s="12" t="s">
        <v>64</v>
      </c>
      <c r="C60" s="20" t="s">
        <v>58</v>
      </c>
      <c r="D60" s="12">
        <v>96</v>
      </c>
      <c r="E60" s="12">
        <v>5</v>
      </c>
      <c r="F60" s="10">
        <f t="shared" si="6"/>
        <v>480</v>
      </c>
      <c r="G60" s="23">
        <f t="shared" si="4"/>
        <v>122.5</v>
      </c>
      <c r="H60" s="26">
        <v>25.5</v>
      </c>
      <c r="I60" s="28">
        <f t="shared" si="5"/>
        <v>127.5</v>
      </c>
      <c r="J60" s="35">
        <v>0.14299999999999999</v>
      </c>
      <c r="K60" s="30">
        <f t="shared" si="3"/>
        <v>0.71499999999999997</v>
      </c>
    </row>
    <row r="61" spans="1:11" s="5" customFormat="1" ht="13.15" customHeight="1">
      <c r="A61" s="10" t="s">
        <v>4</v>
      </c>
      <c r="B61" s="12" t="s">
        <v>65</v>
      </c>
      <c r="C61" s="20" t="s">
        <v>58</v>
      </c>
      <c r="D61" s="12">
        <v>120</v>
      </c>
      <c r="E61" s="12">
        <v>5</v>
      </c>
      <c r="F61" s="10">
        <f t="shared" si="6"/>
        <v>600</v>
      </c>
      <c r="G61" s="23">
        <f t="shared" si="4"/>
        <v>125</v>
      </c>
      <c r="H61" s="26">
        <v>26</v>
      </c>
      <c r="I61" s="28">
        <f t="shared" si="5"/>
        <v>130</v>
      </c>
      <c r="J61" s="35">
        <v>0.13700000000000001</v>
      </c>
      <c r="K61" s="30">
        <f t="shared" si="3"/>
        <v>0.68500000000000005</v>
      </c>
    </row>
    <row r="62" spans="1:11" s="5" customFormat="1" ht="13.15" customHeight="1">
      <c r="A62" s="10" t="s">
        <v>4</v>
      </c>
      <c r="B62" s="12" t="s">
        <v>66</v>
      </c>
      <c r="C62" s="20" t="s">
        <v>58</v>
      </c>
      <c r="D62" s="12">
        <v>120</v>
      </c>
      <c r="E62" s="12">
        <v>5</v>
      </c>
      <c r="F62" s="10">
        <f t="shared" si="6"/>
        <v>600</v>
      </c>
      <c r="G62" s="23">
        <f t="shared" si="4"/>
        <v>125</v>
      </c>
      <c r="H62" s="27">
        <v>26</v>
      </c>
      <c r="I62" s="28">
        <f t="shared" si="5"/>
        <v>130</v>
      </c>
      <c r="J62" s="35">
        <v>0.13700000000000001</v>
      </c>
      <c r="K62" s="30">
        <f t="shared" si="3"/>
        <v>0.68500000000000005</v>
      </c>
    </row>
    <row r="63" spans="1:11" s="5" customFormat="1" ht="13.15" customHeight="1">
      <c r="A63" s="10" t="s">
        <v>4</v>
      </c>
      <c r="B63" s="12" t="s">
        <v>67</v>
      </c>
      <c r="C63" s="20" t="s">
        <v>58</v>
      </c>
      <c r="D63" s="12">
        <v>120</v>
      </c>
      <c r="E63" s="12">
        <v>5</v>
      </c>
      <c r="F63" s="10">
        <f t="shared" si="6"/>
        <v>600</v>
      </c>
      <c r="G63" s="23">
        <f t="shared" si="4"/>
        <v>125</v>
      </c>
      <c r="H63" s="26">
        <v>26</v>
      </c>
      <c r="I63" s="28">
        <f t="shared" si="5"/>
        <v>130</v>
      </c>
      <c r="J63" s="35">
        <v>0.14000000000000001</v>
      </c>
      <c r="K63" s="30">
        <f t="shared" si="3"/>
        <v>0.70000000000000007</v>
      </c>
    </row>
    <row r="64" spans="1:11" s="5" customFormat="1" ht="14.45" customHeight="1">
      <c r="A64" s="10" t="s">
        <v>4</v>
      </c>
      <c r="B64" s="12" t="s">
        <v>68</v>
      </c>
      <c r="C64" s="20" t="s">
        <v>58</v>
      </c>
      <c r="D64" s="12">
        <v>120</v>
      </c>
      <c r="E64" s="12">
        <v>5</v>
      </c>
      <c r="F64" s="10">
        <f t="shared" si="6"/>
        <v>600</v>
      </c>
      <c r="G64" s="23">
        <f t="shared" si="4"/>
        <v>130</v>
      </c>
      <c r="H64" s="26">
        <v>27</v>
      </c>
      <c r="I64" s="28">
        <f t="shared" si="5"/>
        <v>135</v>
      </c>
      <c r="J64" s="35">
        <v>0.14000000000000001</v>
      </c>
      <c r="K64" s="30">
        <f t="shared" si="3"/>
        <v>0.70000000000000007</v>
      </c>
    </row>
    <row r="65" spans="1:11" s="6" customFormat="1" ht="14.1" customHeight="1">
      <c r="A65" s="36"/>
      <c r="E65" s="6" t="s">
        <v>69</v>
      </c>
      <c r="G65" s="37">
        <f>SUM(G11:G64)</f>
        <v>13292.5</v>
      </c>
      <c r="I65" s="39">
        <f>SUM(I11:I64)</f>
        <v>13779.5</v>
      </c>
      <c r="J65" s="6" t="s">
        <v>8</v>
      </c>
      <c r="K65" s="40">
        <v>68</v>
      </c>
    </row>
    <row r="66" spans="1:11" s="6" customFormat="1" ht="15.75"/>
    <row r="68" spans="1:11">
      <c r="H68" s="38"/>
    </row>
  </sheetData>
  <mergeCells count="6">
    <mergeCell ref="J7:K7"/>
    <mergeCell ref="A1:K1"/>
    <mergeCell ref="A2:K2"/>
    <mergeCell ref="A3:K3"/>
    <mergeCell ref="J5:K5"/>
    <mergeCell ref="J6:K6"/>
  </mergeCells>
  <conditionalFormatting sqref="B62">
    <cfRule type="duplicateValues" dxfId="1" priority="2"/>
  </conditionalFormatting>
  <conditionalFormatting sqref="B63:B64 B57:B61">
    <cfRule type="duplicateValues" dxfId="0" priority="1"/>
  </conditionalFormatting>
  <pageMargins left="0.15902777777777799" right="3.8888888888888903E-2" top="0.97916666666666696" bottom="0.97916666666666696" header="0.50902777777777797" footer="0.50902777777777797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2019-01-12T15:11:00Z</cp:lastPrinted>
  <dcterms:created xsi:type="dcterms:W3CDTF">2000-12-17T11:11:00Z</dcterms:created>
  <dcterms:modified xsi:type="dcterms:W3CDTF">2023-08-01T03:35:37Z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A3563FB0B7F77D348DA03A63908D2171</vt:lpwstr>
  </property>
</Properties>
</file>