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615" windowHeight="1159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97" i="7" l="1"/>
  <c r="I97" i="7"/>
  <c r="G97" i="7"/>
  <c r="F97" i="7"/>
  <c r="K96" i="7"/>
  <c r="I96" i="7"/>
  <c r="G96" i="7"/>
  <c r="F96" i="7"/>
  <c r="K95" i="7"/>
  <c r="I95" i="7"/>
  <c r="G95" i="7"/>
  <c r="F95" i="7"/>
  <c r="K94" i="7"/>
  <c r="I94" i="7"/>
  <c r="G94" i="7"/>
  <c r="F94" i="7"/>
  <c r="K93" i="7"/>
  <c r="I93" i="7"/>
  <c r="G93" i="7"/>
  <c r="F93" i="7"/>
  <c r="K92" i="7"/>
  <c r="I92" i="7"/>
  <c r="G92" i="7"/>
  <c r="F92" i="7"/>
  <c r="K91" i="7"/>
  <c r="I91" i="7"/>
  <c r="G91" i="7"/>
  <c r="F91" i="7"/>
  <c r="K90" i="7"/>
  <c r="I90" i="7"/>
  <c r="G90" i="7"/>
  <c r="F90" i="7"/>
  <c r="K89" i="7"/>
  <c r="I89" i="7"/>
  <c r="G89" i="7"/>
  <c r="F89" i="7"/>
  <c r="K88" i="7"/>
  <c r="I88" i="7"/>
  <c r="G88" i="7"/>
  <c r="F88" i="7"/>
  <c r="K87" i="7"/>
  <c r="I87" i="7"/>
  <c r="G87" i="7"/>
  <c r="F87" i="7"/>
  <c r="K86" i="7"/>
  <c r="I86" i="7"/>
  <c r="G86" i="7"/>
  <c r="F86" i="7"/>
  <c r="K85" i="7"/>
  <c r="I85" i="7"/>
  <c r="G85" i="7"/>
  <c r="F85" i="7"/>
  <c r="K84" i="7"/>
  <c r="I84" i="7"/>
  <c r="G84" i="7"/>
  <c r="F84" i="7"/>
  <c r="K83" i="7"/>
  <c r="I83" i="7"/>
  <c r="G83" i="7"/>
  <c r="F83" i="7"/>
  <c r="K82" i="7"/>
  <c r="I82" i="7"/>
  <c r="G82" i="7"/>
  <c r="F82" i="7"/>
  <c r="K81" i="7"/>
  <c r="I81" i="7"/>
  <c r="G81" i="7"/>
  <c r="F81" i="7"/>
  <c r="K80" i="7"/>
  <c r="I80" i="7"/>
  <c r="G80" i="7"/>
  <c r="F80" i="7"/>
  <c r="K79" i="7"/>
  <c r="I79" i="7"/>
  <c r="G79" i="7"/>
  <c r="F79" i="7"/>
  <c r="K78" i="7"/>
  <c r="I78" i="7"/>
  <c r="G78" i="7"/>
  <c r="F78" i="7"/>
  <c r="K77" i="7"/>
  <c r="I77" i="7"/>
  <c r="G77" i="7"/>
  <c r="F77" i="7"/>
  <c r="K76" i="7"/>
  <c r="I76" i="7"/>
  <c r="G76" i="7"/>
  <c r="F76" i="7"/>
  <c r="K75" i="7"/>
  <c r="I75" i="7"/>
  <c r="G75" i="7"/>
  <c r="F75" i="7"/>
  <c r="K74" i="7"/>
  <c r="I74" i="7"/>
  <c r="G74" i="7"/>
  <c r="F74" i="7"/>
  <c r="K73" i="7"/>
  <c r="I73" i="7"/>
  <c r="G73" i="7"/>
  <c r="F73" i="7"/>
  <c r="K72" i="7"/>
  <c r="I72" i="7"/>
  <c r="G72" i="7"/>
  <c r="F72" i="7"/>
  <c r="K71" i="7"/>
  <c r="I71" i="7"/>
  <c r="G71" i="7"/>
  <c r="F71" i="7"/>
  <c r="K70" i="7"/>
  <c r="I70" i="7"/>
  <c r="G70" i="7"/>
  <c r="F70" i="7"/>
  <c r="K69" i="7"/>
  <c r="I69" i="7"/>
  <c r="G69" i="7"/>
  <c r="F69" i="7"/>
  <c r="K68" i="7"/>
  <c r="I68" i="7"/>
  <c r="G68" i="7"/>
  <c r="F68" i="7"/>
  <c r="K67" i="7"/>
  <c r="I67" i="7"/>
  <c r="G67" i="7"/>
  <c r="F67" i="7"/>
  <c r="K66" i="7"/>
  <c r="I66" i="7"/>
  <c r="G66" i="7"/>
  <c r="F66" i="7"/>
  <c r="K65" i="7"/>
  <c r="I65" i="7"/>
  <c r="G65" i="7"/>
  <c r="F65" i="7"/>
  <c r="K64" i="7"/>
  <c r="I64" i="7"/>
  <c r="G64" i="7"/>
  <c r="F64" i="7"/>
  <c r="K63" i="7"/>
  <c r="I63" i="7"/>
  <c r="G63" i="7"/>
  <c r="F63" i="7"/>
  <c r="K62" i="7"/>
  <c r="I62" i="7"/>
  <c r="G62" i="7"/>
  <c r="F62" i="7"/>
  <c r="K61" i="7"/>
  <c r="I61" i="7"/>
  <c r="G61" i="7"/>
  <c r="F61" i="7"/>
  <c r="K60" i="7"/>
  <c r="I60" i="7"/>
  <c r="G60" i="7"/>
  <c r="F60" i="7"/>
  <c r="K59" i="7"/>
  <c r="I59" i="7"/>
  <c r="G59" i="7"/>
  <c r="F59" i="7"/>
  <c r="K58" i="7"/>
  <c r="I58" i="7"/>
  <c r="G58" i="7"/>
  <c r="F58" i="7"/>
  <c r="K57" i="7"/>
  <c r="I57" i="7"/>
  <c r="G57" i="7"/>
  <c r="F57" i="7"/>
  <c r="K56" i="7"/>
  <c r="I56" i="7"/>
  <c r="G56" i="7"/>
  <c r="F56" i="7"/>
  <c r="K55" i="7"/>
  <c r="I55" i="7"/>
  <c r="G55" i="7"/>
  <c r="F55" i="7"/>
  <c r="K54" i="7"/>
  <c r="I54" i="7"/>
  <c r="G54" i="7"/>
  <c r="F54" i="7"/>
  <c r="K53" i="7"/>
  <c r="I53" i="7"/>
  <c r="G53" i="7"/>
  <c r="F53" i="7"/>
  <c r="K52" i="7"/>
  <c r="I52" i="7"/>
  <c r="G52" i="7"/>
  <c r="F52" i="7"/>
  <c r="K51" i="7"/>
  <c r="I51" i="7"/>
  <c r="G51" i="7"/>
  <c r="F51" i="7"/>
  <c r="K50" i="7"/>
  <c r="I50" i="7"/>
  <c r="G50" i="7"/>
  <c r="F50" i="7"/>
  <c r="K49" i="7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K36" i="7"/>
  <c r="I36" i="7"/>
  <c r="G36" i="7"/>
  <c r="F36" i="7"/>
  <c r="K35" i="7"/>
  <c r="I35" i="7"/>
  <c r="G35" i="7"/>
  <c r="F35" i="7"/>
  <c r="K34" i="7"/>
  <c r="I34" i="7"/>
  <c r="G34" i="7"/>
  <c r="F34" i="7"/>
  <c r="K33" i="7"/>
  <c r="I33" i="7"/>
  <c r="G33" i="7"/>
  <c r="F33" i="7"/>
  <c r="K32" i="7"/>
  <c r="I32" i="7"/>
  <c r="G32" i="7"/>
  <c r="F32" i="7"/>
  <c r="K31" i="7"/>
  <c r="I31" i="7"/>
  <c r="G31" i="7"/>
  <c r="F31" i="7"/>
  <c r="K30" i="7"/>
  <c r="I30" i="7"/>
  <c r="G30" i="7"/>
  <c r="F30" i="7"/>
  <c r="K29" i="7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G11" i="7"/>
  <c r="F11" i="7"/>
</calcChain>
</file>

<file path=xl/sharedStrings.xml><?xml version="1.0" encoding="utf-8"?>
<sst xmlns="http://schemas.openxmlformats.org/spreadsheetml/2006/main" count="274" uniqueCount="112">
  <si>
    <t>SADHU SUPPLY CHAIN MANAGEMENT (YIWU)  CO.,LTD.</t>
  </si>
  <si>
    <t xml:space="preserve">NO.09-10 FLOOR 1 BUILDING C XINGCHENG SQUARE JIANGDONG DISTRICT YIWU  ZHEJIANG </t>
  </si>
  <si>
    <t xml:space="preserve">PACKING   LIST    </t>
  </si>
  <si>
    <t>To:</t>
  </si>
  <si>
    <t>UTN</t>
  </si>
  <si>
    <t>Invoice No.:</t>
  </si>
  <si>
    <t>UTN-A6</t>
  </si>
  <si>
    <t>S/C No.:</t>
  </si>
  <si>
    <t xml:space="preserve"> </t>
  </si>
  <si>
    <t>Date:</t>
  </si>
  <si>
    <t>Dec.3,2020</t>
  </si>
  <si>
    <t>Shipping Marks</t>
  </si>
  <si>
    <t>Descriptions of Goods</t>
  </si>
  <si>
    <t>Quantities/ctn</t>
  </si>
  <si>
    <t>Amount ctns</t>
  </si>
  <si>
    <t>Amount QTY</t>
  </si>
  <si>
    <t>N.W.</t>
  </si>
  <si>
    <t>G.W.1CTN</t>
  </si>
  <si>
    <t>G.W.</t>
  </si>
  <si>
    <t>MEAS/1CTN</t>
  </si>
  <si>
    <t>MEAS(CBM)</t>
  </si>
  <si>
    <t>piece/box</t>
  </si>
  <si>
    <t>KGS</t>
  </si>
  <si>
    <t>G-01</t>
  </si>
  <si>
    <t>Glitter</t>
  </si>
  <si>
    <t>G-02</t>
  </si>
  <si>
    <t>G-03</t>
  </si>
  <si>
    <t>G-04</t>
  </si>
  <si>
    <t>784-12</t>
  </si>
  <si>
    <t>785-12</t>
  </si>
  <si>
    <t>786-12</t>
  </si>
  <si>
    <t>Y-01</t>
  </si>
  <si>
    <t>Y-02</t>
  </si>
  <si>
    <t>Y-03</t>
  </si>
  <si>
    <t>Y-04</t>
  </si>
  <si>
    <t>251-1</t>
  </si>
  <si>
    <t>Brush</t>
  </si>
  <si>
    <t>251-2</t>
  </si>
  <si>
    <t>251-3</t>
  </si>
  <si>
    <t>251-4</t>
  </si>
  <si>
    <t>251-5</t>
  </si>
  <si>
    <t>251-6</t>
  </si>
  <si>
    <t>251-7</t>
  </si>
  <si>
    <t>251-8</t>
  </si>
  <si>
    <t>251-9</t>
  </si>
  <si>
    <t>251-10</t>
  </si>
  <si>
    <t>251-11</t>
  </si>
  <si>
    <t>251-12</t>
  </si>
  <si>
    <t>929-1</t>
  </si>
  <si>
    <t>929-2</t>
  </si>
  <si>
    <t>929-3</t>
  </si>
  <si>
    <t>929-4</t>
  </si>
  <si>
    <t>929-5</t>
  </si>
  <si>
    <t>929-6</t>
  </si>
  <si>
    <t>929-7</t>
  </si>
  <si>
    <t>929-8</t>
  </si>
  <si>
    <t>929-9</t>
  </si>
  <si>
    <t>929-10</t>
  </si>
  <si>
    <t>929-11</t>
  </si>
  <si>
    <t>929-12</t>
  </si>
  <si>
    <t>G-08</t>
  </si>
  <si>
    <t>G56B00-7</t>
  </si>
  <si>
    <t>K3NIL</t>
  </si>
  <si>
    <t>K5NIL</t>
  </si>
  <si>
    <t>K7NIL</t>
  </si>
  <si>
    <t>YH-53-1</t>
  </si>
  <si>
    <t>B-05</t>
  </si>
  <si>
    <t>21839-6</t>
  </si>
  <si>
    <t>21839-4</t>
  </si>
  <si>
    <t>21839-8</t>
  </si>
  <si>
    <t>Palette</t>
  </si>
  <si>
    <t>21839-9</t>
  </si>
  <si>
    <t>21839-10</t>
  </si>
  <si>
    <t>21839-11</t>
  </si>
  <si>
    <t>21839-12</t>
  </si>
  <si>
    <t>21839-13</t>
  </si>
  <si>
    <t>21839-14</t>
  </si>
  <si>
    <t>21839-15</t>
  </si>
  <si>
    <t>21839-16</t>
  </si>
  <si>
    <t>BL-8</t>
  </si>
  <si>
    <t>GP-090</t>
  </si>
  <si>
    <t>Gel Refill</t>
  </si>
  <si>
    <t>NO.696</t>
  </si>
  <si>
    <t>Sharpener</t>
  </si>
  <si>
    <t>SP-8865</t>
  </si>
  <si>
    <t>Y-8189A</t>
  </si>
  <si>
    <t>DY-349B</t>
  </si>
  <si>
    <t>UC-142A</t>
  </si>
  <si>
    <t>RC-9057</t>
  </si>
  <si>
    <t>ZC-9914</t>
  </si>
  <si>
    <t>Correction Tape</t>
  </si>
  <si>
    <t>ZC-9916</t>
  </si>
  <si>
    <t>9316</t>
  </si>
  <si>
    <t>DY-8616</t>
  </si>
  <si>
    <t>NO.9153</t>
  </si>
  <si>
    <t>0821.0831..</t>
  </si>
  <si>
    <t>ST-1722-12</t>
  </si>
  <si>
    <t>Mark Pen</t>
  </si>
  <si>
    <t>ST1722-18</t>
  </si>
  <si>
    <t>ST1722-24</t>
  </si>
  <si>
    <t>Hooks</t>
  </si>
  <si>
    <t>WC-88</t>
  </si>
  <si>
    <t>Clips</t>
  </si>
  <si>
    <t>131/8</t>
  </si>
  <si>
    <t>Staples</t>
  </si>
  <si>
    <t>131/6</t>
  </si>
  <si>
    <t>SB-8877</t>
  </si>
  <si>
    <t>Book end</t>
  </si>
  <si>
    <t>SB-8899</t>
  </si>
  <si>
    <t>GP-168</t>
  </si>
  <si>
    <t>Gel Pen</t>
  </si>
  <si>
    <t>944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</si>
</sst>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0.00_ "/>
    <numFmt numFmtId="168" formatCode="0.000_ "/>
    <numFmt numFmtId="169" formatCode="_ * #,##0.00_ ;_ * \-#,##0.00_ ;_ * &quot;-&quot;??_ ;_ @_ "/>
  </numFmts>
  <fonts count="30">
    <font>
      <sz val="12"/>
      <name val="宋体"/>
      <charset val="134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b/>
      <sz val="10"/>
      <name val="Times New Roman"/>
      <charset val="134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"/>
    </font>
    <font>
      <b/>
      <sz val="8"/>
      <name val="Times New Roman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theme="1"/>
      <name val="Calibri"/>
      <charset val="134"/>
      <scheme val="minor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22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20" fillId="15" borderId="8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9" fontId="29" fillId="0" borderId="0" applyFont="0" applyFill="0" applyBorder="0" applyAlignment="0" applyProtection="0"/>
    <xf numFmtId="0" fontId="29" fillId="0" borderId="0"/>
    <xf numFmtId="0" fontId="17" fillId="13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0"/>
    <xf numFmtId="0" fontId="20" fillId="15" borderId="8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0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6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22" borderId="11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4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19" fillId="18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4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16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29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7" fillId="13" borderId="7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9" fillId="0" borderId="0"/>
    <xf numFmtId="0" fontId="29" fillId="0" borderId="0"/>
    <xf numFmtId="0" fontId="10" fillId="0" borderId="4" applyNumberFormat="0" applyFill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1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20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25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6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6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26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21" fillId="7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29" fillId="0" borderId="0"/>
    <xf numFmtId="0" fontId="19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2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29" fillId="0" borderId="0"/>
    <xf numFmtId="0" fontId="17" fillId="13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1" fillId="0" borderId="5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7" fillId="13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19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10" fillId="0" borderId="4" applyNumberFormat="0" applyFill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27" fillId="13" borderId="12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9" fillId="0" borderId="0"/>
    <xf numFmtId="0" fontId="16" fillId="12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9" fillId="0" borderId="0"/>
    <xf numFmtId="0" fontId="29" fillId="0" borderId="0"/>
    <xf numFmtId="0" fontId="1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4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10" applyNumberFormat="0" applyFill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0" fillId="15" borderId="8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17" fillId="13" borderId="7" applyNumberFormat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4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7" fillId="13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19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20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7" fillId="13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4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0" fillId="15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7" fillId="13" borderId="7" applyNumberForma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13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7" fillId="13" borderId="7" applyNumberFormat="0" applyAlignment="0" applyProtection="0">
      <alignment vertical="center"/>
    </xf>
    <xf numFmtId="0" fontId="29" fillId="0" borderId="0"/>
    <xf numFmtId="0" fontId="17" fillId="13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29" fillId="0" borderId="0"/>
    <xf numFmtId="0" fontId="29" fillId="0" borderId="0"/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0" fillId="15" borderId="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0"/>
    <xf numFmtId="0" fontId="20" fillId="15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19" fillId="1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13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29" fillId="22" borderId="11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20" fillId="15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29" fillId="22" borderId="11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0"/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6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4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19" fillId="1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1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4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19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29" fillId="0" borderId="0"/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29" fillId="0" borderId="0"/>
    <xf numFmtId="0" fontId="27" fillId="13" borderId="12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27" fillId="13" borderId="12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7" fillId="13" borderId="12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0" fillId="15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7" fillId="13" borderId="1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0" borderId="0"/>
    <xf numFmtId="0" fontId="27" fillId="13" borderId="1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24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4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1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27" fillId="13" borderId="12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29" fillId="0" borderId="0"/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/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27" fillId="13" borderId="1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22" borderId="1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3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9" fillId="2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7" fillId="13" borderId="1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4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0"/>
    <xf numFmtId="0" fontId="27" fillId="13" borderId="1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9" fillId="0" borderId="0"/>
    <xf numFmtId="0" fontId="27" fillId="13" borderId="12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0" fillId="0" borderId="4" applyNumberFormat="0" applyFill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22" borderId="11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9" fillId="0" borderId="0"/>
    <xf numFmtId="0" fontId="14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69" fontId="1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354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3542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8" fillId="0" borderId="1" xfId="0" applyFont="1" applyBorder="1"/>
    <xf numFmtId="0" fontId="3" fillId="0" borderId="1" xfId="2996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8" fontId="6" fillId="0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168" fontId="3" fillId="0" borderId="1" xfId="3542" applyNumberFormat="1" applyFont="1" applyFill="1" applyBorder="1" applyAlignment="1">
      <alignment horizontal="right" vertical="center"/>
    </xf>
    <xf numFmtId="168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65" fontId="3" fillId="0" borderId="1" xfId="0" applyNumberFormat="1" applyFont="1" applyFill="1" applyBorder="1" applyAlignment="1">
      <alignment horizontal="right" vertical="center"/>
    </xf>
    <xf numFmtId="17" fontId="6" fillId="0" borderId="1" xfId="0" applyNumberFormat="1" applyFont="1" applyFill="1" applyBorder="1" applyAlignment="1">
      <alignment horizontal="center" vertical="center"/>
    </xf>
    <xf numFmtId="17" fontId="3" fillId="0" borderId="2" xfId="3542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169" fontId="3" fillId="0" borderId="0" xfId="8914" applyFont="1" applyAlignment="1"/>
    <xf numFmtId="168" fontId="7" fillId="0" borderId="3" xfId="0" applyNumberFormat="1" applyFont="1" applyFill="1" applyBorder="1" applyAlignment="1" applyProtection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168" fontId="7" fillId="0" borderId="1" xfId="0" applyNumberFormat="1" applyFont="1" applyFill="1" applyBorder="1" applyAlignment="1" applyProtection="1">
      <alignment horizontal="right" vertical="center"/>
    </xf>
    <xf numFmtId="164" fontId="3" fillId="0" borderId="0" xfId="0" applyNumberFormat="1" applyFont="1"/>
    <xf numFmtId="17" fontId="3" fillId="0" borderId="2" xfId="3542" quotePrefix="1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41"/>
    <cellStyle name="20% - 强调文字颜色 1 2 2 2 2 2 3" xfId="8680"/>
    <cellStyle name="20% - 强调文字颜色 1 2 2 2 2 2 3 2" xfId="8631"/>
    <cellStyle name="20% - 强调文字颜色 1 2 2 2 2 2 3 3" xfId="7793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50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6"/>
    <cellStyle name="20% - 强调文字颜色 1 2 2 3 2 2 2" xfId="6965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30"/>
    <cellStyle name="20% - 强调文字颜色 1 2 2 3 3" xfId="8689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1"/>
    <cellStyle name="20% - 强调文字颜色 1 2 2 3 5" xfId="2701"/>
    <cellStyle name="20% - 强调文字颜色 1 2 2 4" xfId="9045"/>
    <cellStyle name="20% - 强调文字颜色 1 2 2 4 2" xfId="8907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9"/>
    <cellStyle name="20% - 强调文字颜色 1 2 2 5 2 2" xfId="8177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20"/>
    <cellStyle name="20% - 强调文字颜色 1 2 2 7 2" xfId="5375"/>
    <cellStyle name="20% - 强调文字颜色 1 2 2 7 3" xfId="8460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9"/>
    <cellStyle name="20% - 强调文字颜色 1 2 3 2 2 3 2" xfId="8899"/>
    <cellStyle name="20% - 强调文字颜色 1 2 3 2 2 3 3" xfId="8906"/>
    <cellStyle name="20% - 强调文字颜色 1 2 3 2 2 4" xfId="7661"/>
    <cellStyle name="20% - 强调文字颜色 1 2 3 2 3" xfId="7517"/>
    <cellStyle name="20% - 强调文字颜色 1 2 3 2 3 2" xfId="1501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90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8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6"/>
    <cellStyle name="20% - 强调文字颜色 1 2 4 2 2 2 2" xfId="9203"/>
    <cellStyle name="20% - 强调文字颜色 1 2 4 2 2 3" xfId="8315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68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3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13"/>
    <cellStyle name="20% - 强调文字颜色 1 2 5 2 3" xfId="8310"/>
    <cellStyle name="20% - 强调文字颜色 1 2 5 2 3 2" xfId="538"/>
    <cellStyle name="20% - 强调文字颜色 1 2 5 2 3 3" xfId="8975"/>
    <cellStyle name="20% - 强调文字颜色 1 2 5 2 4" xfId="6968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9"/>
    <cellStyle name="20% - 强调文字颜色 1 2 5 6" xfId="8452"/>
    <cellStyle name="20% - 强调文字颜色 1 2 6" xfId="7807"/>
    <cellStyle name="20% - 强调文字颜色 1 2 6 2" xfId="5197"/>
    <cellStyle name="20% - 强调文字颜色 1 2 6 2 2" xfId="8290"/>
    <cellStyle name="20% - 强调文字颜色 1 2 6 3" xfId="8479"/>
    <cellStyle name="20% - 强调文字颜色 1 2 6 3 2" xfId="8350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36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39"/>
    <cellStyle name="20% - 强调文字颜色 1 3 2" xfId="7706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8"/>
    <cellStyle name="20% - 强调文字颜色 1 3 2 2 2 2 2 2" xfId="894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801"/>
    <cellStyle name="20% - 强调文字颜色 1 3 2 2 2 3" xfId="8075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7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6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097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93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97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24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95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8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19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4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6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2"/>
    <cellStyle name="20% - 强调文字颜色 1 3 3 6 2" xfId="7685"/>
    <cellStyle name="20% - 强调文字颜色 1 3 3 6 3" xfId="7874"/>
    <cellStyle name="20% - 强调文字颜色 1 3 3 7" xfId="8169"/>
    <cellStyle name="20% - 强调文字颜色 1 3 4" xfId="8354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6"/>
    <cellStyle name="20% - 强调文字颜色 1 3 4 2 4" xfId="3862"/>
    <cellStyle name="20% - 强调文字颜色 1 3 4 2 4 2" xfId="7559"/>
    <cellStyle name="20% - 强调文字颜色 1 3 4 2 4 3" xfId="9094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58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36"/>
    <cellStyle name="20% - 强调文字颜色 1 3 4 4 3 2" xfId="8251"/>
    <cellStyle name="20% - 强调文字颜色 1 3 4 4 3 3" xfId="8552"/>
    <cellStyle name="20% - 强调文字颜色 1 3 4 4 4" xfId="7750"/>
    <cellStyle name="20% - 强调文字颜色 1 3 4 5" xfId="9132"/>
    <cellStyle name="20% - 强调文字颜色 1 3 4 5 2" xfId="7331"/>
    <cellStyle name="20% - 强调文字颜色 1 3 4 6" xfId="8873"/>
    <cellStyle name="20% - 强调文字颜色 1 3 4 6 2" xfId="7700"/>
    <cellStyle name="20% - 强调文字颜色 1 3 4 6 3" xfId="7662"/>
    <cellStyle name="20% - 强调文字颜色 1 3 4 7" xfId="7330"/>
    <cellStyle name="20% - 强调文字颜色 1 3 5" xfId="5910"/>
    <cellStyle name="20% - 强调文字颜色 1 3 5 2" xfId="8952"/>
    <cellStyle name="20% - 强调文字颜色 1 3 5 2 2" xfId="1797"/>
    <cellStyle name="20% - 强调文字颜色 1 3 5 2 2 2" xfId="7671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41"/>
    <cellStyle name="20% - 强调文字颜色 1 3 6 3 3" xfId="7049"/>
    <cellStyle name="20% - 强调文字颜色 1 3 6 4" xfId="6515"/>
    <cellStyle name="20% - 强调文字颜色 1 3 7" xfId="7684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6"/>
    <cellStyle name="20% - 强调文字颜色 1 4 2 2 2 2" xfId="8336"/>
    <cellStyle name="20% - 强调文字颜色 1 4 2 2 2 2 2" xfId="7028"/>
    <cellStyle name="20% - 强调文字颜色 1 4 2 2 2 3" xfId="6429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62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4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685"/>
    <cellStyle name="20% - 强调文字颜色 1 4 2 5" xfId="8014"/>
    <cellStyle name="20% - 强调文字颜色 1 4 2 5 2" xfId="7922"/>
    <cellStyle name="20% - 强调文字颜色 1 4 2 6" xfId="8140"/>
    <cellStyle name="20% - 强调文字颜色 1 4 2 6 2" xfId="8741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6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4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1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1"/>
    <cellStyle name="20% - 强调文字颜色 1 5 2 2 4 2" xfId="7679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89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3"/>
    <cellStyle name="20% - 强调文字颜色 1 5 2 4" xfId="7865"/>
    <cellStyle name="20% - 强调文字颜色 1 5 2 4 2" xfId="8711"/>
    <cellStyle name="20% - 强调文字颜色 1 5 2 4 2 2" xfId="8800"/>
    <cellStyle name="20% - 强调文字颜色 1 5 2 4 3" xfId="7728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7"/>
    <cellStyle name="20% - 强调文字颜色 1 5 2 6" xfId="6830"/>
    <cellStyle name="20% - 强调文字颜色 1 5 2 6 2" xfId="8155"/>
    <cellStyle name="20% - 强调文字颜色 1 5 2 6 3" xfId="5214"/>
    <cellStyle name="20% - 强调文字颜色 1 5 2 7" xfId="8340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68"/>
    <cellStyle name="20% - 强调文字颜色 1 5 3 3" xfId="7634"/>
    <cellStyle name="20% - 强调文字颜色 1 5 3 3 2" xfId="6243"/>
    <cellStyle name="20% - 强调文字颜色 1 5 3 4" xfId="7621"/>
    <cellStyle name="20% - 强调文字颜色 1 5 3 4 2" xfId="8810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69"/>
    <cellStyle name="20% - 强调文字颜色 2 2 2" xfId="5714"/>
    <cellStyle name="20% - 强调文字颜色 2 2 2 2" xfId="7599"/>
    <cellStyle name="20% - 强调文字颜色 2 2 2 2 2" xfId="8491"/>
    <cellStyle name="20% - 强调文字颜色 2 2 2 2 2 2" xfId="8593"/>
    <cellStyle name="20% - 强调文字颜色 2 2 2 2 2 2 2" xfId="8484"/>
    <cellStyle name="20% - 强调文字颜色 2 2 2 2 2 2 2 2" xfId="7545"/>
    <cellStyle name="20% - 强调文字颜色 2 2 2 2 2 2 3" xfId="8902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684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8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62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2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98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1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8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8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6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08"/>
    <cellStyle name="20% - 强调文字颜色 2 2 4 2 2 2 2" xfId="9011"/>
    <cellStyle name="20% - 强调文字颜色 2 2 4 2 2 3" xfId="8304"/>
    <cellStyle name="20% - 强调文字颜色 2 2 4 2 2 3 2" xfId="8688"/>
    <cellStyle name="20% - 强调文字颜色 2 2 4 2 2 3 3" xfId="7902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08"/>
    <cellStyle name="20% - 强调文字颜色 2 2 4 2 4 2" xfId="5074"/>
    <cellStyle name="20% - 强调文字颜色 2 2 4 2 4 3" xfId="5434"/>
    <cellStyle name="20% - 强调文字颜色 2 2 4 2 5" xfId="1980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4"/>
    <cellStyle name="20% - 强调文字颜色 2 2 4 4 2 2" xfId="7256"/>
    <cellStyle name="20% - 强调文字颜色 2 2 4 4 3" xfId="8674"/>
    <cellStyle name="20% - 强调文字颜色 2 2 4 4 3 2" xfId="8494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78"/>
    <cellStyle name="20% - 强调文字颜色 2 2 4 6" xfId="9215"/>
    <cellStyle name="20% - 强调文字颜色 2 2 4 6 2" xfId="8076"/>
    <cellStyle name="20% - 强调文字颜色 2 2 4 6 3" xfId="7263"/>
    <cellStyle name="20% - 强调文字颜色 2 2 4 7" xfId="8147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31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7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94"/>
    <cellStyle name="20% - 强调文字颜色 2 2 9 2" xfId="3827"/>
    <cellStyle name="20% - 强调文字颜色 2 2 9 3" xfId="5768"/>
    <cellStyle name="20% - 强调文字颜色 2 3" xfId="6168"/>
    <cellStyle name="20% - 强调文字颜色 2 3 10" xfId="9178"/>
    <cellStyle name="20% - 强调文字颜色 2 3 2" xfId="7163"/>
    <cellStyle name="20% - 强调文字颜色 2 3 2 2" xfId="7864"/>
    <cellStyle name="20% - 强调文字颜色 2 3 2 2 2" xfId="8712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58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5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4"/>
    <cellStyle name="20% - 强调文字颜色 2 3 2 2 4 2" xfId="8939"/>
    <cellStyle name="20% - 强调文字颜色 2 3 2 2 4 2 2" xfId="7189"/>
    <cellStyle name="20% - 强调文字颜色 2 3 2 2 4 3" xfId="7739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35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0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5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12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4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1"/>
    <cellStyle name="20% - 强调文字颜色 2 3 3 4" xfId="4507"/>
    <cellStyle name="20% - 强调文字颜色 2 3 3 4 2" xfId="8710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4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82"/>
    <cellStyle name="20% - 强调文字颜色 2 3 4 4 2 2" xfId="6844"/>
    <cellStyle name="20% - 强调文字颜色 2 3 4 4 3" xfId="9176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8"/>
    <cellStyle name="20% - 强调文字颜色 2 3 4 6" xfId="6853"/>
    <cellStyle name="20% - 强调文字颜色 2 3 4 6 2" xfId="7794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3"/>
    <cellStyle name="20% - 强调文字颜色 2 3 6 3 3" xfId="8771"/>
    <cellStyle name="20% - 强调文字颜色 2 3 6 4" xfId="6064"/>
    <cellStyle name="20% - 强调文字颜色 2 3 7" xfId="7698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6"/>
    <cellStyle name="20% - 强调文字颜色 2 4 2 3 4" xfId="3056"/>
    <cellStyle name="20% - 强调文字颜色 2 4 2 4" xfId="7965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91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61"/>
    <cellStyle name="20% - 强调文字颜色 2 4 3 4" xfId="8403"/>
    <cellStyle name="20% - 强调文字颜色 2 4 3 4 2" xfId="8692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5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3"/>
    <cellStyle name="20% - 强调文字颜色 2 4 5 4" xfId="6025"/>
    <cellStyle name="20% - 强调文字颜色 2 4 6" xfId="1504"/>
    <cellStyle name="20% - 强调文字颜色 2 4 6 2" xfId="6549"/>
    <cellStyle name="20% - 强调文字颜色 2 4 7" xfId="5962"/>
    <cellStyle name="20% - 强调文字颜色 2 4 7 2" xfId="9127"/>
    <cellStyle name="20% - 强调文字颜色 2 4 7 3" xfId="1017"/>
    <cellStyle name="20% - 强调文字颜色 2 4 8" xfId="3191"/>
    <cellStyle name="20% - 强调文字颜色 2 5" xfId="8949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3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12"/>
    <cellStyle name="20% - 强调文字颜色 2 5 2 6 2" xfId="8605"/>
    <cellStyle name="20% - 强调文字颜色 2 5 2 6 3" xfId="8105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9"/>
    <cellStyle name="20% - 强调文字颜色 2 5 3 4 2" xfId="8826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63"/>
    <cellStyle name="20% - 强调文字颜色 2 5 4 3 3" xfId="7646"/>
    <cellStyle name="20% - 强调文字颜色 2 5 4 4" xfId="8701"/>
    <cellStyle name="20% - 强调文字颜色 2 5 5" xfId="6383"/>
    <cellStyle name="20% - 强调文字颜色 2 5 5 2" xfId="6364"/>
    <cellStyle name="20% - 强调文字颜色 2 5 5 2 2" xfId="6360"/>
    <cellStyle name="20% - 强调文字颜色 2 5 5 3" xfId="8947"/>
    <cellStyle name="20% - 强调文字颜色 2 5 5 3 2" xfId="8555"/>
    <cellStyle name="20% - 强调文字颜色 2 5 5 3 3" xfId="6453"/>
    <cellStyle name="20% - 强调文字颜色 2 5 5 4" xfId="8832"/>
    <cellStyle name="20% - 强调文字颜色 2 5 6" xfId="8456"/>
    <cellStyle name="20% - 强调文字颜色 2 5 6 2" xfId="8123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9"/>
    <cellStyle name="20% - 强调文字颜色 3 2 2" xfId="1357"/>
    <cellStyle name="20% - 强调文字颜色 3 2 2 2" xfId="1352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8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29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1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2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7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7"/>
    <cellStyle name="20% - 强调文字颜色 3 2 3 3 2 2" xfId="8965"/>
    <cellStyle name="20% - 强调文字颜色 3 2 3 3 3" xfId="6200"/>
    <cellStyle name="20% - 强调文字颜色 3 2 3 3 3 2" xfId="7406"/>
    <cellStyle name="20% - 强调文字颜色 3 2 3 3 3 3" xfId="9154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7"/>
    <cellStyle name="20% - 强调文字颜色 3 2 3 5 2" xfId="6166"/>
    <cellStyle name="20% - 强调文字颜色 3 2 3 6" xfId="8531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28"/>
    <cellStyle name="20% - 强调文字颜色 3 2 4 6 3" xfId="7628"/>
    <cellStyle name="20% - 强调文字颜色 3 2 4 7" xfId="7328"/>
    <cellStyle name="20% - 强调文字颜色 3 2 5" xfId="7808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3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70"/>
    <cellStyle name="20% - 强调文字颜色 3 2 7 2 2" xfId="1215"/>
    <cellStyle name="20% - 强调文字颜色 3 2 7 3" xfId="933"/>
    <cellStyle name="20% - 强调文字颜色 3 2 7 3 2" xfId="707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9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6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38"/>
    <cellStyle name="20% - 强调文字颜色 3 3 2 2 3 3 2" xfId="2895"/>
    <cellStyle name="20% - 强调文字颜色 3 3 2 2 3 3 3" xfId="8934"/>
    <cellStyle name="20% - 强调文字颜色 3 3 2 2 3 4" xfId="7048"/>
    <cellStyle name="20% - 强调文字颜色 3 3 2 2 4" xfId="2186"/>
    <cellStyle name="20% - 强调文字颜色 3 3 2 2 4 2" xfId="7773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92"/>
    <cellStyle name="20% - 强调文字颜色 3 3 2 3 2 2 2" xfId="7715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26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6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3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92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9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6"/>
    <cellStyle name="20% - 强调文字颜色 3 3 3 4 2 2" xfId="8342"/>
    <cellStyle name="20% - 强调文字颜色 3 3 3 4 3" xfId="9109"/>
    <cellStyle name="20% - 强调文字颜色 3 3 3 4 3 2" xfId="8970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9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3"/>
    <cellStyle name="20% - 强调文字颜色 3 3 4 3 2" xfId="693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3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90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5"/>
    <cellStyle name="20% - 强调文字颜色 3 3 5 2 3 3" xfId="1545"/>
    <cellStyle name="20% - 强调文字颜色 3 3 5 2 4" xfId="768"/>
    <cellStyle name="20% - 强调文字颜色 3 3 5 3" xfId="9177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1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500"/>
    <cellStyle name="20% - 强调文字颜色 3 4 2 3 2" xfId="1975"/>
    <cellStyle name="20% - 强调文字颜色 3 4 2 3 2 2" xfId="7784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43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398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687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4"/>
    <cellStyle name="20% - 强调文字颜色 3 4 3 3 2" xfId="154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76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86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5"/>
    <cellStyle name="20% - 强调文字颜色 3 5 2 2 2" xfId="9058"/>
    <cellStyle name="20% - 强调文字颜色 3 5 2 2 2 2" xfId="5692"/>
    <cellStyle name="20% - 强调文字颜色 3 5 2 2 2 2 2" xfId="8121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50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6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75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5"/>
    <cellStyle name="20% - 强调文字颜色 3 5 3 4 2" xfId="8759"/>
    <cellStyle name="20% - 强调文字颜色 3 5 3 4 3" xfId="6356"/>
    <cellStyle name="20% - 强调文字颜色 3 5 3 5" xfId="5660"/>
    <cellStyle name="20% - 强调文字颜色 3 5 4" xfId="8355"/>
    <cellStyle name="20% - 强调文字颜色 3 5 4 2" xfId="9168"/>
    <cellStyle name="20% - 强调文字颜色 3 5 4 2 2" xfId="8703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52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7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8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6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5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2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1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49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9"/>
    <cellStyle name="20% - 强调文字颜色 4 2 9" xfId="6250"/>
    <cellStyle name="20% - 强调文字颜色 4 2 9 2" xfId="3758"/>
    <cellStyle name="20% - 强调文字颜色 4 2 9 3" xfId="2495"/>
    <cellStyle name="20% - 强调文字颜色 4 3" xfId="1924"/>
    <cellStyle name="20% - 强调文字颜色 4 3 10" xfId="4359"/>
    <cellStyle name="20% - 强调文字颜色 4 3 2" xfId="1094"/>
    <cellStyle name="20% - 强调文字颜色 4 3 2 2" xfId="9096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7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6"/>
    <cellStyle name="20% - 强调文字颜色 4 3 2 2 5 2" xfId="5108"/>
    <cellStyle name="20% - 强调文字颜色 4 3 2 2 6" xfId="7789"/>
    <cellStyle name="20% - 强调文字颜色 4 3 2 2 6 2" xfId="5851"/>
    <cellStyle name="20% - 强调文字颜色 4 3 2 2 6 3" xfId="5992"/>
    <cellStyle name="20% - 强调文字颜色 4 3 2 2 7" xfId="8974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30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3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4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2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2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8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4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5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71"/>
    <cellStyle name="20% - 强调文字颜色 4 3 8" xfId="6172"/>
    <cellStyle name="20% - 强调文字颜色 4 3 8 2" xfId="7718"/>
    <cellStyle name="20% - 强调文字颜色 4 3 9" xfId="1082"/>
    <cellStyle name="20% - 强调文字颜色 4 3 9 2" xfId="8945"/>
    <cellStyle name="20% - 强调文字颜色 4 3 9 3" xfId="5863"/>
    <cellStyle name="20% - 强调文字颜色 4 4" xfId="699"/>
    <cellStyle name="20% - 强调文字颜色 4 4 2" xfId="6114"/>
    <cellStyle name="20% - 强调文字颜色 4 4 2 2" xfId="7694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4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6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7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82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30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8"/>
    <cellStyle name="20% - 强调文字颜色 4 5 2 5" xfId="8297"/>
    <cellStyle name="20% - 强调文字颜色 4 5 2 5 2" xfId="3206"/>
    <cellStyle name="20% - 强调文字颜色 4 5 2 6" xfId="6029"/>
    <cellStyle name="20% - 强调文字颜色 4 5 2 6 2" xfId="7762"/>
    <cellStyle name="20% - 强调文字颜色 4 5 2 6 3" xfId="980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4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41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7"/>
    <cellStyle name="20% - 强调文字颜色 4 5 4 3 2" xfId="5571"/>
    <cellStyle name="20% - 强调文字颜色 4 5 4 3 3" xfId="5842"/>
    <cellStyle name="20% - 强调文字颜色 4 5 4 4" xfId="5566"/>
    <cellStyle name="20% - 强调文字颜色 4 5 5" xfId="7817"/>
    <cellStyle name="20% - 强调文字颜色 4 5 5 2" xfId="8543"/>
    <cellStyle name="20% - 强调文字颜色 4 5 5 2 2" xfId="5680"/>
    <cellStyle name="20% - 强调文字颜色 4 5 5 3" xfId="8966"/>
    <cellStyle name="20% - 强调文字颜色 4 5 5 3 2" xfId="6399"/>
    <cellStyle name="20% - 强调文字颜色 4 5 5 3 3" xfId="5674"/>
    <cellStyle name="20% - 强调文字颜色 4 5 5 4" xfId="8639"/>
    <cellStyle name="20% - 强调文字颜色 4 5 6" xfId="7719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40"/>
    <cellStyle name="20% - 强调文字颜色 5 2 2 2 2 2 2 2" xfId="5952"/>
    <cellStyle name="20% - 强调文字颜色 5 2 2 2 2 2 3" xfId="8181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63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39"/>
    <cellStyle name="20% - 强调文字颜色 5 2 2 3 3" xfId="8033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8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2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2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18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58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29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79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1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31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2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67"/>
    <cellStyle name="20% - 强调文字颜色 5 3 2 2 4 3 3" xfId="6206"/>
    <cellStyle name="20% - 强调文字颜色 5 3 2 2 4 4" xfId="8091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80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2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7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48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21"/>
    <cellStyle name="20% - 强调文字颜色 5 3 3 4 4" xfId="8037"/>
    <cellStyle name="20% - 强调文字颜色 5 3 3 5" xfId="8427"/>
    <cellStyle name="20% - 强调文字颜色 5 3 3 5 2" xfId="8496"/>
    <cellStyle name="20% - 强调文字颜色 5 3 3 6" xfId="6449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8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9"/>
    <cellStyle name="20% - 强调文字颜色 5 3 4 7" xfId="1440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22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5"/>
    <cellStyle name="20% - 强调文字颜色 5 4 2 4 2" xfId="2700"/>
    <cellStyle name="20% - 强调文字颜色 5 4 2 4 2 2" xfId="7938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3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3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3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25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1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53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6"/>
    <cellStyle name="20% - 强调文字颜色 6 2 2 2 3 4" xfId="4602"/>
    <cellStyle name="20% - 强调文字颜色 6 2 2 2 4" xfId="8602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40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707"/>
    <cellStyle name="20% - 强调文字颜色 6 2 2 3 2 3" xfId="3977"/>
    <cellStyle name="20% - 强调文字颜色 6 2 2 3 2 3 2" xfId="8954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61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6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3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2"/>
    <cellStyle name="20% - 强调文字颜色 6 2 2 7 3" xfId="7025"/>
    <cellStyle name="20% - 强调文字颜色 6 2 2 8" xfId="8634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7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8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6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9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45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24"/>
    <cellStyle name="20% - 强调文字颜色 6 2 8" xfId="8399"/>
    <cellStyle name="20% - 强调文字颜色 6 2 8 2" xfId="7740"/>
    <cellStyle name="20% - 强调文字颜色 6 2 9" xfId="9027"/>
    <cellStyle name="20% - 强调文字颜色 6 2 9 2" xfId="810"/>
    <cellStyle name="20% - 强调文字颜色 6 2 9 3" xfId="8324"/>
    <cellStyle name="20% - 强调文字颜色 6 3" xfId="8842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705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5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2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6"/>
    <cellStyle name="20% - 强调文字颜色 6 3 2 5 2 2" xfId="6165"/>
    <cellStyle name="20% - 强调文字颜色 6 3 2 5 3" xfId="8532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91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402"/>
    <cellStyle name="20% - 强调文字颜色 6 3 4 4 2 2" xfId="1929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33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5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0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4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1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9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0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7"/>
    <cellStyle name="20% - 强调文字颜色 6 4 2 4 3" xfId="5304"/>
    <cellStyle name="20% - 强调文字颜色 6 4 2 4 3 2" xfId="8139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90"/>
    <cellStyle name="20% - 强调文字颜色 6 4 2 6" xfId="7564"/>
    <cellStyle name="20% - 强调文字颜色 6 4 2 6 2" xfId="8095"/>
    <cellStyle name="20% - 强调文字颜色 6 4 2 6 3" xfId="8079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9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80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72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1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0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13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23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71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1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5"/>
    <cellStyle name="40% - 强调文字颜色 1 2 3 4 2 2" xfId="9010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2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78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5"/>
    <cellStyle name="40% - 强调文字颜色 1 2 4 2 4 3" xfId="6772"/>
    <cellStyle name="40% - 强调文字颜色 1 2 4 2 5" xfId="2533"/>
    <cellStyle name="40% - 强调文字颜色 1 2 4 3" xfId="1343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5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60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5"/>
    <cellStyle name="40% - 强调文字颜色 1 2 7 3 2" xfId="8590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43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6"/>
    <cellStyle name="40% - 强调文字颜色 1 3 2 2 2 3" xfId="7968"/>
    <cellStyle name="40% - 强调文字颜色 1 3 2 2 2 3 2" xfId="7124"/>
    <cellStyle name="40% - 强调文字颜色 1 3 2 2 2 4" xfId="1895"/>
    <cellStyle name="40% - 强调文字颜色 1 3 2 2 2 4 2" xfId="1500"/>
    <cellStyle name="40% - 强调文字颜色 1 3 2 2 2 4 3" xfId="9071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7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8"/>
    <cellStyle name="40% - 强调文字颜色 1 3 2 3 2 3 2" xfId="3489"/>
    <cellStyle name="40% - 强调文字颜色 1 3 2 3 2 3 3" xfId="8316"/>
    <cellStyle name="40% - 强调文字颜色 1 3 2 3 2 4" xfId="8673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5"/>
    <cellStyle name="40% - 强调文字颜色 1 3 3 2 2 4" xfId="1851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4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0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4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3"/>
    <cellStyle name="40% - 强调文字颜色 1 3 4 2 2 4" xfId="7140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1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28"/>
    <cellStyle name="40% - 强调文字颜色 1 3 5 5" xfId="5093"/>
    <cellStyle name="40% - 强调文字颜色 1 3 6" xfId="8468"/>
    <cellStyle name="40% - 强调文字颜色 1 3 6 2" xfId="5743"/>
    <cellStyle name="40% - 强调文字颜色 1 3 6 2 2" xfId="6592"/>
    <cellStyle name="40% - 强调文字颜色 1 3 6 3" xfId="5738"/>
    <cellStyle name="40% - 强调文字颜色 1 3 6 3 2" xfId="7778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3"/>
    <cellStyle name="40% - 强调文字颜色 1 3 9" xfId="6746"/>
    <cellStyle name="40% - 强调文字颜色 1 3 9 2" xfId="8458"/>
    <cellStyle name="40% - 强调文字颜色 1 3 9 3" xfId="8454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69"/>
    <cellStyle name="40% - 强调文字颜色 1 4 2 6" xfId="8704"/>
    <cellStyle name="40% - 强调文字颜色 1 4 2 6 2" xfId="4060"/>
    <cellStyle name="40% - 强调文字颜色 1 4 2 6 3" xfId="4263"/>
    <cellStyle name="40% - 强调文字颜色 1 4 2 7" xfId="8453"/>
    <cellStyle name="40% - 强调文字颜色 1 4 3" xfId="4059"/>
    <cellStyle name="40% - 强调文字颜色 1 4 3 2" xfId="4057"/>
    <cellStyle name="40% - 强调文字颜色 1 4 3 2 2" xfId="7800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67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0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6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9"/>
    <cellStyle name="40% - 强调文字颜色 1 5 3 3" xfId="8003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6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3"/>
    <cellStyle name="40% - 强调文字颜色 2 2 2" xfId="2179"/>
    <cellStyle name="40% - 强调文字颜色 2 2 2 2" xfId="2729"/>
    <cellStyle name="40% - 强调文字颜色 2 2 2 2 2" xfId="1843"/>
    <cellStyle name="40% - 强调文字颜色 2 2 2 2 2 2" xfId="7804"/>
    <cellStyle name="40% - 强调文字颜色 2 2 2 2 2 2 2" xfId="5088"/>
    <cellStyle name="40% - 强调文字颜色 2 2 2 2 2 2 2 2" xfId="4005"/>
    <cellStyle name="40% - 强调文字颜色 2 2 2 2 2 2 3" xfId="2250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76"/>
    <cellStyle name="40% - 强调文字颜色 2 2 2 2 2 5" xfId="8459"/>
    <cellStyle name="40% - 强调文字颜色 2 2 2 2 3" xfId="8828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8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8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2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35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32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672"/>
    <cellStyle name="40% - 强调文字颜色 2 2 3 4 2 2" xfId="7942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6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31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10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603"/>
    <cellStyle name="40% - 强调文字颜色 2 2 5 3 4" xfId="4854"/>
    <cellStyle name="40% - 强调文字颜色 2 2 5 4" xfId="7641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5"/>
    <cellStyle name="40% - 强调文字颜色 2 2 6 3 2" xfId="7729"/>
    <cellStyle name="40% - 强调文字颜色 2 2 6 3 3" xfId="5400"/>
    <cellStyle name="40% - 强调文字颜色 2 2 6 4" xfId="6395"/>
    <cellStyle name="40% - 强调文字颜色 2 2 7" xfId="8101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5"/>
    <cellStyle name="40% - 强调文字颜色 2 2 9" xfId="8223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7"/>
    <cellStyle name="40% - 强调文字颜色 2 3 2 2 2 2" xfId="1323"/>
    <cellStyle name="40% - 强调文字颜色 2 3 2 2 2 2 2" xfId="805"/>
    <cellStyle name="40% - 强调文字颜色 2 3 2 2 2 2 2 2" xfId="4051"/>
    <cellStyle name="40% - 强调文字颜色 2 3 2 2 2 2 3" xfId="895"/>
    <cellStyle name="40% - 强调文字颜色 2 3 2 2 2 2 3 2" xfId="8652"/>
    <cellStyle name="40% - 强调文字颜色 2 3 2 2 2 2 3 3" xfId="7408"/>
    <cellStyle name="40% - 强调文字颜色 2 3 2 2 2 2 4" xfId="2978"/>
    <cellStyle name="40% - 强调文字颜色 2 3 2 2 2 3" xfId="1932"/>
    <cellStyle name="40% - 强调文字颜色 2 3 2 2 2 3 2" xfId="9101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3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702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3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30"/>
    <cellStyle name="40% - 强调文字颜色 2 3 2 5 4" xfId="2405"/>
    <cellStyle name="40% - 强调文字颜色 2 3 2 6" xfId="8836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5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2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37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11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39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54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5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7"/>
    <cellStyle name="40% - 强调文字颜色 2 3 5 3 2" xfId="3910"/>
    <cellStyle name="40% - 强调文字颜色 2 3 5 4" xfId="6450"/>
    <cellStyle name="40% - 强调文字颜色 2 3 5 4 2" xfId="3907"/>
    <cellStyle name="40% - 强调文字颜色 2 3 5 4 3" xfId="5059"/>
    <cellStyle name="40% - 强调文字颜色 2 3 5 5" xfId="7712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9"/>
    <cellStyle name="40% - 强调文字颜色 2 3 6 3 3" xfId="5410"/>
    <cellStyle name="40% - 强调文字颜色 2 3 6 4" xfId="5595"/>
    <cellStyle name="40% - 强调文字颜色 2 3 7" xfId="8394"/>
    <cellStyle name="40% - 强调文字颜色 2 3 7 2" xfId="7780"/>
    <cellStyle name="40% - 强调文字颜色 2 3 7 2 2" xfId="8143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28"/>
    <cellStyle name="40% - 强调文字颜色 2 3 9" xfId="6897"/>
    <cellStyle name="40% - 强调文字颜色 2 3 9 2" xfId="7819"/>
    <cellStyle name="40% - 强调文字颜色 2 3 9 3" xfId="7721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8"/>
    <cellStyle name="40% - 强调文字颜色 2 4 2 2 2 4" xfId="1083"/>
    <cellStyle name="40% - 强调文字颜色 2 4 2 2 3" xfId="3892"/>
    <cellStyle name="40% - 强调文字颜色 2 4 2 2 3 2" xfId="9053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9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93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5"/>
    <cellStyle name="40% - 强调文字颜色 2 4 4 3 2" xfId="3872"/>
    <cellStyle name="40% - 强调文字颜色 2 4 4 3 3" xfId="4654"/>
    <cellStyle name="40% - 强调文字颜色 2 4 4 4" xfId="6138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91"/>
    <cellStyle name="40% - 强调文字颜色 2 5 2 2 2 2" xfId="8743"/>
    <cellStyle name="40% - 强调文字颜色 2 5 2 2 2 2 2" xfId="4022"/>
    <cellStyle name="40% - 强调文字颜色 2 5 2 2 2 3" xfId="7951"/>
    <cellStyle name="40% - 强调文字颜色 2 5 2 2 2 3 2" xfId="8664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46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5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7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81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9"/>
    <cellStyle name="40% - 强调文字颜色 3 2 2 2 6" xfId="8108"/>
    <cellStyle name="40% - 强调文字颜色 3 2 2 2 6 2" xfId="9150"/>
    <cellStyle name="40% - 强调文字颜色 3 2 2 2 6 3" xfId="9100"/>
    <cellStyle name="40% - 强调文字颜色 3 2 2 2 7" xfId="8314"/>
    <cellStyle name="40% - 强调文字颜色 3 2 2 3" xfId="3946"/>
    <cellStyle name="40% - 强调文字颜色 3 2 2 3 2" xfId="1122"/>
    <cellStyle name="40% - 强调文字颜色 3 2 2 3 2 2" xfId="7768"/>
    <cellStyle name="40% - 强调文字颜色 3 2 2 3 2 2 2" xfId="6717"/>
    <cellStyle name="40% - 强调文字颜色 3 2 2 3 2 3" xfId="8655"/>
    <cellStyle name="40% - 强调文字颜色 3 2 2 3 2 3 2" xfId="8875"/>
    <cellStyle name="40% - 强调文字颜色 3 2 2 3 2 3 3" xfId="6486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6"/>
    <cellStyle name="40% - 强调文字颜色 3 2 2 3 4 3" xfId="7770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51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0"/>
    <cellStyle name="40% - 强调文字颜色 3 2 2 7" xfId="8127"/>
    <cellStyle name="40% - 强调文字颜色 3 2 2 7 2" xfId="332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1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7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26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2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4"/>
    <cellStyle name="40% - 强调文字颜色 3 2 4 4 3" xfId="4547"/>
    <cellStyle name="40% - 强调文字颜色 3 2 4 4 3 2" xfId="2292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6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802"/>
    <cellStyle name="40% - 强调文字颜色 3 2 7 3 2" xfId="3696"/>
    <cellStyle name="40% - 强调文字颜色 3 2 7 3 3" xfId="5275"/>
    <cellStyle name="40% - 强调文字颜色 3 2 7 4" xfId="8408"/>
    <cellStyle name="40% - 强调文字颜色 3 2 8" xfId="3695"/>
    <cellStyle name="40% - 强调文字颜色 3 2 8 2" xfId="6914"/>
    <cellStyle name="40% - 强调文字颜色 3 2 9" xfId="6467"/>
    <cellStyle name="40% - 强调文字颜色 3 2 9 2" xfId="8360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6"/>
    <cellStyle name="40% - 强调文字颜色 3 3 2 2 2 4 2" xfId="3673"/>
    <cellStyle name="40% - 强调文字颜色 3 3 2 2 2 4 3" xfId="3669"/>
    <cellStyle name="40% - 强调文字颜色 3 3 2 2 2 5" xfId="7815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14"/>
    <cellStyle name="40% - 强调文字颜色 3 3 2 2 6 2" xfId="9009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3"/>
    <cellStyle name="40% - 强调文字颜色 3 3 2 3 3 2" xfId="3632"/>
    <cellStyle name="40% - 强调文字颜色 3 3 2 3 4" xfId="6771"/>
    <cellStyle name="40% - 强调文字颜色 3 3 2 3 4 2" xfId="7677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5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39"/>
    <cellStyle name="40% - 强调文字颜色 3 3 3 2 4 3" xfId="6480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8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4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3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07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61"/>
    <cellStyle name="40% - 强调文字颜色 3 4 2 2" xfId="3472"/>
    <cellStyle name="40% - 强调文字颜色 3 4 2 2 2" xfId="8074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6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2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397"/>
    <cellStyle name="40% - 强调文字颜色 3 4 3" xfId="4138"/>
    <cellStyle name="40% - 强调文字颜色 3 4 3 2" xfId="7361"/>
    <cellStyle name="40% - 强调文字颜色 3 4 3 2 2" xfId="7971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6"/>
    <cellStyle name="40% - 强调文字颜色 3 4 3 4" xfId="3223"/>
    <cellStyle name="40% - 强调文字颜色 3 4 3 4 2" xfId="3425"/>
    <cellStyle name="40% - 强调文字颜色 3 4 3 4 3" xfId="5160"/>
    <cellStyle name="40% - 强调文字颜色 3 4 3 5" xfId="811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6"/>
    <cellStyle name="40% - 强调文字颜色 3 4 5 2 2" xfId="710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10"/>
    <cellStyle name="40% - 强调文字颜色 3 5 2" xfId="8501"/>
    <cellStyle name="40% - 强调文字颜色 3 5 2 2" xfId="1974"/>
    <cellStyle name="40% - 强调文字颜色 3 5 2 2 2" xfId="7783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60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82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5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6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5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30"/>
    <cellStyle name="40% - 强调文字颜色 4 2 2" xfId="3295"/>
    <cellStyle name="40% - 强调文字颜色 4 2 2 2" xfId="1951"/>
    <cellStyle name="40% - 强调文字颜色 4 2 2 2 2" xfId="2787"/>
    <cellStyle name="40% - 强调文字颜色 4 2 2 2 2 2" xfId="8967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4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3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60"/>
    <cellStyle name="40% - 强调文字颜色 4 2 2 4 2" xfId="8632"/>
    <cellStyle name="40% - 强调文字颜色 4 2 2 4 2 2" xfId="690"/>
    <cellStyle name="40% - 强调文字颜色 4 2 2 4 3" xfId="8445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7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0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18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5"/>
    <cellStyle name="40% - 强调文字颜色 4 2 3 3 2 2" xfId="628"/>
    <cellStyle name="40% - 强调文字颜色 4 2 3 3 3" xfId="8872"/>
    <cellStyle name="40% - 强调文字颜色 4 2 3 3 3 2" xfId="7701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6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2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5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7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9"/>
    <cellStyle name="40% - 强调文字颜色 4 2 7 2" xfId="5749"/>
    <cellStyle name="40% - 强调文字颜色 4 2 7 2 2" xfId="3236"/>
    <cellStyle name="40% - 强调文字颜色 4 2 7 3" xfId="8090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9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10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20"/>
    <cellStyle name="40% - 强调文字颜色 4 3 2 2 3 2 2" xfId="845"/>
    <cellStyle name="40% - 强调文字颜色 4 3 2 2 3 3" xfId="7720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6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673"/>
    <cellStyle name="40% - 强调文字颜色 4 3 2 2 6 2" xfId="7941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59"/>
    <cellStyle name="40% - 强调文字颜色 4 3 2 3 3" xfId="3471"/>
    <cellStyle name="40% - 强调文字颜色 4 3 2 3 3 2" xfId="8071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5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0"/>
    <cellStyle name="40% - 强调文字颜色 4 3 2 4 3 3" xfId="8536"/>
    <cellStyle name="40% - 强调文字颜色 4 3 2 4 4" xfId="8705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4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7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3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599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17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1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5"/>
    <cellStyle name="40% - 强调文字颜色 4 4 2 2 2 3 2" xfId="5379"/>
    <cellStyle name="40% - 强调文字颜色 4 4 2 2 2 3 3" xfId="872"/>
    <cellStyle name="40% - 强调文字颜色 4 4 2 2 2 4" xfId="8804"/>
    <cellStyle name="40% - 强调文字颜色 4 4 2 2 3" xfId="8981"/>
    <cellStyle name="40% - 强调文字颜色 4 4 2 2 3 2" xfId="7763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55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39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26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8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87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3"/>
    <cellStyle name="40% - 强调文字颜色 5 2 2 2 2 2 3 3" xfId="63"/>
    <cellStyle name="40% - 强调文字颜色 5 2 2 2 2 2 4" xfId="5589"/>
    <cellStyle name="40% - 强调文字颜色 5 2 2 2 2 3" xfId="8932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4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35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9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5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8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8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1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38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0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6"/>
    <cellStyle name="40% - 强调文字颜色 5 3 2 2 2 2 3 2" xfId="3315"/>
    <cellStyle name="40% - 强调文字颜色 5 3 2 2 2 2 3 3" xfId="1470"/>
    <cellStyle name="40% - 强调文字颜色 5 3 2 2 2 2 4" xfId="8834"/>
    <cellStyle name="40% - 强调文字颜色 5 3 2 2 2 3" xfId="7618"/>
    <cellStyle name="40% - 强调文字颜色 5 3 2 2 2 3 2" xfId="8122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7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7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2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1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32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53"/>
    <cellStyle name="40% - 强调文字颜色 5 3 5 2 2" xfId="404"/>
    <cellStyle name="40% - 强调文字颜色 5 3 5 2 2 2" xfId="9174"/>
    <cellStyle name="40% - 强调文字颜色 5 3 5 2 3" xfId="392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396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5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7"/>
    <cellStyle name="40% - 强调文字颜色 5 4 2 4 3" xfId="2612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09"/>
    <cellStyle name="40% - 强调文字颜色 5 4 3 2 2" xfId="8043"/>
    <cellStyle name="40% - 强调文字颜色 5 4 3 2 2 2" xfId="2597"/>
    <cellStyle name="40% - 强调文字颜色 5 4 3 2 3" xfId="366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1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5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4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6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9"/>
    <cellStyle name="40% - 强调文字颜色 5 5 2 5" xfId="2457"/>
    <cellStyle name="40% - 强调文字颜色 5 5 2 5 2" xfId="2027"/>
    <cellStyle name="40% - 强调文字颜色 5 5 2 6" xfId="968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0"/>
    <cellStyle name="40% - 强调文字颜色 5 5 3 2 2" xfId="2456"/>
    <cellStyle name="40% - 强调文字颜色 5 5 3 2 2 2" xfId="496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06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87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89"/>
    <cellStyle name="40% - 强调文字颜色 6 2 2 3 2 3 2" xfId="7733"/>
    <cellStyle name="40% - 强调文字颜色 6 2 2 3 2 3 3" xfId="7887"/>
    <cellStyle name="40% - 强调文字颜色 6 2 2 3 2 4" xfId="8038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89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3"/>
    <cellStyle name="40% - 强调文字颜色 6 2 2 5 3 3" xfId="7958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8"/>
    <cellStyle name="40% - 强调文字颜色 6 2 3 2 2 2" xfId="2694"/>
    <cellStyle name="40% - 强调文字颜色 6 2 3 2 2 2 2" xfId="8402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7"/>
    <cellStyle name="40% - 强调文字颜色 6 2 3 4" xfId="2380"/>
    <cellStyle name="40% - 强调文字颜色 6 2 3 4 2" xfId="2488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1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686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29"/>
    <cellStyle name="40% - 强调文字颜色 6 2 7 4" xfId="9197"/>
    <cellStyle name="40% - 强调文字颜色 6 2 8" xfId="7350"/>
    <cellStyle name="40% - 强调文字颜色 6 2 8 2" xfId="7973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8"/>
    <cellStyle name="40% - 强调文字颜色 6 3 2 2 3 2 2" xfId="8370"/>
    <cellStyle name="40% - 强调文字颜色 6 3 2 2 3 3" xfId="8530"/>
    <cellStyle name="40% - 强调文字颜色 6 3 2 2 3 3 2" xfId="3368"/>
    <cellStyle name="40% - 强调文字颜色 6 3 2 2 3 3 3" xfId="1664"/>
    <cellStyle name="40% - 强调文字颜色 6 3 2 2 3 4" xfId="8809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401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1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91"/>
    <cellStyle name="40% - 强调文字颜色 6 3 3 2 4" xfId="7563"/>
    <cellStyle name="40% - 强调文字颜色 6 3 3 2 4 2" xfId="8093"/>
    <cellStyle name="40% - 强调文字颜色 6 3 3 2 4 3" xfId="8080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11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7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47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48"/>
    <cellStyle name="40% - 强调文字颜色 6 3 4 3 4" xfId="7766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8"/>
    <cellStyle name="40% - 强调文字颜色 6 3 4 4 4" xfId="5943"/>
    <cellStyle name="40% - 强调文字颜色 6 3 4 5" xfId="558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0"/>
    <cellStyle name="40% - 强调文字颜色 6 3 5 4" xfId="308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9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0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8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7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28"/>
    <cellStyle name="40% - 强调文字颜色 6 4 4 3 2" xfId="2165"/>
    <cellStyle name="40% - 强调文字颜色 6 4 4 3 3" xfId="2397"/>
    <cellStyle name="40% - 强调文字颜色 6 4 4 4" xfId="128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6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4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54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1"/>
    <cellStyle name="60% - 强调文字颜色 1 3 2 2 2 3" xfId="2063"/>
    <cellStyle name="60% - 强调文字颜色 1 3 2 2 3" xfId="485"/>
    <cellStyle name="60% - 强调文字颜色 1 3 2 2 3 2" xfId="2062"/>
    <cellStyle name="60% - 强调文字颜色 1 3 2 2 3 3" xfId="2061"/>
    <cellStyle name="60% - 强调文字颜色 1 3 2 2 4" xfId="317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5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9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07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85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3"/>
    <cellStyle name="60% - 强调文字颜色 1 5 2 3 2" xfId="1982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88"/>
    <cellStyle name="60% - 强调文字颜色 2 2 2 2 2 2 2" xfId="8455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4"/>
    <cellStyle name="60% - 强调文字颜色 2 2 3 2 2 3" xfId="7888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61"/>
    <cellStyle name="60% - 强调文字颜色 2 2 4 2 3" xfId="2777"/>
    <cellStyle name="60% - 强调文字颜色 2 2 4 3" xfId="1938"/>
    <cellStyle name="60% - 强调文字颜色 2 2 5" xfId="814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34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0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1"/>
    <cellStyle name="60% - 强调文字颜色 2 4 3" xfId="7259"/>
    <cellStyle name="60% - 强调文字颜色 2 4 3 2" xfId="8199"/>
    <cellStyle name="60% - 强调文字颜色 2 4 3 2 2" xfId="1850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20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7"/>
    <cellStyle name="60% - 强调文字颜色 2 5 2 3 2" xfId="1825"/>
    <cellStyle name="60% - 强调文字颜色 2 5 2 3 3" xfId="1820"/>
    <cellStyle name="60% - 强调文字颜色 2 5 2 4" xfId="7294"/>
    <cellStyle name="60% - 强调文字颜色 2 5 3" xfId="6435"/>
    <cellStyle name="60% - 强调文字颜色 2 5 3 2" xfId="493"/>
    <cellStyle name="60% - 强调文字颜色 2 5 3 2 2" xfId="1816"/>
    <cellStyle name="60% - 强调文字颜色 2 5 3 2 3" xfId="835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5"/>
    <cellStyle name="60% - 强调文字颜色 3 2 2 2 3" xfId="2254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64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6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1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50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66"/>
    <cellStyle name="60% - 强调文字颜色 3 3 2 4 3" xfId="2607"/>
    <cellStyle name="60% - 强调文字颜色 3 3 2 5" xfId="1743"/>
    <cellStyle name="60% - 强调文字颜色 3 3 3" xfId="8696"/>
    <cellStyle name="60% - 强调文字颜色 3 3 3 2" xfId="3829"/>
    <cellStyle name="60% - 强调文字颜色 3 3 3 2 2" xfId="8900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8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48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6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13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7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2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22"/>
    <cellStyle name="60% - 强调文字颜色 4 2 2 2 2 2 3" xfId="1717"/>
    <cellStyle name="60% - 强调文字颜色 4 2 2 2 2 3" xfId="8401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09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43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9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803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68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65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0"/>
    <cellStyle name="60% - 强调文字颜色 4 5 2" xfId="6556"/>
    <cellStyle name="60% - 强调文字颜色 4 5 2 2" xfId="1680"/>
    <cellStyle name="60% - 强调文字颜色 4 5 2 2 2" xfId="1671"/>
    <cellStyle name="60% - 强调文字颜色 4 5 2 2 2 2" xfId="7660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15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7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3"/>
    <cellStyle name="60% - 强调文字颜色 5 2 2 5" xfId="539"/>
    <cellStyle name="60% - 强调文字颜色 5 2 3" xfId="1600"/>
    <cellStyle name="60% - 强调文字颜色 5 2 3 2" xfId="1596"/>
    <cellStyle name="60% - 强调文字颜色 5 2 3 2 2" xfId="7967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9"/>
    <cellStyle name="60% - 强调文字颜色 5 2 4 2 3" xfId="8672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0"/>
    <cellStyle name="60% - 强调文字颜色 5 3" xfId="6707"/>
    <cellStyle name="60% - 强调文字颜色 5 3 2" xfId="3880"/>
    <cellStyle name="60% - 强调文字颜色 5 3 2 2" xfId="8930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3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79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84"/>
    <cellStyle name="60% - 强调文字颜色 5 3 3 2 2 3" xfId="319"/>
    <cellStyle name="60% - 强调文字颜色 5 3 3 2 3" xfId="1852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4"/>
    <cellStyle name="60% - 强调文字颜色 5 3 5 2" xfId="7730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7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39"/>
    <cellStyle name="60% - 强调文字颜色 5 4 2 4" xfId="7985"/>
    <cellStyle name="60% - 强调文字颜色 5 4 3" xfId="1081"/>
    <cellStyle name="60% - 强调文字颜色 5 4 3 2" xfId="8944"/>
    <cellStyle name="60% - 强调文字颜色 5 4 3 2 2" xfId="4368"/>
    <cellStyle name="60% - 强调文字颜色 5 4 3 2 3" xfId="7139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1"/>
    <cellStyle name="60% - 强调文字颜色 5 5 3 2 3" xfId="7623"/>
    <cellStyle name="60% - 强调文字颜色 5 5 3 3" xfId="2962"/>
    <cellStyle name="60% - 强调文字颜色 5 5 4" xfId="7676"/>
    <cellStyle name="60% - 强调文字颜色 5 5 4 2" xfId="7943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81"/>
    <cellStyle name="60% - 强调文字颜色 6 2 2 2 2 3" xfId="8670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5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4"/>
    <cellStyle name="60% - 强调文字颜色 6 2 5 2" xfId="3909"/>
    <cellStyle name="60% - 强调文字颜色 6 2 5 3" xfId="5352"/>
    <cellStyle name="60% - 强调文字颜色 6 2 6" xfId="6451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3"/>
    <cellStyle name="60% - 强调文字颜色 6 3 2 2 3 3" xfId="1320"/>
    <cellStyle name="60% - 强调文字颜色 6 3 2 2 4" xfId="1522"/>
    <cellStyle name="60% - 强调文字颜色 6 3 2 3" xfId="8839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1"/>
    <cellStyle name="60% - 强调文字颜色 6 3 4 2 3" xfId="1486"/>
    <cellStyle name="60% - 强调文字颜色 6 3 4 3" xfId="7955"/>
    <cellStyle name="60% - 强调文字颜色 6 3 5" xfId="5426"/>
    <cellStyle name="60% - 强调文字颜色 6 3 5 2" xfId="6966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3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79"/>
    <cellStyle name="60% - 强调文字颜色 6 4 4 2" xfId="8142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3"/>
    <cellStyle name="60% - 强调文字颜色 6 5 3 3" xfId="2046"/>
    <cellStyle name="60% - 强调文字颜色 6 5 4" xfId="7429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396"/>
    <cellStyle name="好 2 4" xfId="7470"/>
    <cellStyle name="好 2 4 2" xfId="2481"/>
    <cellStyle name="好 2 4 2 2" xfId="8887"/>
    <cellStyle name="好 2 4 3" xfId="79"/>
    <cellStyle name="好 2 5" xfId="8052"/>
    <cellStyle name="好 2 5 2" xfId="715"/>
    <cellStyle name="好 2 6" xfId="483"/>
    <cellStyle name="好 3" xfId="322"/>
    <cellStyle name="好 3 2" xfId="816"/>
    <cellStyle name="好 3 2 2" xfId="87"/>
    <cellStyle name="好 3 2 2 2" xfId="848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84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51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8"/>
    <cellStyle name="好 4 2 3" xfId="1198"/>
    <cellStyle name="好 4 2 3 2" xfId="714"/>
    <cellStyle name="好 4 2 4" xfId="482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6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47"/>
    <cellStyle name="差 2 2" xfId="959"/>
    <cellStyle name="差 2 2 2" xfId="6522"/>
    <cellStyle name="差 2 2 2 2" xfId="8526"/>
    <cellStyle name="差 2 2 2 2 2" xfId="1533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6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16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1"/>
    <cellStyle name="差 3 5 2" xfId="705"/>
    <cellStyle name="差 3 6" xfId="7905"/>
    <cellStyle name="差 4" xfId="3614"/>
    <cellStyle name="差 4 2" xfId="8679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0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0"/>
    <cellStyle name="差 5" xfId="3602"/>
    <cellStyle name="差 5 2" xfId="6524"/>
    <cellStyle name="差 5 2 2" xfId="1140"/>
    <cellStyle name="差 5 2 2 2" xfId="8137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73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1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30"/>
    <cellStyle name="常规 14 2 2" xfId="251"/>
    <cellStyle name="常规 14 3" xfId="129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700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3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90"/>
    <cellStyle name="常规 2 2 2 2 2 3 2" xfId="2950"/>
    <cellStyle name="常规 2 2 2 2 2 3 2 2" xfId="2509"/>
    <cellStyle name="常规 2 2 2 2 2 3 3" xfId="869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7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6"/>
    <cellStyle name="常规 2 2 2 3 2" xfId="2904"/>
    <cellStyle name="常规 2 2 2 3 2 2" xfId="1161"/>
    <cellStyle name="常规 2 2 2 3 2 2 2" xfId="633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9"/>
    <cellStyle name="常规 2 2 2 3 2 2 4" xfId="1447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7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21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3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52"/>
    <cellStyle name="常规 2 2 2 4 2 3" xfId="8969"/>
    <cellStyle name="常规 2 2 2 4 2 3 2" xfId="7680"/>
    <cellStyle name="常规 2 2 2 4 2 4" xfId="8163"/>
    <cellStyle name="常规 2 2 2 4 3" xfId="2865"/>
    <cellStyle name="常规 2 2 2 4 3 2" xfId="8041"/>
    <cellStyle name="常规 2 2 2 4 3 2 2" xfId="6432"/>
    <cellStyle name="常规 2 2 2 4 3 3" xfId="7814"/>
    <cellStyle name="常规 2 2 2 4 4" xfId="812"/>
    <cellStyle name="常规 2 2 2 4 4 2" xfId="7727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66"/>
    <cellStyle name="常规 2 2 2 5 3" xfId="1268"/>
    <cellStyle name="常规 2 2 2 5 3 2" xfId="8571"/>
    <cellStyle name="常规 2 2 2 5 4" xfId="388"/>
    <cellStyle name="常规 2 2 2 6" xfId="304"/>
    <cellStyle name="常规 2 2 2 6 2" xfId="1461"/>
    <cellStyle name="常规 2 2 2 6 2 2" xfId="5237"/>
    <cellStyle name="常规 2 2 2 6 3" xfId="1244"/>
    <cellStyle name="常规 2 2 2 7" xfId="798"/>
    <cellStyle name="常规 2 2 2 7 2" xfId="1410"/>
    <cellStyle name="常规 2 2 2 8" xfId="2899"/>
    <cellStyle name="常规 2 2 3" xfId="5726"/>
    <cellStyle name="常规 2 2 3 2" xfId="679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95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9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4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4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40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4"/>
    <cellStyle name="常规 2 2 5 2 2 2 3" xfId="4663"/>
    <cellStyle name="常规 2 2 5 2 2 3" xfId="784"/>
    <cellStyle name="常规 2 2 5 2 2 3 2" xfId="1433"/>
    <cellStyle name="常规 2 2 5 2 2 4" xfId="717"/>
    <cellStyle name="常规 2 2 5 2 3" xfId="2458"/>
    <cellStyle name="常规 2 2 5 2 3 2" xfId="2028"/>
    <cellStyle name="常规 2 2 5 2 3 2 2" xfId="2162"/>
    <cellStyle name="常规 2 2 5 2 3 3" xfId="722"/>
    <cellStyle name="常规 2 2 5 2 4" xfId="966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2"/>
    <cellStyle name="常规 2 2 5 5 2" xfId="3067"/>
    <cellStyle name="常规 2 2 5 6" xfId="6923"/>
    <cellStyle name="常规 2 2 6" xfId="8369"/>
    <cellStyle name="常规 2 2 6 2" xfId="288"/>
    <cellStyle name="常规 2 2 6 2 2" xfId="8136"/>
    <cellStyle name="常规 2 2 6 2 2 2" xfId="438"/>
    <cellStyle name="常规 2 2 6 2 2 2 2" xfId="6259"/>
    <cellStyle name="常规 2 2 6 2 2 2 2 2" xfId="6849"/>
    <cellStyle name="常规 2 2 6 2 2 2 3" xfId="6455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8"/>
    <cellStyle name="常规 2 2 6 4 3" xfId="8411"/>
    <cellStyle name="常规 2 2 6 5" xfId="1264"/>
    <cellStyle name="常规 2 2 6 5 2" xfId="648"/>
    <cellStyle name="常规 2 2 6 6" xfId="786"/>
    <cellStyle name="常规 2 2 7" xfId="7786"/>
    <cellStyle name="常规 2 2 7 2" xfId="6"/>
    <cellStyle name="常规 2 2 7 2 2" xfId="8104"/>
    <cellStyle name="常规 2 2 7 2 2 2" xfId="8275"/>
    <cellStyle name="常规 2 2 7 2 2 2 2" xfId="207"/>
    <cellStyle name="常规 2 2 7 2 2 3" xfId="52"/>
    <cellStyle name="常规 2 2 7 2 3" xfId="646"/>
    <cellStyle name="常规 2 2 7 2 3 2" xfId="2809"/>
    <cellStyle name="常规 2 2 7 2 4" xfId="716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2"/>
    <cellStyle name="常规 2 2 8" xfId="2015"/>
    <cellStyle name="常规 2 2 8 2" xfId="204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7"/>
    <cellStyle name="常规 2 2 9 3" xfId="211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5"/>
    <cellStyle name="常规 2 3 2 3 3" xfId="3048"/>
    <cellStyle name="常规 2 3 2 4" xfId="7669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5"/>
    <cellStyle name="常规 2 3 3 4" xfId="189"/>
    <cellStyle name="常规 2 3 4" xfId="1216"/>
    <cellStyle name="常规 2 3 4 2" xfId="1955"/>
    <cellStyle name="常规 2 3 4 2 2" xfId="7531"/>
    <cellStyle name="常规 2 3 4 3" xfId="3507"/>
    <cellStyle name="常规 2 3 5" xfId="400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4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6"/>
    <cellStyle name="常规 2 4 3 2" xfId="48"/>
    <cellStyle name="常规 2 4 3 2 2" xfId="108"/>
    <cellStyle name="常规 2 4 3 2 2 2" xfId="2631"/>
    <cellStyle name="常规 2 4 3 2 3" xfId="575"/>
    <cellStyle name="常规 2 4 3 3" xfId="216"/>
    <cellStyle name="常规 2 4 3 3 2" xfId="123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63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8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7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8"/>
    <cellStyle name="常规 2 6 2 2 3" xfId="4987"/>
    <cellStyle name="常规 2 6 2 2 3 2" xfId="7758"/>
    <cellStyle name="常规 2 6 2 2 4" xfId="7899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7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400"/>
    <cellStyle name="常规 2 6 4 2" xfId="1931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3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3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6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19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5"/>
    <cellStyle name="常规 3 2 3 3 2 2 2" xfId="8938"/>
    <cellStyle name="常规 3 2 3 3 2 3" xfId="6199"/>
    <cellStyle name="常规 3 2 3 3 3" xfId="3221"/>
    <cellStyle name="常规 3 2 3 3 3 2" xfId="3423"/>
    <cellStyle name="常规 3 2 3 3 4" xfId="811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83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4"/>
    <cellStyle name="常规 3 2 4 3 2 2" xfId="6424"/>
    <cellStyle name="常规 3 2 4 3 3" xfId="3328"/>
    <cellStyle name="常规 3 2 4 4" xfId="1580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54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49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7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5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6"/>
    <cellStyle name="常规 3 4 3 3 2" xfId="3183"/>
    <cellStyle name="常规 3 4 3 4" xfId="58"/>
    <cellStyle name="常规 3 4 4" xfId="2185"/>
    <cellStyle name="常规 3 4 4 2" xfId="8833"/>
    <cellStyle name="常规 3 4 4 2 2" xfId="1754"/>
    <cellStyle name="常规 3 4 4 3" xfId="510"/>
    <cellStyle name="常规 3 4 5" xfId="509"/>
    <cellStyle name="常规 3 4 5 2" xfId="681"/>
    <cellStyle name="常规 3 4 6" xfId="7386"/>
    <cellStyle name="常规 3 5" xfId="656"/>
    <cellStyle name="常规 3 5 2" xfId="327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7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6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2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2"/>
    <cellStyle name="常规 4 3" xfId="3615"/>
    <cellStyle name="常规 4 3 2" xfId="8678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50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7"/>
    <cellStyle name="常规 5 2 2 2 2 2" xfId="992"/>
    <cellStyle name="常规 5 2 2 2 3" xfId="720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7"/>
    <cellStyle name="常规 5 3 2 3" xfId="7900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9"/>
    <cellStyle name="常规 5 5 2" xfId="6538"/>
    <cellStyle name="常规 5 6" xfId="3511"/>
    <cellStyle name="常规 6" xfId="3141"/>
    <cellStyle name="常规 6 2" xfId="8357"/>
    <cellStyle name="常规 6 2 2" xfId="637"/>
    <cellStyle name="常规 6 2 2 2" xfId="5676"/>
    <cellStyle name="常规 6 2 2 2 2" xfId="292"/>
    <cellStyle name="常规 6 2 2 2 2 2" xfId="913"/>
    <cellStyle name="常规 6 2 2 2 3" xfId="498"/>
    <cellStyle name="常规 6 2 2 3" xfId="478"/>
    <cellStyle name="常规 6 2 2 3 2" xfId="1490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6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403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2"/>
    <cellStyle name="常规 7 2 2" xfId="2931"/>
    <cellStyle name="常规 7 2 2 2" xfId="7984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70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4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28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8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8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7"/>
    <cellStyle name="强调文字颜色 1 2 5" xfId="516"/>
    <cellStyle name="强调文字颜色 1 2 5 2" xfId="2410"/>
    <cellStyle name="强调文字颜色 1 2 6" xfId="531"/>
    <cellStyle name="强调文字颜色 1 3" xfId="708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800"/>
    <cellStyle name="强调文字颜色 1 3 2 2 2 3" xfId="1365"/>
    <cellStyle name="强调文字颜色 1 3 2 2 3" xfId="122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67"/>
    <cellStyle name="强调文字颜色 1 3 3 2" xfId="2591"/>
    <cellStyle name="强调文字颜色 1 3 3 2 2" xfId="1350"/>
    <cellStyle name="强调文字颜色 1 3 3 2 2 2" xfId="1240"/>
    <cellStyle name="强调文字颜色 1 3 3 2 3" xfId="1184"/>
    <cellStyle name="强调文字颜色 1 3 3 3" xfId="2587"/>
    <cellStyle name="强调文字颜色 1 3 3 3 2" xfId="1345"/>
    <cellStyle name="强调文字颜色 1 3 3 4" xfId="5948"/>
    <cellStyle name="强调文字颜色 1 3 4" xfId="2585"/>
    <cellStyle name="强调文字颜色 1 3 4 2" xfId="21"/>
    <cellStyle name="强调文字颜色 1 3 4 2 2" xfId="145"/>
    <cellStyle name="强调文字颜色 1 3 4 3" xfId="7797"/>
    <cellStyle name="强调文字颜色 1 3 5" xfId="2114"/>
    <cellStyle name="强调文字颜色 1 3 5 2" xfId="6596"/>
    <cellStyle name="强调文字颜色 1 3 6" xfId="704"/>
    <cellStyle name="强调文字颜色 1 4" xfId="3179"/>
    <cellStyle name="强调文字颜色 1 4 2" xfId="2582"/>
    <cellStyle name="强调文字颜色 1 4 2 2" xfId="7635"/>
    <cellStyle name="强调文字颜色 1 4 2 2 2" xfId="219"/>
    <cellStyle name="强调文字颜色 1 4 2 2 2 2" xfId="137"/>
    <cellStyle name="强调文字颜色 1 4 2 2 3" xfId="399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0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71"/>
    <cellStyle name="强调文字颜色 2 2 2 2 3 2" xfId="7890"/>
    <cellStyle name="强调文字颜色 2 2 2 2 4" xfId="8838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6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09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70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2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6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0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70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4"/>
    <cellStyle name="强调文字颜色 4 3 2" xfId="6150"/>
    <cellStyle name="强调文字颜色 4 3 2 2" xfId="1478"/>
    <cellStyle name="强调文字颜色 4 3 2 2 2" xfId="684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81"/>
    <cellStyle name="强调文字颜色 4 4 2" xfId="8141"/>
    <cellStyle name="强调文字颜色 4 4 2 2" xfId="746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4"/>
    <cellStyle name="强调文字颜色 5 3 3" xfId="2045"/>
    <cellStyle name="强调文字颜色 5 3 3 2" xfId="2938"/>
    <cellStyle name="强调文字颜色 5 3 4" xfId="7759"/>
    <cellStyle name="强调文字颜色 5 4" xfId="7426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697"/>
    <cellStyle name="强调文字颜色 6 3 2 2" xfId="39"/>
    <cellStyle name="强调文字颜色 6 3 2 2 2" xfId="125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8"/>
    <cellStyle name="强调文字颜色 6 4 2" xfId="349"/>
    <cellStyle name="强调文字颜色 6 4 2 2" xfId="603"/>
    <cellStyle name="强调文字颜色 6 4 3" xfId="3072"/>
    <cellStyle name="强调文字颜色 6 5" xfId="7722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8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5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78"/>
    <cellStyle name="标题 1 2 6" xfId="1770"/>
    <cellStyle name="标题 1 3" xfId="7753"/>
    <cellStyle name="标题 1 3 2" xfId="6053"/>
    <cellStyle name="标题 1 3 2 2" xfId="5252"/>
    <cellStyle name="标题 1 3 2 2 2" xfId="285"/>
    <cellStyle name="标题 1 3 2 2 2 2" xfId="214"/>
    <cellStyle name="标题 1 3 2 2 2 2 2" xfId="3995"/>
    <cellStyle name="标题 1 3 2 2 2 2 3" xfId="8677"/>
    <cellStyle name="标题 1 3 2 2 2 3" xfId="397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6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25"/>
    <cellStyle name="标题 1 3 4 2 2" xfId="1699"/>
    <cellStyle name="标题 1 3 4 2 3" xfId="1874"/>
    <cellStyle name="标题 1 3 4 3" xfId="130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6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4"/>
    <cellStyle name="标题 1 4 2 3 2" xfId="922"/>
    <cellStyle name="标题 1 4 2 3 3" xfId="7157"/>
    <cellStyle name="标题 1 4 2 4" xfId="981"/>
    <cellStyle name="标题 1 4 3" xfId="513"/>
    <cellStyle name="标题 1 4 3 2" xfId="193"/>
    <cellStyle name="标题 1 4 3 2 2" xfId="143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59"/>
    <cellStyle name="标题 1 5 2 2" xfId="1615"/>
    <cellStyle name="标题 1 5 2 2 2" xfId="691"/>
    <cellStyle name="标题 1 5 2 2 2 2" xfId="9196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8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1"/>
    <cellStyle name="标题 2 2 2" xfId="774"/>
    <cellStyle name="标题 2 2 2 2" xfId="975"/>
    <cellStyle name="标题 2 2 2 2 2" xfId="1355"/>
    <cellStyle name="标题 2 2 2 2 2 2" xfId="1353"/>
    <cellStyle name="标题 2 2 2 2 2 2 2" xfId="1348"/>
    <cellStyle name="标题 2 2 2 2 2 2 3" xfId="266"/>
    <cellStyle name="标题 2 2 2 2 2 3" xfId="1344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3"/>
    <cellStyle name="标题 2 2 3 3 2" xfId="1095"/>
    <cellStyle name="标题 2 2 3 3 3" xfId="1299"/>
    <cellStyle name="标题 2 2 3 4" xfId="698"/>
    <cellStyle name="标题 2 2 4" xfId="548"/>
    <cellStyle name="标题 2 2 4 2" xfId="1308"/>
    <cellStyle name="标题 2 2 4 2 2" xfId="1602"/>
    <cellStyle name="标题 2 2 4 2 3" xfId="1304"/>
    <cellStyle name="标题 2 2 4 3" xfId="1868"/>
    <cellStyle name="标题 2 2 5" xfId="944"/>
    <cellStyle name="标题 2 2 5 2" xfId="1294"/>
    <cellStyle name="标题 2 2 5 3" xfId="221"/>
    <cellStyle name="标题 2 2 6" xfId="142"/>
    <cellStyle name="标题 2 3" xfId="5188"/>
    <cellStyle name="标题 2 3 2" xfId="5183"/>
    <cellStyle name="标题 2 3 2 2" xfId="1291"/>
    <cellStyle name="标题 2 3 2 2 2" xfId="1712"/>
    <cellStyle name="标题 2 3 2 2 2 2" xfId="1847"/>
    <cellStyle name="标题 2 3 2 2 2 2 2" xfId="3825"/>
    <cellStyle name="标题 2 3 2 2 2 2 3" xfId="3821"/>
    <cellStyle name="标题 2 3 2 2 2 3" xfId="5742"/>
    <cellStyle name="标题 2 3 2 2 3" xfId="1288"/>
    <cellStyle name="标题 2 3 2 2 3 2" xfId="459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5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3"/>
    <cellStyle name="标题 2 3 3 2 2 2" xfId="6161"/>
    <cellStyle name="标题 2 3 3 2 2 3" xfId="6570"/>
    <cellStyle name="标题 2 3 3 2 3" xfId="208"/>
    <cellStyle name="标题 2 3 3 3" xfId="1269"/>
    <cellStyle name="标题 2 3 3 3 2" xfId="1261"/>
    <cellStyle name="标题 2 3 3 3 3" xfId="783"/>
    <cellStyle name="标题 2 3 3 4" xfId="1257"/>
    <cellStyle name="标题 2 3 4" xfId="223"/>
    <cellStyle name="标题 2 3 4 2" xfId="1256"/>
    <cellStyle name="标题 2 3 4 2 2" xfId="1578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33"/>
    <cellStyle name="标题 2 4" xfId="4562"/>
    <cellStyle name="标题 2 4 2" xfId="5169"/>
    <cellStyle name="标题 2 4 2 2" xfId="312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493"/>
    <cellStyle name="标题 2 5" xfId="5167"/>
    <cellStyle name="标题 2 5 2" xfId="7735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4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5"/>
    <cellStyle name="标题 2 5 5" xfId="4968"/>
    <cellStyle name="标题 3 2" xfId="370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4"/>
    <cellStyle name="标题 3 2 2 2 3 2" xfId="4018"/>
    <cellStyle name="标题 3 2 2 2 4" xfId="7791"/>
    <cellStyle name="标题 3 2 2 3" xfId="1185"/>
    <cellStyle name="标题 3 2 2 3 2" xfId="555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5"/>
    <cellStyle name="标题 3 2 3 3 2" xfId="1148"/>
    <cellStyle name="标题 3 2 3 4" xfId="1002"/>
    <cellStyle name="标题 3 2 4" xfId="7176"/>
    <cellStyle name="标题 3 2 4 2" xfId="7142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7"/>
    <cellStyle name="标题 3 3 2 4" xfId="1136"/>
    <cellStyle name="标题 3 3 2 4 2" xfId="1503"/>
    <cellStyle name="标题 3 3 2 5" xfId="9141"/>
    <cellStyle name="标题 3 3 3" xfId="5756"/>
    <cellStyle name="标题 3 3 3 2" xfId="10"/>
    <cellStyle name="标题 3 3 3 2 2" xfId="7742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2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72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94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41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7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7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5"/>
    <cellStyle name="标题 4 3 2 4" xfId="3343"/>
    <cellStyle name="标题 4 3 2 4 2" xfId="2915"/>
    <cellStyle name="标题 4 3 2 5" xfId="2908"/>
    <cellStyle name="标题 4 3 3" xfId="8989"/>
    <cellStyle name="标题 4 3 3 2" xfId="8659"/>
    <cellStyle name="标题 4 3 3 2 2" xfId="1661"/>
    <cellStyle name="标题 4 3 3 2 2 2" xfId="107"/>
    <cellStyle name="标题 4 3 3 2 3" xfId="489"/>
    <cellStyle name="标题 4 3 3 3" xfId="3384"/>
    <cellStyle name="标题 4 3 3 3 2" xfId="696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4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8"/>
    <cellStyle name="标题 4 5 2 2 2 2" xfId="7714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88"/>
    <cellStyle name="标题 5" xfId="8518"/>
    <cellStyle name="标题 5 2" xfId="7761"/>
    <cellStyle name="标题 5 2 2" xfId="347"/>
    <cellStyle name="标题 5 2 2 2" xfId="2513"/>
    <cellStyle name="标题 5 2 2 2 2" xfId="1555"/>
    <cellStyle name="标题 5 2 2 2 2 2" xfId="5337"/>
    <cellStyle name="标题 5 2 2 2 3" xfId="1983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4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4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3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67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31"/>
    <cellStyle name="标题 7 2 2 3" xfId="1153"/>
    <cellStyle name="标题 7 2 3" xfId="8144"/>
    <cellStyle name="标题 7 2 3 2" xfId="5475"/>
    <cellStyle name="标题 7 2 4" xfId="4709"/>
    <cellStyle name="标题 7 3" xfId="830"/>
    <cellStyle name="标题 7 3 2" xfId="831"/>
    <cellStyle name="标题 7 3 2 2" xfId="3068"/>
    <cellStyle name="标题 7 3 3" xfId="6922"/>
    <cellStyle name="标题 7 4" xfId="1131"/>
    <cellStyle name="标题 7 4 2" xfId="5578"/>
    <cellStyle name="标题 7 5" xfId="893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1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29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5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11"/>
    <cellStyle name="检查单元格 2 2 4 2" xfId="7432"/>
    <cellStyle name="检查单元格 2 2 5" xfId="495"/>
    <cellStyle name="检查单元格 2 3" xfId="7767"/>
    <cellStyle name="检查单元格 2 3 2" xfId="5428"/>
    <cellStyle name="检查单元格 2 3 2 2" xfId="6967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2"/>
    <cellStyle name="检查单元格 2 4" xfId="8656"/>
    <cellStyle name="检查单元格 2 4 2" xfId="5520"/>
    <cellStyle name="检查单元格 2 4 2 2" xfId="6917"/>
    <cellStyle name="检查单元格 2 4 3" xfId="3526"/>
    <cellStyle name="检查单元格 2 5" xfId="7668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5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57"/>
    <cellStyle name="检查单元格 3 2 3 2 2" xfId="1078"/>
    <cellStyle name="检查单元格 3 2 3 3" xfId="941"/>
    <cellStyle name="检查单元格 3 2 4" xfId="8063"/>
    <cellStyle name="检查单元格 3 2 4 2" xfId="7749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2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5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5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3"/>
    <cellStyle name="检查单元格 4 3 2" xfId="5917"/>
    <cellStyle name="检查单元格 4 3 2 2" xfId="4541"/>
    <cellStyle name="检查单元格 4 3 3" xfId="2335"/>
    <cellStyle name="检查单元格 4 4" xfId="7769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8"/>
    <cellStyle name="检查单元格 5 3 2" xfId="2217"/>
    <cellStyle name="检查单元格 5 3 2 2" xfId="2345"/>
    <cellStyle name="检查单元格 5 3 3" xfId="7"/>
    <cellStyle name="检查单元格 5 4" xfId="1158"/>
    <cellStyle name="检查单元格 5 4 2" xfId="751"/>
    <cellStyle name="检查单元格 5 5" xfId="1064"/>
    <cellStyle name="汇总 2" xfId="110"/>
    <cellStyle name="汇总 2 2" xfId="267"/>
    <cellStyle name="汇总 2 2 2" xfId="1502"/>
    <cellStyle name="汇总 2 2 2 2" xfId="1178"/>
    <cellStyle name="汇总 2 2 2 2 2" xfId="1423"/>
    <cellStyle name="汇总 2 2 2 2 2 2" xfId="264"/>
    <cellStyle name="汇总 2 2 2 2 3" xfId="1529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3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14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2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6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1"/>
    <cellStyle name="汇总 3 2 3" xfId="3563"/>
    <cellStyle name="汇总 3 2 3 2" xfId="246"/>
    <cellStyle name="汇总 3 2 3 2 2" xfId="74"/>
    <cellStyle name="汇总 3 2 3 3" xfId="2593"/>
    <cellStyle name="汇总 3 2 4" xfId="735"/>
    <cellStyle name="汇总 3 2 4 2" xfId="494"/>
    <cellStyle name="汇总 3 2 5" xfId="212"/>
    <cellStyle name="汇总 3 3" xfId="201"/>
    <cellStyle name="汇总 3 3 2" xfId="3813"/>
    <cellStyle name="汇总 3 3 2 2" xfId="8245"/>
    <cellStyle name="汇总 3 3 2 2 2" xfId="8450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3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5"/>
    <cellStyle name="汇总 4 4 2" xfId="7501"/>
    <cellStyle name="汇总 4 5" xfId="395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1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42"/>
    <cellStyle name="百分比 2 2 2" xfId="26"/>
    <cellStyle name="百分比 2 2 2 2" xfId="8699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4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4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6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4"/>
    <cellStyle name="解释性文本 3 2 2 2 2 2" xfId="7944"/>
    <cellStyle name="解释性文本 3 2 2 2 3" xfId="1655"/>
    <cellStyle name="解释性文本 3 2 2 3" xfId="8222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7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6"/>
    <cellStyle name="解释性文本 3 6" xfId="834"/>
    <cellStyle name="解释性文本 4" xfId="3937"/>
    <cellStyle name="解释性文本 4 2" xfId="5478"/>
    <cellStyle name="解释性文本 4 2 2" xfId="5325"/>
    <cellStyle name="解释性文本 4 2 2 2" xfId="912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9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3"/>
    <cellStyle name="警告文本 2 2 3 2" xfId="5021"/>
    <cellStyle name="警告文本 2 2 3 2 2" xfId="6026"/>
    <cellStyle name="警告文本 2 2 3 3" xfId="7799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3"/>
    <cellStyle name="警告文本 2 4 2 2" xfId="2888"/>
    <cellStyle name="警告文本 2 4 3" xfId="1151"/>
    <cellStyle name="警告文本 2 5" xfId="7911"/>
    <cellStyle name="警告文本 2 5 2" xfId="341"/>
    <cellStyle name="警告文本 2 6" xfId="2628"/>
    <cellStyle name="警告文本 3" xfId="7090"/>
    <cellStyle name="警告文本 3 2" xfId="3462"/>
    <cellStyle name="警告文本 3 2 2" xfId="2412"/>
    <cellStyle name="警告文本 3 2 2 2" xfId="8964"/>
    <cellStyle name="警告文本 3 2 2 2 2" xfId="2290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51"/>
    <cellStyle name="警告文本 3 2 4 2" xfId="6052"/>
    <cellStyle name="警告文本 3 2 5" xfId="8779"/>
    <cellStyle name="警告文本 3 3" xfId="8218"/>
    <cellStyle name="警告文本 3 3 2" xfId="32"/>
    <cellStyle name="警告文本 3 3 2 2" xfId="8951"/>
    <cellStyle name="警告文本 3 3 2 2 2" xfId="9117"/>
    <cellStyle name="警告文本 3 3 2 3" xfId="7385"/>
    <cellStyle name="警告文本 3 3 3" xfId="7678"/>
    <cellStyle name="警告文本 3 3 3 2" xfId="773"/>
    <cellStyle name="警告文本 3 3 4" xfId="5189"/>
    <cellStyle name="警告文本 3 4" xfId="712"/>
    <cellStyle name="警告文本 3 4 2" xfId="40"/>
    <cellStyle name="警告文本 3 4 2 2" xfId="2364"/>
    <cellStyle name="警告文本 3 4 3" xfId="369"/>
    <cellStyle name="警告文本 3 5" xfId="1443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33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3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4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40"/>
    <cellStyle name="计算 2 2 4" xfId="213"/>
    <cellStyle name="计算 2 2 4 2" xfId="627"/>
    <cellStyle name="计算 2 2 5" xfId="480"/>
    <cellStyle name="计算 2 3" xfId="7325"/>
    <cellStyle name="计算 2 3 2" xfId="77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2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59"/>
    <cellStyle name="计算 3 2 2 2 3" xfId="855"/>
    <cellStyle name="计算 3 2 2 3" xfId="323"/>
    <cellStyle name="计算 3 2 2 3 2" xfId="817"/>
    <cellStyle name="计算 3 2 2 4" xfId="7269"/>
    <cellStyle name="计算 3 2 3" xfId="797"/>
    <cellStyle name="计算 3 2 3 2" xfId="1212"/>
    <cellStyle name="计算 3 2 3 2 2" xfId="44"/>
    <cellStyle name="计算 3 2 3 3" xfId="372"/>
    <cellStyle name="计算 3 2 4" xfId="934"/>
    <cellStyle name="计算 3 2 4 2" xfId="706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5"/>
    <cellStyle name="计算 3 3 4" xfId="171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5"/>
    <cellStyle name="计算 4 2 4" xfId="7229"/>
    <cellStyle name="计算 4 3" xfId="178"/>
    <cellStyle name="计算 4 3 2" xfId="8586"/>
    <cellStyle name="计算 4 3 2 2" xfId="8065"/>
    <cellStyle name="计算 4 3 3" xfId="7918"/>
    <cellStyle name="计算 4 4" xfId="441"/>
    <cellStyle name="计算 4 4 2" xfId="8378"/>
    <cellStyle name="计算 4 5" xfId="1371"/>
    <cellStyle name="计算 5" xfId="1684"/>
    <cellStyle name="计算 5 2" xfId="1766"/>
    <cellStyle name="计算 5 2 2" xfId="4508"/>
    <cellStyle name="计算 5 2 2 2" xfId="8709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83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1"/>
    <cellStyle name="输入 3" xfId="2426"/>
    <cellStyle name="输入 3 2" xfId="7051"/>
    <cellStyle name="输入 3 2 2" xfId="3934"/>
    <cellStyle name="输入 3 2 2 2" xfId="7882"/>
    <cellStyle name="输入 3 2 3" xfId="8837"/>
    <cellStyle name="输入 3 3" xfId="672"/>
    <cellStyle name="输入 3 3 2" xfId="5973"/>
    <cellStyle name="输入 3 4" xfId="331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70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11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81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57"/>
    <cellStyle name="适中 5 2" xfId="1614"/>
    <cellStyle name="适中 5 2 2" xfId="689"/>
    <cellStyle name="适中 5 3" xfId="8446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1"/>
    <cellStyle name="链接单元格 2 2 5" xfId="1480"/>
    <cellStyle name="链接单元格 2 3" xfId="124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34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4"/>
    <cellStyle name="链接单元格 3 2 5" xfId="745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52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8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5"/>
    <cellStyle name="链接单元格 5 2 2 3" xfId="7459"/>
    <cellStyle name="链接单元格 5 2 3" xfId="5970"/>
    <cellStyle name="链接单元格 5 2 3 2" xfId="313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zoomScaleNormal="100" workbookViewId="0">
      <selection sqref="A1:XFD1048576"/>
    </sheetView>
  </sheetViews>
  <sheetFormatPr defaultColWidth="9" defaultRowHeight="14.25"/>
  <cols>
    <col min="1" max="1" width="5.25" customWidth="1"/>
    <col min="2" max="2" width="11.875" customWidth="1"/>
    <col min="3" max="3" width="17" customWidth="1"/>
    <col min="4" max="4" width="11" customWidth="1"/>
    <col min="5" max="5" width="9.125" customWidth="1"/>
    <col min="6" max="6" width="10.625" customWidth="1"/>
    <col min="7" max="7" width="10.875" customWidth="1"/>
    <col min="8" max="8" width="7.125" customWidth="1"/>
    <col min="9" max="9" width="7.5" customWidth="1"/>
    <col min="10" max="10" width="8.125" customWidth="1"/>
    <col min="11" max="11" width="10" customWidth="1"/>
    <col min="12" max="12" width="0.125" hidden="1" customWidth="1"/>
  </cols>
  <sheetData>
    <row r="1" spans="1:11" s="1" customFormat="1" ht="22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s="1" customFormat="1" ht="15.7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s="2" customFormat="1" ht="28.5" customHeigh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2" customFormat="1" ht="15.75"/>
    <row r="5" spans="1:11" s="2" customFormat="1" ht="15.75">
      <c r="A5" s="2" t="s">
        <v>3</v>
      </c>
      <c r="B5" s="2" t="s">
        <v>4</v>
      </c>
      <c r="G5" s="2" t="s">
        <v>5</v>
      </c>
      <c r="J5" s="37" t="s">
        <v>6</v>
      </c>
      <c r="K5" s="37"/>
    </row>
    <row r="6" spans="1:11" s="2" customFormat="1" ht="15.75">
      <c r="G6" s="2" t="s">
        <v>7</v>
      </c>
      <c r="I6" s="2" t="s">
        <v>8</v>
      </c>
      <c r="J6" s="37" t="s">
        <v>6</v>
      </c>
      <c r="K6" s="37"/>
    </row>
    <row r="7" spans="1:11" s="2" customFormat="1" ht="15.75">
      <c r="G7" s="2" t="s">
        <v>9</v>
      </c>
      <c r="I7" s="2" t="s">
        <v>8</v>
      </c>
      <c r="J7" s="37" t="s">
        <v>10</v>
      </c>
      <c r="K7" s="37"/>
    </row>
    <row r="8" spans="1:11" s="3" customFormat="1" ht="12">
      <c r="A8" s="7" t="s">
        <v>11</v>
      </c>
      <c r="B8" s="7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  <c r="H8" s="14" t="s">
        <v>17</v>
      </c>
      <c r="I8" s="7" t="s">
        <v>18</v>
      </c>
      <c r="J8" s="14" t="s">
        <v>19</v>
      </c>
      <c r="K8" s="7" t="s">
        <v>20</v>
      </c>
    </row>
    <row r="9" spans="1:11" s="2" customFormat="1" ht="15.75">
      <c r="D9" s="2" t="s">
        <v>21</v>
      </c>
    </row>
    <row r="10" spans="1:11" s="2" customFormat="1" ht="15.75">
      <c r="G10" s="2" t="s">
        <v>22</v>
      </c>
      <c r="I10" s="2" t="s">
        <v>22</v>
      </c>
    </row>
    <row r="11" spans="1:11" s="4" customFormat="1" ht="14.45" customHeight="1">
      <c r="A11" s="8" t="s">
        <v>4</v>
      </c>
      <c r="B11" s="9" t="s">
        <v>23</v>
      </c>
      <c r="C11" s="8" t="s">
        <v>24</v>
      </c>
      <c r="D11" s="8">
        <v>96</v>
      </c>
      <c r="E11" s="9">
        <v>10</v>
      </c>
      <c r="F11" s="13">
        <f>D11*E11</f>
        <v>960</v>
      </c>
      <c r="G11" s="8">
        <f>I11-E11</f>
        <v>108.5</v>
      </c>
      <c r="H11" s="8">
        <v>11.85</v>
      </c>
      <c r="I11" s="16">
        <f>E11*H11</f>
        <v>118.5</v>
      </c>
      <c r="J11" s="17">
        <v>6.7000000000000004E-2</v>
      </c>
      <c r="K11" s="18">
        <f>E11*J11</f>
        <v>0.67</v>
      </c>
    </row>
    <row r="12" spans="1:11" s="4" customFormat="1" ht="14.45" customHeight="1">
      <c r="A12" s="8" t="s">
        <v>4</v>
      </c>
      <c r="B12" s="9" t="s">
        <v>25</v>
      </c>
      <c r="C12" s="8" t="s">
        <v>24</v>
      </c>
      <c r="D12" s="8">
        <v>96</v>
      </c>
      <c r="E12" s="9">
        <v>10</v>
      </c>
      <c r="F12" s="13">
        <f t="shared" ref="F12:F43" si="0">D12*E12</f>
        <v>960</v>
      </c>
      <c r="G12" s="8">
        <f t="shared" ref="G12:G43" si="1">I12-E12</f>
        <v>108.5</v>
      </c>
      <c r="H12" s="8">
        <v>11.85</v>
      </c>
      <c r="I12" s="16">
        <f t="shared" ref="I12:I43" si="2">E12*H12</f>
        <v>118.5</v>
      </c>
      <c r="J12" s="17">
        <v>6.7000000000000004E-2</v>
      </c>
      <c r="K12" s="18">
        <f t="shared" ref="K12:K43" si="3">E12*J12</f>
        <v>0.67</v>
      </c>
    </row>
    <row r="13" spans="1:11" s="4" customFormat="1" ht="14.45" customHeight="1">
      <c r="A13" s="8" t="s">
        <v>4</v>
      </c>
      <c r="B13" s="9" t="s">
        <v>26</v>
      </c>
      <c r="C13" s="8" t="s">
        <v>24</v>
      </c>
      <c r="D13" s="8">
        <v>96</v>
      </c>
      <c r="E13" s="9">
        <v>10</v>
      </c>
      <c r="F13" s="13">
        <f t="shared" si="0"/>
        <v>960</v>
      </c>
      <c r="G13" s="8">
        <f t="shared" si="1"/>
        <v>108.5</v>
      </c>
      <c r="H13" s="8">
        <v>11.85</v>
      </c>
      <c r="I13" s="16">
        <f t="shared" si="2"/>
        <v>118.5</v>
      </c>
      <c r="J13" s="17">
        <v>6.7000000000000004E-2</v>
      </c>
      <c r="K13" s="18">
        <f t="shared" si="3"/>
        <v>0.67</v>
      </c>
    </row>
    <row r="14" spans="1:11" s="4" customFormat="1" ht="14.45" customHeight="1">
      <c r="A14" s="8" t="s">
        <v>4</v>
      </c>
      <c r="B14" s="9" t="s">
        <v>27</v>
      </c>
      <c r="C14" s="8" t="s">
        <v>24</v>
      </c>
      <c r="D14" s="8">
        <v>96</v>
      </c>
      <c r="E14" s="9">
        <v>10</v>
      </c>
      <c r="F14" s="13">
        <f t="shared" si="0"/>
        <v>960</v>
      </c>
      <c r="G14" s="8">
        <f t="shared" si="1"/>
        <v>108.5</v>
      </c>
      <c r="H14" s="8">
        <v>11.85</v>
      </c>
      <c r="I14" s="16">
        <f t="shared" si="2"/>
        <v>118.5</v>
      </c>
      <c r="J14" s="17">
        <v>6.7000000000000004E-2</v>
      </c>
      <c r="K14" s="18">
        <f t="shared" si="3"/>
        <v>0.67</v>
      </c>
    </row>
    <row r="15" spans="1:11" s="4" customFormat="1" ht="14.45" customHeight="1">
      <c r="A15" s="8" t="s">
        <v>4</v>
      </c>
      <c r="B15" s="10" t="s">
        <v>28</v>
      </c>
      <c r="C15" s="8" t="s">
        <v>24</v>
      </c>
      <c r="D15" s="8">
        <v>96</v>
      </c>
      <c r="E15" s="9">
        <v>10</v>
      </c>
      <c r="F15" s="13">
        <f t="shared" si="0"/>
        <v>960</v>
      </c>
      <c r="G15" s="8">
        <f t="shared" si="1"/>
        <v>119.5</v>
      </c>
      <c r="H15" s="8">
        <v>12.95</v>
      </c>
      <c r="I15" s="16">
        <f t="shared" si="2"/>
        <v>129.5</v>
      </c>
      <c r="J15" s="17">
        <v>6.7000000000000004E-2</v>
      </c>
      <c r="K15" s="18">
        <f t="shared" si="3"/>
        <v>0.67</v>
      </c>
    </row>
    <row r="16" spans="1:11" s="4" customFormat="1" ht="14.45" customHeight="1">
      <c r="A16" s="8" t="s">
        <v>4</v>
      </c>
      <c r="B16" s="10" t="s">
        <v>29</v>
      </c>
      <c r="C16" s="8" t="s">
        <v>24</v>
      </c>
      <c r="D16" s="8">
        <v>96</v>
      </c>
      <c r="E16" s="9">
        <v>10</v>
      </c>
      <c r="F16" s="13">
        <f t="shared" si="0"/>
        <v>960</v>
      </c>
      <c r="G16" s="8">
        <f t="shared" si="1"/>
        <v>119.5</v>
      </c>
      <c r="H16" s="8">
        <v>12.95</v>
      </c>
      <c r="I16" s="16">
        <f t="shared" si="2"/>
        <v>129.5</v>
      </c>
      <c r="J16" s="17">
        <v>6.7000000000000004E-2</v>
      </c>
      <c r="K16" s="18">
        <f t="shared" si="3"/>
        <v>0.67</v>
      </c>
    </row>
    <row r="17" spans="1:11" s="4" customFormat="1" ht="14.45" customHeight="1">
      <c r="A17" s="8" t="s">
        <v>4</v>
      </c>
      <c r="B17" s="10" t="s">
        <v>30</v>
      </c>
      <c r="C17" s="8" t="s">
        <v>24</v>
      </c>
      <c r="D17" s="8">
        <v>96</v>
      </c>
      <c r="E17" s="9">
        <v>10</v>
      </c>
      <c r="F17" s="13">
        <f t="shared" si="0"/>
        <v>960</v>
      </c>
      <c r="G17" s="8">
        <f t="shared" si="1"/>
        <v>119.5</v>
      </c>
      <c r="H17" s="8">
        <v>12.95</v>
      </c>
      <c r="I17" s="16">
        <f t="shared" si="2"/>
        <v>129.5</v>
      </c>
      <c r="J17" s="17">
        <v>6.7000000000000004E-2</v>
      </c>
      <c r="K17" s="18">
        <f t="shared" si="3"/>
        <v>0.67</v>
      </c>
    </row>
    <row r="18" spans="1:11" s="4" customFormat="1" ht="14.45" customHeight="1">
      <c r="A18" s="8" t="s">
        <v>4</v>
      </c>
      <c r="B18" s="10" t="s">
        <v>31</v>
      </c>
      <c r="C18" s="8" t="s">
        <v>24</v>
      </c>
      <c r="D18" s="8">
        <v>288</v>
      </c>
      <c r="E18" s="9">
        <v>10</v>
      </c>
      <c r="F18" s="13">
        <f t="shared" si="0"/>
        <v>2880</v>
      </c>
      <c r="G18" s="8">
        <f t="shared" si="1"/>
        <v>166</v>
      </c>
      <c r="H18" s="8">
        <v>17.600000000000001</v>
      </c>
      <c r="I18" s="16">
        <f t="shared" si="2"/>
        <v>176</v>
      </c>
      <c r="J18" s="19">
        <v>7.8E-2</v>
      </c>
      <c r="K18" s="18">
        <f t="shared" si="3"/>
        <v>0.78</v>
      </c>
    </row>
    <row r="19" spans="1:11" s="4" customFormat="1" ht="14.45" customHeight="1">
      <c r="A19" s="8" t="s">
        <v>4</v>
      </c>
      <c r="B19" s="10" t="s">
        <v>32</v>
      </c>
      <c r="C19" s="8" t="s">
        <v>24</v>
      </c>
      <c r="D19" s="8">
        <v>288</v>
      </c>
      <c r="E19" s="9">
        <v>10</v>
      </c>
      <c r="F19" s="13">
        <f t="shared" si="0"/>
        <v>2880</v>
      </c>
      <c r="G19" s="8">
        <f t="shared" si="1"/>
        <v>166</v>
      </c>
      <c r="H19" s="8">
        <v>17.600000000000001</v>
      </c>
      <c r="I19" s="16">
        <f t="shared" si="2"/>
        <v>176</v>
      </c>
      <c r="J19" s="19">
        <v>7.8E-2</v>
      </c>
      <c r="K19" s="18">
        <f t="shared" si="3"/>
        <v>0.78</v>
      </c>
    </row>
    <row r="20" spans="1:11" s="4" customFormat="1" ht="14.45" customHeight="1">
      <c r="A20" s="8" t="s">
        <v>4</v>
      </c>
      <c r="B20" s="10" t="s">
        <v>33</v>
      </c>
      <c r="C20" s="8" t="s">
        <v>24</v>
      </c>
      <c r="D20" s="8">
        <v>288</v>
      </c>
      <c r="E20" s="9">
        <v>10</v>
      </c>
      <c r="F20" s="13">
        <f t="shared" si="0"/>
        <v>2880</v>
      </c>
      <c r="G20" s="8">
        <f t="shared" si="1"/>
        <v>166</v>
      </c>
      <c r="H20" s="8">
        <v>17.600000000000001</v>
      </c>
      <c r="I20" s="16">
        <f t="shared" si="2"/>
        <v>176</v>
      </c>
      <c r="J20" s="19">
        <v>7.8E-2</v>
      </c>
      <c r="K20" s="18">
        <f t="shared" si="3"/>
        <v>0.78</v>
      </c>
    </row>
    <row r="21" spans="1:11" s="4" customFormat="1" ht="14.45" customHeight="1">
      <c r="A21" s="8" t="s">
        <v>4</v>
      </c>
      <c r="B21" s="10" t="s">
        <v>34</v>
      </c>
      <c r="C21" s="8" t="s">
        <v>24</v>
      </c>
      <c r="D21" s="8">
        <v>288</v>
      </c>
      <c r="E21" s="9">
        <v>10</v>
      </c>
      <c r="F21" s="13">
        <f t="shared" si="0"/>
        <v>2880</v>
      </c>
      <c r="G21" s="8">
        <f t="shared" si="1"/>
        <v>166</v>
      </c>
      <c r="H21" s="8">
        <v>17.600000000000001</v>
      </c>
      <c r="I21" s="16">
        <f t="shared" si="2"/>
        <v>176</v>
      </c>
      <c r="J21" s="19">
        <v>7.8E-2</v>
      </c>
      <c r="K21" s="18">
        <f t="shared" si="3"/>
        <v>0.78</v>
      </c>
    </row>
    <row r="22" spans="1:11" s="4" customFormat="1" ht="14.45" customHeight="1">
      <c r="A22" s="8" t="s">
        <v>4</v>
      </c>
      <c r="B22" s="11" t="s">
        <v>35</v>
      </c>
      <c r="C22" s="11" t="s">
        <v>36</v>
      </c>
      <c r="D22" s="11">
        <v>3600</v>
      </c>
      <c r="E22" s="11">
        <v>10</v>
      </c>
      <c r="F22" s="13">
        <f t="shared" si="0"/>
        <v>36000</v>
      </c>
      <c r="G22" s="8">
        <f t="shared" si="1"/>
        <v>92</v>
      </c>
      <c r="H22" s="8">
        <v>10.199999999999999</v>
      </c>
      <c r="I22" s="16">
        <f t="shared" si="2"/>
        <v>102</v>
      </c>
      <c r="J22" s="20">
        <v>4.3999999999999997E-2</v>
      </c>
      <c r="K22" s="18">
        <f t="shared" si="3"/>
        <v>0.43999999999999995</v>
      </c>
    </row>
    <row r="23" spans="1:11" s="4" customFormat="1" ht="14.45" customHeight="1">
      <c r="A23" s="8" t="s">
        <v>4</v>
      </c>
      <c r="B23" s="11" t="s">
        <v>37</v>
      </c>
      <c r="C23" s="11" t="s">
        <v>36</v>
      </c>
      <c r="D23" s="11">
        <v>3600</v>
      </c>
      <c r="E23" s="11">
        <v>10</v>
      </c>
      <c r="F23" s="13">
        <f t="shared" si="0"/>
        <v>36000</v>
      </c>
      <c r="G23" s="8">
        <f t="shared" si="1"/>
        <v>94</v>
      </c>
      <c r="H23" s="8">
        <v>10.4</v>
      </c>
      <c r="I23" s="16">
        <f t="shared" si="2"/>
        <v>104</v>
      </c>
      <c r="J23" s="20">
        <v>4.3999999999999997E-2</v>
      </c>
      <c r="K23" s="18">
        <f t="shared" si="3"/>
        <v>0.43999999999999995</v>
      </c>
    </row>
    <row r="24" spans="1:11" s="4" customFormat="1" ht="14.45" customHeight="1">
      <c r="A24" s="8" t="s">
        <v>4</v>
      </c>
      <c r="B24" s="11" t="s">
        <v>38</v>
      </c>
      <c r="C24" s="11" t="s">
        <v>36</v>
      </c>
      <c r="D24" s="11">
        <v>3600</v>
      </c>
      <c r="E24" s="11">
        <v>10</v>
      </c>
      <c r="F24" s="13">
        <f t="shared" si="0"/>
        <v>36000</v>
      </c>
      <c r="G24" s="8">
        <f t="shared" si="1"/>
        <v>103</v>
      </c>
      <c r="H24" s="8">
        <v>11.3</v>
      </c>
      <c r="I24" s="16">
        <f t="shared" si="2"/>
        <v>113</v>
      </c>
      <c r="J24" s="20">
        <v>4.4999999999999998E-2</v>
      </c>
      <c r="K24" s="18">
        <f t="shared" si="3"/>
        <v>0.44999999999999996</v>
      </c>
    </row>
    <row r="25" spans="1:11" s="4" customFormat="1" ht="14.45" customHeight="1">
      <c r="A25" s="8" t="s">
        <v>4</v>
      </c>
      <c r="B25" s="11" t="s">
        <v>39</v>
      </c>
      <c r="C25" s="11" t="s">
        <v>36</v>
      </c>
      <c r="D25" s="11">
        <v>3600</v>
      </c>
      <c r="E25" s="11">
        <v>10</v>
      </c>
      <c r="F25" s="13">
        <f t="shared" si="0"/>
        <v>36000</v>
      </c>
      <c r="G25" s="8">
        <f t="shared" si="1"/>
        <v>105</v>
      </c>
      <c r="H25" s="8">
        <v>11.5</v>
      </c>
      <c r="I25" s="16">
        <f t="shared" si="2"/>
        <v>115</v>
      </c>
      <c r="J25" s="20">
        <v>4.4999999999999998E-2</v>
      </c>
      <c r="K25" s="18">
        <f t="shared" si="3"/>
        <v>0.44999999999999996</v>
      </c>
    </row>
    <row r="26" spans="1:11" s="4" customFormat="1" ht="14.45" customHeight="1">
      <c r="A26" s="8" t="s">
        <v>4</v>
      </c>
      <c r="B26" s="11" t="s">
        <v>40</v>
      </c>
      <c r="C26" s="11" t="s">
        <v>36</v>
      </c>
      <c r="D26" s="11">
        <v>3600</v>
      </c>
      <c r="E26" s="11">
        <v>5</v>
      </c>
      <c r="F26" s="13">
        <f t="shared" si="0"/>
        <v>18000</v>
      </c>
      <c r="G26" s="8">
        <f t="shared" si="1"/>
        <v>57</v>
      </c>
      <c r="H26" s="8">
        <v>12.4</v>
      </c>
      <c r="I26" s="16">
        <f t="shared" si="2"/>
        <v>62</v>
      </c>
      <c r="J26" s="20">
        <v>0.05</v>
      </c>
      <c r="K26" s="18">
        <f t="shared" si="3"/>
        <v>0.25</v>
      </c>
    </row>
    <row r="27" spans="1:11" s="4" customFormat="1" ht="14.45" customHeight="1">
      <c r="A27" s="8" t="s">
        <v>4</v>
      </c>
      <c r="B27" s="11" t="s">
        <v>41</v>
      </c>
      <c r="C27" s="11" t="s">
        <v>36</v>
      </c>
      <c r="D27" s="11">
        <v>3600</v>
      </c>
      <c r="E27" s="11">
        <v>5</v>
      </c>
      <c r="F27" s="13">
        <f t="shared" si="0"/>
        <v>18000</v>
      </c>
      <c r="G27" s="8">
        <f t="shared" si="1"/>
        <v>60</v>
      </c>
      <c r="H27" s="8">
        <v>13</v>
      </c>
      <c r="I27" s="16">
        <f t="shared" si="2"/>
        <v>65</v>
      </c>
      <c r="J27" s="20">
        <v>0.06</v>
      </c>
      <c r="K27" s="18">
        <f t="shared" si="3"/>
        <v>0.3</v>
      </c>
    </row>
    <row r="28" spans="1:11" s="4" customFormat="1" ht="14.45" customHeight="1">
      <c r="A28" s="8" t="s">
        <v>4</v>
      </c>
      <c r="B28" s="11" t="s">
        <v>42</v>
      </c>
      <c r="C28" s="11" t="s">
        <v>36</v>
      </c>
      <c r="D28" s="11">
        <v>3600</v>
      </c>
      <c r="E28" s="11">
        <v>3</v>
      </c>
      <c r="F28" s="13">
        <f t="shared" si="0"/>
        <v>10800</v>
      </c>
      <c r="G28" s="8">
        <f t="shared" si="1"/>
        <v>42</v>
      </c>
      <c r="H28" s="8">
        <v>15</v>
      </c>
      <c r="I28" s="16">
        <f t="shared" si="2"/>
        <v>45</v>
      </c>
      <c r="J28" s="20">
        <v>0.06</v>
      </c>
      <c r="K28" s="18">
        <f t="shared" si="3"/>
        <v>0.18</v>
      </c>
    </row>
    <row r="29" spans="1:11" s="4" customFormat="1" ht="11.1" customHeight="1">
      <c r="A29" s="8" t="s">
        <v>4</v>
      </c>
      <c r="B29" s="11" t="s">
        <v>43</v>
      </c>
      <c r="C29" s="11" t="s">
        <v>36</v>
      </c>
      <c r="D29" s="11">
        <v>3600</v>
      </c>
      <c r="E29" s="11">
        <v>3</v>
      </c>
      <c r="F29" s="13">
        <f t="shared" si="0"/>
        <v>10800</v>
      </c>
      <c r="G29" s="8">
        <f t="shared" si="1"/>
        <v>45</v>
      </c>
      <c r="H29" s="8">
        <v>16</v>
      </c>
      <c r="I29" s="16">
        <f t="shared" si="2"/>
        <v>48</v>
      </c>
      <c r="J29" s="20">
        <v>7.0000000000000007E-2</v>
      </c>
      <c r="K29" s="18">
        <f t="shared" si="3"/>
        <v>0.21000000000000002</v>
      </c>
    </row>
    <row r="30" spans="1:11" s="4" customFormat="1" ht="12" customHeight="1">
      <c r="A30" s="8" t="s">
        <v>4</v>
      </c>
      <c r="B30" s="11" t="s">
        <v>44</v>
      </c>
      <c r="C30" s="11" t="s">
        <v>36</v>
      </c>
      <c r="D30" s="11">
        <v>3600</v>
      </c>
      <c r="E30" s="11">
        <v>3</v>
      </c>
      <c r="F30" s="13">
        <f t="shared" si="0"/>
        <v>10800</v>
      </c>
      <c r="G30" s="8">
        <f t="shared" si="1"/>
        <v>54</v>
      </c>
      <c r="H30" s="8">
        <v>19</v>
      </c>
      <c r="I30" s="16">
        <f t="shared" si="2"/>
        <v>57</v>
      </c>
      <c r="J30" s="20">
        <v>7.0999999999999994E-2</v>
      </c>
      <c r="K30" s="18">
        <f t="shared" si="3"/>
        <v>0.21299999999999997</v>
      </c>
    </row>
    <row r="31" spans="1:11" s="4" customFormat="1" ht="14.45" customHeight="1">
      <c r="A31" s="8" t="s">
        <v>4</v>
      </c>
      <c r="B31" s="11" t="s">
        <v>45</v>
      </c>
      <c r="C31" s="11" t="s">
        <v>36</v>
      </c>
      <c r="D31" s="11">
        <v>3600</v>
      </c>
      <c r="E31" s="11">
        <v>3</v>
      </c>
      <c r="F31" s="13">
        <f t="shared" si="0"/>
        <v>10800</v>
      </c>
      <c r="G31" s="8">
        <f t="shared" si="1"/>
        <v>63</v>
      </c>
      <c r="H31" s="8">
        <v>22</v>
      </c>
      <c r="I31" s="16">
        <f t="shared" si="2"/>
        <v>66</v>
      </c>
      <c r="J31" s="20">
        <v>7.2999999999999995E-2</v>
      </c>
      <c r="K31" s="18">
        <f t="shared" si="3"/>
        <v>0.21899999999999997</v>
      </c>
    </row>
    <row r="32" spans="1:11" s="4" customFormat="1" ht="14.45" customHeight="1">
      <c r="A32" s="8" t="s">
        <v>4</v>
      </c>
      <c r="B32" s="11" t="s">
        <v>46</v>
      </c>
      <c r="C32" s="11" t="s">
        <v>36</v>
      </c>
      <c r="D32" s="11">
        <v>1800</v>
      </c>
      <c r="E32" s="11">
        <v>3</v>
      </c>
      <c r="F32" s="13">
        <f t="shared" si="0"/>
        <v>5400</v>
      </c>
      <c r="G32" s="8">
        <f t="shared" si="1"/>
        <v>54</v>
      </c>
      <c r="H32" s="8">
        <v>19</v>
      </c>
      <c r="I32" s="16">
        <f t="shared" si="2"/>
        <v>57</v>
      </c>
      <c r="J32" s="20">
        <v>5.7000000000000002E-2</v>
      </c>
      <c r="K32" s="18">
        <f t="shared" si="3"/>
        <v>0.17100000000000001</v>
      </c>
    </row>
    <row r="33" spans="1:11" s="4" customFormat="1" ht="14.45" customHeight="1">
      <c r="A33" s="8" t="s">
        <v>4</v>
      </c>
      <c r="B33" s="11" t="s">
        <v>47</v>
      </c>
      <c r="C33" s="11" t="s">
        <v>36</v>
      </c>
      <c r="D33" s="11">
        <v>1800</v>
      </c>
      <c r="E33" s="11">
        <v>3</v>
      </c>
      <c r="F33" s="13">
        <f t="shared" si="0"/>
        <v>5400</v>
      </c>
      <c r="G33" s="8">
        <f t="shared" si="1"/>
        <v>48</v>
      </c>
      <c r="H33" s="8">
        <v>17</v>
      </c>
      <c r="I33" s="16">
        <f t="shared" si="2"/>
        <v>51</v>
      </c>
      <c r="J33" s="20">
        <v>0.06</v>
      </c>
      <c r="K33" s="18">
        <f t="shared" si="3"/>
        <v>0.18</v>
      </c>
    </row>
    <row r="34" spans="1:11" s="4" customFormat="1" ht="14.45" customHeight="1">
      <c r="A34" s="8" t="s">
        <v>4</v>
      </c>
      <c r="B34" s="11" t="s">
        <v>48</v>
      </c>
      <c r="C34" s="11" t="s">
        <v>36</v>
      </c>
      <c r="D34" s="11">
        <v>2400</v>
      </c>
      <c r="E34" s="11">
        <v>5</v>
      </c>
      <c r="F34" s="13">
        <f t="shared" si="0"/>
        <v>12000</v>
      </c>
      <c r="G34" s="8">
        <f t="shared" si="1"/>
        <v>57.5</v>
      </c>
      <c r="H34" s="8">
        <v>12.5</v>
      </c>
      <c r="I34" s="16">
        <f t="shared" si="2"/>
        <v>62.5</v>
      </c>
      <c r="J34" s="20">
        <v>4.5999999999999999E-2</v>
      </c>
      <c r="K34" s="18">
        <f t="shared" si="3"/>
        <v>0.22999999999999998</v>
      </c>
    </row>
    <row r="35" spans="1:11" s="4" customFormat="1" ht="14.45" customHeight="1">
      <c r="A35" s="8" t="s">
        <v>4</v>
      </c>
      <c r="B35" s="11" t="s">
        <v>49</v>
      </c>
      <c r="C35" s="11" t="s">
        <v>36</v>
      </c>
      <c r="D35" s="11">
        <v>2400</v>
      </c>
      <c r="E35" s="11">
        <v>5</v>
      </c>
      <c r="F35" s="13">
        <f t="shared" si="0"/>
        <v>12000</v>
      </c>
      <c r="G35" s="8">
        <f t="shared" si="1"/>
        <v>58</v>
      </c>
      <c r="H35" s="8">
        <v>12.6</v>
      </c>
      <c r="I35" s="16">
        <f t="shared" si="2"/>
        <v>63</v>
      </c>
      <c r="J35" s="20">
        <v>4.5999999999999999E-2</v>
      </c>
      <c r="K35" s="18">
        <f t="shared" si="3"/>
        <v>0.22999999999999998</v>
      </c>
    </row>
    <row r="36" spans="1:11" s="4" customFormat="1" ht="14.45" customHeight="1">
      <c r="A36" s="8" t="s">
        <v>4</v>
      </c>
      <c r="B36" s="11" t="s">
        <v>50</v>
      </c>
      <c r="C36" s="11" t="s">
        <v>36</v>
      </c>
      <c r="D36" s="11">
        <v>2400</v>
      </c>
      <c r="E36" s="11">
        <v>5</v>
      </c>
      <c r="F36" s="13">
        <f t="shared" si="0"/>
        <v>12000</v>
      </c>
      <c r="G36" s="8">
        <f t="shared" si="1"/>
        <v>64</v>
      </c>
      <c r="H36" s="8">
        <v>13.8</v>
      </c>
      <c r="I36" s="16">
        <f t="shared" si="2"/>
        <v>69</v>
      </c>
      <c r="J36" s="20">
        <v>4.5999999999999999E-2</v>
      </c>
      <c r="K36" s="18">
        <f t="shared" si="3"/>
        <v>0.22999999999999998</v>
      </c>
    </row>
    <row r="37" spans="1:11" s="4" customFormat="1" ht="14.45" customHeight="1">
      <c r="A37" s="8" t="s">
        <v>4</v>
      </c>
      <c r="B37" s="11" t="s">
        <v>51</v>
      </c>
      <c r="C37" s="11" t="s">
        <v>36</v>
      </c>
      <c r="D37" s="11">
        <v>2400</v>
      </c>
      <c r="E37" s="11">
        <v>5</v>
      </c>
      <c r="F37" s="13">
        <f t="shared" si="0"/>
        <v>12000</v>
      </c>
      <c r="G37" s="8">
        <f t="shared" si="1"/>
        <v>73.5</v>
      </c>
      <c r="H37" s="8">
        <v>15.7</v>
      </c>
      <c r="I37" s="16">
        <f t="shared" si="2"/>
        <v>78.5</v>
      </c>
      <c r="J37" s="20">
        <v>4.5999999999999999E-2</v>
      </c>
      <c r="K37" s="18">
        <f t="shared" si="3"/>
        <v>0.22999999999999998</v>
      </c>
    </row>
    <row r="38" spans="1:11" s="4" customFormat="1" ht="14.45" customHeight="1">
      <c r="A38" s="8" t="s">
        <v>4</v>
      </c>
      <c r="B38" s="11" t="s">
        <v>52</v>
      </c>
      <c r="C38" s="11" t="s">
        <v>36</v>
      </c>
      <c r="D38" s="11">
        <v>2400</v>
      </c>
      <c r="E38" s="11">
        <v>5</v>
      </c>
      <c r="F38" s="13">
        <f t="shared" si="0"/>
        <v>12000</v>
      </c>
      <c r="G38" s="8">
        <f t="shared" si="1"/>
        <v>98.5</v>
      </c>
      <c r="H38" s="8">
        <v>20.7</v>
      </c>
      <c r="I38" s="16">
        <f t="shared" si="2"/>
        <v>103.5</v>
      </c>
      <c r="J38" s="20">
        <v>7.2999999999999995E-2</v>
      </c>
      <c r="K38" s="18">
        <f t="shared" si="3"/>
        <v>0.36499999999999999</v>
      </c>
    </row>
    <row r="39" spans="1:11" s="4" customFormat="1" ht="14.45" customHeight="1">
      <c r="A39" s="8" t="s">
        <v>4</v>
      </c>
      <c r="B39" s="11" t="s">
        <v>53</v>
      </c>
      <c r="C39" s="11" t="s">
        <v>36</v>
      </c>
      <c r="D39" s="11">
        <v>2400</v>
      </c>
      <c r="E39" s="11">
        <v>5</v>
      </c>
      <c r="F39" s="13">
        <f t="shared" si="0"/>
        <v>12000</v>
      </c>
      <c r="G39" s="8">
        <f t="shared" si="1"/>
        <v>118</v>
      </c>
      <c r="H39" s="8">
        <v>24.6</v>
      </c>
      <c r="I39" s="16">
        <f t="shared" si="2"/>
        <v>123</v>
      </c>
      <c r="J39" s="20">
        <v>7.2999999999999995E-2</v>
      </c>
      <c r="K39" s="18">
        <f t="shared" si="3"/>
        <v>0.36499999999999999</v>
      </c>
    </row>
    <row r="40" spans="1:11" s="4" customFormat="1" ht="14.45" customHeight="1">
      <c r="A40" s="8" t="s">
        <v>4</v>
      </c>
      <c r="B40" s="11" t="s">
        <v>54</v>
      </c>
      <c r="C40" s="11" t="s">
        <v>36</v>
      </c>
      <c r="D40" s="11">
        <v>1200</v>
      </c>
      <c r="E40" s="11">
        <v>5</v>
      </c>
      <c r="F40" s="13">
        <f t="shared" si="0"/>
        <v>6000</v>
      </c>
      <c r="G40" s="8">
        <f t="shared" si="1"/>
        <v>75</v>
      </c>
      <c r="H40" s="8">
        <v>16</v>
      </c>
      <c r="I40" s="16">
        <f t="shared" si="2"/>
        <v>80</v>
      </c>
      <c r="J40" s="20">
        <v>0.06</v>
      </c>
      <c r="K40" s="18">
        <f t="shared" si="3"/>
        <v>0.3</v>
      </c>
    </row>
    <row r="41" spans="1:11" s="4" customFormat="1" ht="14.45" customHeight="1">
      <c r="A41" s="8" t="s">
        <v>4</v>
      </c>
      <c r="B41" s="11" t="s">
        <v>55</v>
      </c>
      <c r="C41" s="11" t="s">
        <v>36</v>
      </c>
      <c r="D41" s="11">
        <v>1200</v>
      </c>
      <c r="E41" s="11">
        <v>5</v>
      </c>
      <c r="F41" s="13">
        <f t="shared" si="0"/>
        <v>6000</v>
      </c>
      <c r="G41" s="8">
        <f t="shared" si="1"/>
        <v>75.5</v>
      </c>
      <c r="H41" s="8">
        <v>16.100000000000001</v>
      </c>
      <c r="I41" s="16">
        <f t="shared" si="2"/>
        <v>80.5</v>
      </c>
      <c r="J41" s="20">
        <v>0.06</v>
      </c>
      <c r="K41" s="18">
        <f t="shared" si="3"/>
        <v>0.3</v>
      </c>
    </row>
    <row r="42" spans="1:11" s="4" customFormat="1" ht="14.45" customHeight="1">
      <c r="A42" s="8" t="s">
        <v>4</v>
      </c>
      <c r="B42" s="11" t="s">
        <v>56</v>
      </c>
      <c r="C42" s="11" t="s">
        <v>36</v>
      </c>
      <c r="D42" s="11">
        <v>600</v>
      </c>
      <c r="E42" s="11">
        <v>5</v>
      </c>
      <c r="F42" s="13">
        <f t="shared" si="0"/>
        <v>3000</v>
      </c>
      <c r="G42" s="8">
        <f t="shared" si="1"/>
        <v>55</v>
      </c>
      <c r="H42" s="8">
        <v>12</v>
      </c>
      <c r="I42" s="16">
        <f t="shared" si="2"/>
        <v>60</v>
      </c>
      <c r="J42" s="20">
        <v>0.05</v>
      </c>
      <c r="K42" s="18">
        <f t="shared" si="3"/>
        <v>0.25</v>
      </c>
    </row>
    <row r="43" spans="1:11" s="4" customFormat="1" ht="14.45" customHeight="1">
      <c r="A43" s="8" t="s">
        <v>4</v>
      </c>
      <c r="B43" s="11" t="s">
        <v>57</v>
      </c>
      <c r="C43" s="11" t="s">
        <v>36</v>
      </c>
      <c r="D43" s="11">
        <v>600</v>
      </c>
      <c r="E43" s="11">
        <v>5</v>
      </c>
      <c r="F43" s="13">
        <f t="shared" si="0"/>
        <v>3000</v>
      </c>
      <c r="G43" s="8">
        <f t="shared" si="1"/>
        <v>60</v>
      </c>
      <c r="H43" s="8">
        <v>13</v>
      </c>
      <c r="I43" s="16">
        <f t="shared" si="2"/>
        <v>65</v>
      </c>
      <c r="J43" s="20">
        <v>5.1999999999999998E-2</v>
      </c>
      <c r="K43" s="18">
        <f t="shared" si="3"/>
        <v>0.26</v>
      </c>
    </row>
    <row r="44" spans="1:11" s="4" customFormat="1" ht="14.45" customHeight="1">
      <c r="A44" s="8" t="s">
        <v>4</v>
      </c>
      <c r="B44" s="11" t="s">
        <v>58</v>
      </c>
      <c r="C44" s="11" t="s">
        <v>36</v>
      </c>
      <c r="D44" s="11">
        <v>600</v>
      </c>
      <c r="E44" s="11">
        <v>5</v>
      </c>
      <c r="F44" s="13">
        <f t="shared" ref="F44:F75" si="4">D44*E44</f>
        <v>3000</v>
      </c>
      <c r="G44" s="8">
        <f t="shared" ref="G44:G75" si="5">I44-E44</f>
        <v>90</v>
      </c>
      <c r="H44" s="8">
        <v>19</v>
      </c>
      <c r="I44" s="16">
        <f t="shared" ref="I44:I58" si="6">E44*H44</f>
        <v>95</v>
      </c>
      <c r="J44" s="20">
        <v>6.8000000000000005E-2</v>
      </c>
      <c r="K44" s="18">
        <f t="shared" ref="K44:K58" si="7">E44*J44</f>
        <v>0.34</v>
      </c>
    </row>
    <row r="45" spans="1:11" s="4" customFormat="1" ht="14.45" customHeight="1">
      <c r="A45" s="8" t="s">
        <v>4</v>
      </c>
      <c r="B45" s="11" t="s">
        <v>59</v>
      </c>
      <c r="C45" s="11" t="s">
        <v>36</v>
      </c>
      <c r="D45" s="11">
        <v>600</v>
      </c>
      <c r="E45" s="11">
        <v>5</v>
      </c>
      <c r="F45" s="13">
        <f t="shared" si="4"/>
        <v>3000</v>
      </c>
      <c r="G45" s="8">
        <f t="shared" si="5"/>
        <v>97</v>
      </c>
      <c r="H45" s="8">
        <v>20.399999999999999</v>
      </c>
      <c r="I45" s="16">
        <f t="shared" si="6"/>
        <v>102</v>
      </c>
      <c r="J45" s="19">
        <v>7.1999999999999995E-2</v>
      </c>
      <c r="K45" s="18">
        <f t="shared" si="7"/>
        <v>0.36</v>
      </c>
    </row>
    <row r="46" spans="1:11" s="4" customFormat="1" ht="14.45" customHeight="1">
      <c r="A46" s="8" t="s">
        <v>4</v>
      </c>
      <c r="B46" s="10" t="s">
        <v>60</v>
      </c>
      <c r="C46" s="8" t="s">
        <v>24</v>
      </c>
      <c r="D46" s="12">
        <v>96</v>
      </c>
      <c r="E46" s="15">
        <v>5</v>
      </c>
      <c r="F46" s="13">
        <f t="shared" si="4"/>
        <v>480</v>
      </c>
      <c r="G46" s="8">
        <f t="shared" si="5"/>
        <v>189.25</v>
      </c>
      <c r="H46" s="8">
        <v>38.85</v>
      </c>
      <c r="I46" s="16">
        <f t="shared" si="6"/>
        <v>194.25</v>
      </c>
      <c r="J46" s="19">
        <v>0.13800000000000001</v>
      </c>
      <c r="K46" s="18">
        <f t="shared" si="7"/>
        <v>0.69000000000000006</v>
      </c>
    </row>
    <row r="47" spans="1:11" s="4" customFormat="1" ht="14.45" customHeight="1">
      <c r="A47" s="8" t="s">
        <v>4</v>
      </c>
      <c r="B47" s="10">
        <v>10918</v>
      </c>
      <c r="C47" s="8" t="s">
        <v>24</v>
      </c>
      <c r="D47" s="12">
        <v>40</v>
      </c>
      <c r="E47" s="15">
        <v>5</v>
      </c>
      <c r="F47" s="13">
        <f t="shared" si="4"/>
        <v>200</v>
      </c>
      <c r="G47" s="8">
        <f t="shared" si="5"/>
        <v>156.25</v>
      </c>
      <c r="H47" s="8">
        <v>32.25</v>
      </c>
      <c r="I47" s="16">
        <f t="shared" si="6"/>
        <v>161.25</v>
      </c>
      <c r="J47" s="19">
        <v>0.09</v>
      </c>
      <c r="K47" s="18">
        <f t="shared" si="7"/>
        <v>0.44999999999999996</v>
      </c>
    </row>
    <row r="48" spans="1:11" s="4" customFormat="1" ht="14.45" customHeight="1">
      <c r="A48" s="8" t="s">
        <v>4</v>
      </c>
      <c r="B48" s="10" t="s">
        <v>61</v>
      </c>
      <c r="C48" s="8" t="s">
        <v>24</v>
      </c>
      <c r="D48" s="12">
        <v>80</v>
      </c>
      <c r="E48" s="15">
        <v>5</v>
      </c>
      <c r="F48" s="13">
        <f t="shared" si="4"/>
        <v>400</v>
      </c>
      <c r="G48" s="8">
        <f t="shared" si="5"/>
        <v>122.25</v>
      </c>
      <c r="H48" s="8">
        <v>25.45</v>
      </c>
      <c r="I48" s="16">
        <f t="shared" si="6"/>
        <v>127.25</v>
      </c>
      <c r="J48" s="19">
        <v>7.0000000000000007E-2</v>
      </c>
      <c r="K48" s="18">
        <f t="shared" si="7"/>
        <v>0.35000000000000003</v>
      </c>
    </row>
    <row r="49" spans="1:11" s="4" customFormat="1" ht="14.45" customHeight="1">
      <c r="A49" s="8" t="s">
        <v>4</v>
      </c>
      <c r="B49" s="10">
        <v>191813</v>
      </c>
      <c r="C49" s="8" t="s">
        <v>24</v>
      </c>
      <c r="D49" s="12">
        <v>30</v>
      </c>
      <c r="E49" s="15">
        <v>5</v>
      </c>
      <c r="F49" s="13">
        <f t="shared" si="4"/>
        <v>150</v>
      </c>
      <c r="G49" s="8">
        <f t="shared" si="5"/>
        <v>155</v>
      </c>
      <c r="H49" s="8">
        <v>32</v>
      </c>
      <c r="I49" s="16">
        <f t="shared" si="6"/>
        <v>160</v>
      </c>
      <c r="J49" s="19">
        <v>7.0000000000000007E-2</v>
      </c>
      <c r="K49" s="18">
        <f t="shared" si="7"/>
        <v>0.35000000000000003</v>
      </c>
    </row>
    <row r="50" spans="1:11" s="4" customFormat="1" ht="14.45" customHeight="1">
      <c r="A50" s="8" t="s">
        <v>4</v>
      </c>
      <c r="B50" s="10" t="s">
        <v>62</v>
      </c>
      <c r="C50" s="11" t="s">
        <v>36</v>
      </c>
      <c r="D50" s="12">
        <v>1000</v>
      </c>
      <c r="E50" s="15">
        <v>5</v>
      </c>
      <c r="F50" s="13">
        <f t="shared" si="4"/>
        <v>5000</v>
      </c>
      <c r="G50" s="8">
        <f t="shared" si="5"/>
        <v>66.25</v>
      </c>
      <c r="H50" s="8">
        <v>14.25</v>
      </c>
      <c r="I50" s="16">
        <f t="shared" si="6"/>
        <v>71.25</v>
      </c>
      <c r="J50" s="19">
        <v>8.5000000000000006E-2</v>
      </c>
      <c r="K50" s="18">
        <f t="shared" si="7"/>
        <v>0.42500000000000004</v>
      </c>
    </row>
    <row r="51" spans="1:11" s="4" customFormat="1" ht="14.45" customHeight="1">
      <c r="A51" s="8" t="s">
        <v>4</v>
      </c>
      <c r="B51" s="10" t="s">
        <v>63</v>
      </c>
      <c r="C51" s="11" t="s">
        <v>36</v>
      </c>
      <c r="D51" s="12">
        <v>600</v>
      </c>
      <c r="E51" s="15">
        <v>5</v>
      </c>
      <c r="F51" s="13">
        <f t="shared" si="4"/>
        <v>3000</v>
      </c>
      <c r="G51" s="8">
        <f t="shared" si="5"/>
        <v>66</v>
      </c>
      <c r="H51" s="8">
        <v>14.2</v>
      </c>
      <c r="I51" s="16">
        <f t="shared" si="6"/>
        <v>71</v>
      </c>
      <c r="J51" s="19">
        <v>8.6999999999999994E-2</v>
      </c>
      <c r="K51" s="18">
        <f t="shared" si="7"/>
        <v>0.43499999999999994</v>
      </c>
    </row>
    <row r="52" spans="1:11" s="4" customFormat="1" ht="14.45" customHeight="1">
      <c r="A52" s="8" t="s">
        <v>4</v>
      </c>
      <c r="B52" s="10" t="s">
        <v>64</v>
      </c>
      <c r="C52" s="11" t="s">
        <v>36</v>
      </c>
      <c r="D52" s="12">
        <v>600</v>
      </c>
      <c r="E52" s="15">
        <v>5</v>
      </c>
      <c r="F52" s="13">
        <f t="shared" si="4"/>
        <v>3000</v>
      </c>
      <c r="G52" s="8">
        <f t="shared" si="5"/>
        <v>86.75</v>
      </c>
      <c r="H52" s="8">
        <v>18.350000000000001</v>
      </c>
      <c r="I52" s="16">
        <f t="shared" si="6"/>
        <v>91.75</v>
      </c>
      <c r="J52" s="19">
        <v>0.1</v>
      </c>
      <c r="K52" s="18">
        <f t="shared" si="7"/>
        <v>0.5</v>
      </c>
    </row>
    <row r="53" spans="1:11" s="5" customFormat="1" ht="14.45" customHeight="1">
      <c r="A53" s="11" t="s">
        <v>4</v>
      </c>
      <c r="B53" s="10" t="s">
        <v>65</v>
      </c>
      <c r="C53" s="11" t="s">
        <v>36</v>
      </c>
      <c r="D53" s="12">
        <v>144</v>
      </c>
      <c r="E53" s="15">
        <v>5</v>
      </c>
      <c r="F53" s="13">
        <f t="shared" si="4"/>
        <v>720</v>
      </c>
      <c r="G53" s="8">
        <f t="shared" si="5"/>
        <v>95</v>
      </c>
      <c r="H53" s="11">
        <v>20</v>
      </c>
      <c r="I53" s="21">
        <f t="shared" si="6"/>
        <v>100</v>
      </c>
      <c r="J53" s="19">
        <v>0.09</v>
      </c>
      <c r="K53" s="22">
        <f t="shared" si="7"/>
        <v>0.44999999999999996</v>
      </c>
    </row>
    <row r="54" spans="1:11" s="5" customFormat="1" ht="14.45" customHeight="1">
      <c r="A54" s="11" t="s">
        <v>4</v>
      </c>
      <c r="B54" s="10" t="s">
        <v>66</v>
      </c>
      <c r="C54" s="11" t="s">
        <v>36</v>
      </c>
      <c r="D54" s="12">
        <v>480</v>
      </c>
      <c r="E54" s="15">
        <v>5</v>
      </c>
      <c r="F54" s="13">
        <f t="shared" si="4"/>
        <v>2400</v>
      </c>
      <c r="G54" s="8">
        <f t="shared" si="5"/>
        <v>95</v>
      </c>
      <c r="H54" s="11">
        <v>20</v>
      </c>
      <c r="I54" s="21">
        <f t="shared" si="6"/>
        <v>100</v>
      </c>
      <c r="J54" s="19">
        <v>0.09</v>
      </c>
      <c r="K54" s="22">
        <f t="shared" si="7"/>
        <v>0.44999999999999996</v>
      </c>
    </row>
    <row r="55" spans="1:11" s="5" customFormat="1" ht="14.45" customHeight="1">
      <c r="A55" s="11" t="s">
        <v>4</v>
      </c>
      <c r="B55" s="10" t="s">
        <v>67</v>
      </c>
      <c r="C55" s="11" t="s">
        <v>36</v>
      </c>
      <c r="D55" s="12">
        <v>600</v>
      </c>
      <c r="E55" s="15">
        <v>5</v>
      </c>
      <c r="F55" s="13">
        <f t="shared" si="4"/>
        <v>3000</v>
      </c>
      <c r="G55" s="8">
        <f t="shared" si="5"/>
        <v>95</v>
      </c>
      <c r="H55" s="11">
        <v>20</v>
      </c>
      <c r="I55" s="21">
        <f t="shared" si="6"/>
        <v>100</v>
      </c>
      <c r="J55" s="19">
        <v>0.09</v>
      </c>
      <c r="K55" s="22">
        <f t="shared" si="7"/>
        <v>0.44999999999999996</v>
      </c>
    </row>
    <row r="56" spans="1:11" s="5" customFormat="1" ht="14.45" customHeight="1">
      <c r="A56" s="11" t="s">
        <v>4</v>
      </c>
      <c r="B56" s="10" t="s">
        <v>68</v>
      </c>
      <c r="C56" s="11" t="s">
        <v>36</v>
      </c>
      <c r="D56" s="12">
        <v>800</v>
      </c>
      <c r="E56" s="15">
        <v>5</v>
      </c>
      <c r="F56" s="13">
        <f t="shared" si="4"/>
        <v>4000</v>
      </c>
      <c r="G56" s="8">
        <f t="shared" si="5"/>
        <v>95</v>
      </c>
      <c r="H56" s="11">
        <v>20</v>
      </c>
      <c r="I56" s="21">
        <f t="shared" si="6"/>
        <v>100</v>
      </c>
      <c r="J56" s="19">
        <v>0.11</v>
      </c>
      <c r="K56" s="22">
        <f t="shared" si="7"/>
        <v>0.55000000000000004</v>
      </c>
    </row>
    <row r="57" spans="1:11" s="5" customFormat="1" ht="14.45" customHeight="1">
      <c r="A57" s="11" t="s">
        <v>4</v>
      </c>
      <c r="B57" s="10" t="s">
        <v>69</v>
      </c>
      <c r="C57" s="11" t="s">
        <v>70</v>
      </c>
      <c r="D57" s="12">
        <v>360</v>
      </c>
      <c r="E57" s="15">
        <v>5</v>
      </c>
      <c r="F57" s="13">
        <f t="shared" si="4"/>
        <v>1800</v>
      </c>
      <c r="G57" s="8">
        <f t="shared" si="5"/>
        <v>122.25</v>
      </c>
      <c r="H57" s="11">
        <v>25.45</v>
      </c>
      <c r="I57" s="21">
        <f t="shared" si="6"/>
        <v>127.25</v>
      </c>
      <c r="J57" s="17">
        <v>9.0999999999999998E-2</v>
      </c>
      <c r="K57" s="22">
        <f t="shared" si="7"/>
        <v>0.45499999999999996</v>
      </c>
    </row>
    <row r="58" spans="1:11" s="5" customFormat="1" ht="14.45" customHeight="1">
      <c r="A58" s="11" t="s">
        <v>4</v>
      </c>
      <c r="B58" s="10" t="s">
        <v>71</v>
      </c>
      <c r="C58" s="11" t="s">
        <v>70</v>
      </c>
      <c r="D58" s="12">
        <v>1000</v>
      </c>
      <c r="E58" s="15">
        <v>5</v>
      </c>
      <c r="F58" s="13">
        <f t="shared" si="4"/>
        <v>5000</v>
      </c>
      <c r="G58" s="8">
        <f t="shared" si="5"/>
        <v>111.75</v>
      </c>
      <c r="H58" s="11">
        <v>23.35</v>
      </c>
      <c r="I58" s="21">
        <f t="shared" si="6"/>
        <v>116.75</v>
      </c>
      <c r="J58" s="17">
        <v>0.09</v>
      </c>
      <c r="K58" s="22">
        <f t="shared" si="7"/>
        <v>0.44999999999999996</v>
      </c>
    </row>
    <row r="59" spans="1:11" s="5" customFormat="1" ht="14.45" customHeight="1">
      <c r="A59" s="11"/>
      <c r="B59" s="10" t="s">
        <v>72</v>
      </c>
      <c r="C59" s="11" t="s">
        <v>70</v>
      </c>
      <c r="D59" s="12">
        <v>480</v>
      </c>
      <c r="E59" s="15">
        <v>5</v>
      </c>
      <c r="F59" s="13">
        <f t="shared" si="4"/>
        <v>2400</v>
      </c>
      <c r="G59" s="8">
        <f t="shared" si="5"/>
        <v>62.5</v>
      </c>
      <c r="H59" s="11">
        <v>13.5</v>
      </c>
      <c r="I59" s="21">
        <f t="shared" ref="I59:I66" si="8">E59*H59</f>
        <v>67.5</v>
      </c>
      <c r="J59" s="17">
        <v>0.153</v>
      </c>
      <c r="K59" s="22">
        <f t="shared" ref="K59:K66" si="9">E59*J59</f>
        <v>0.76500000000000001</v>
      </c>
    </row>
    <row r="60" spans="1:11" s="5" customFormat="1" ht="14.45" customHeight="1">
      <c r="A60" s="11" t="s">
        <v>4</v>
      </c>
      <c r="B60" s="10" t="s">
        <v>73</v>
      </c>
      <c r="C60" s="11" t="s">
        <v>70</v>
      </c>
      <c r="D60" s="13">
        <v>480</v>
      </c>
      <c r="E60" s="13">
        <v>5</v>
      </c>
      <c r="F60" s="13">
        <f t="shared" si="4"/>
        <v>2400</v>
      </c>
      <c r="G60" s="8">
        <f t="shared" si="5"/>
        <v>56.5</v>
      </c>
      <c r="H60" s="13">
        <v>12.3</v>
      </c>
      <c r="I60" s="21">
        <f t="shared" si="8"/>
        <v>61.5</v>
      </c>
      <c r="J60" s="17">
        <v>0.13800000000000001</v>
      </c>
      <c r="K60" s="22">
        <f t="shared" si="9"/>
        <v>0.69000000000000006</v>
      </c>
    </row>
    <row r="61" spans="1:11" s="5" customFormat="1" ht="14.45" customHeight="1">
      <c r="A61" s="11" t="s">
        <v>4</v>
      </c>
      <c r="B61" s="10" t="s">
        <v>74</v>
      </c>
      <c r="C61" s="11" t="s">
        <v>70</v>
      </c>
      <c r="D61" s="11">
        <v>1000</v>
      </c>
      <c r="E61" s="11">
        <v>10</v>
      </c>
      <c r="F61" s="13">
        <f t="shared" si="4"/>
        <v>10000</v>
      </c>
      <c r="G61" s="8">
        <f t="shared" si="5"/>
        <v>123</v>
      </c>
      <c r="H61" s="11">
        <v>13.3</v>
      </c>
      <c r="I61" s="21">
        <f t="shared" si="8"/>
        <v>133</v>
      </c>
      <c r="J61" s="17">
        <v>0.08</v>
      </c>
      <c r="K61" s="22">
        <f t="shared" si="9"/>
        <v>0.8</v>
      </c>
    </row>
    <row r="62" spans="1:11" s="5" customFormat="1" ht="14.45" customHeight="1">
      <c r="A62" s="11"/>
      <c r="B62" s="10" t="s">
        <v>75</v>
      </c>
      <c r="C62" s="11" t="s">
        <v>70</v>
      </c>
      <c r="D62" s="11">
        <v>480</v>
      </c>
      <c r="E62" s="11">
        <v>1</v>
      </c>
      <c r="F62" s="13">
        <f t="shared" si="4"/>
        <v>480</v>
      </c>
      <c r="G62" s="8">
        <f t="shared" si="5"/>
        <v>15</v>
      </c>
      <c r="H62" s="11">
        <v>16</v>
      </c>
      <c r="I62" s="21">
        <f t="shared" si="8"/>
        <v>16</v>
      </c>
      <c r="J62" s="17">
        <v>7.4999999999999997E-2</v>
      </c>
      <c r="K62" s="22">
        <f t="shared" si="9"/>
        <v>7.4999999999999997E-2</v>
      </c>
    </row>
    <row r="63" spans="1:11" s="5" customFormat="1" ht="14.45" customHeight="1">
      <c r="A63" s="11" t="s">
        <v>4</v>
      </c>
      <c r="B63" s="10" t="s">
        <v>76</v>
      </c>
      <c r="C63" s="11" t="s">
        <v>70</v>
      </c>
      <c r="D63" s="13">
        <v>480</v>
      </c>
      <c r="E63" s="9">
        <v>5</v>
      </c>
      <c r="F63" s="13">
        <f t="shared" si="4"/>
        <v>2400</v>
      </c>
      <c r="G63" s="8">
        <f t="shared" si="5"/>
        <v>60.5</v>
      </c>
      <c r="H63" s="11">
        <v>13.1</v>
      </c>
      <c r="I63" s="21">
        <f t="shared" si="8"/>
        <v>65.5</v>
      </c>
      <c r="J63" s="17">
        <v>0.08</v>
      </c>
      <c r="K63" s="22">
        <f t="shared" si="9"/>
        <v>0.4</v>
      </c>
    </row>
    <row r="64" spans="1:11" s="5" customFormat="1" ht="14.45" customHeight="1">
      <c r="A64" s="11"/>
      <c r="B64" s="10" t="s">
        <v>77</v>
      </c>
      <c r="C64" s="11" t="s">
        <v>70</v>
      </c>
      <c r="D64" s="13">
        <v>720</v>
      </c>
      <c r="E64" s="9">
        <v>5</v>
      </c>
      <c r="F64" s="13">
        <f t="shared" si="4"/>
        <v>3600</v>
      </c>
      <c r="G64" s="8">
        <f t="shared" si="5"/>
        <v>75</v>
      </c>
      <c r="H64" s="11">
        <v>16</v>
      </c>
      <c r="I64" s="21">
        <f t="shared" si="8"/>
        <v>80</v>
      </c>
      <c r="J64" s="17">
        <v>0.08</v>
      </c>
      <c r="K64" s="22">
        <f t="shared" si="9"/>
        <v>0.4</v>
      </c>
    </row>
    <row r="65" spans="1:11" s="5" customFormat="1" ht="14.45" customHeight="1">
      <c r="A65" s="11" t="s">
        <v>4</v>
      </c>
      <c r="B65" s="10" t="s">
        <v>78</v>
      </c>
      <c r="C65" s="11" t="s">
        <v>36</v>
      </c>
      <c r="D65" s="13">
        <v>600</v>
      </c>
      <c r="E65" s="9">
        <v>5</v>
      </c>
      <c r="F65" s="13">
        <f t="shared" si="4"/>
        <v>3000</v>
      </c>
      <c r="G65" s="8">
        <f t="shared" si="5"/>
        <v>95</v>
      </c>
      <c r="H65" s="11">
        <v>20</v>
      </c>
      <c r="I65" s="21">
        <f t="shared" si="8"/>
        <v>100</v>
      </c>
      <c r="J65" s="29">
        <v>0.09</v>
      </c>
      <c r="K65" s="22">
        <f t="shared" si="9"/>
        <v>0.44999999999999996</v>
      </c>
    </row>
    <row r="66" spans="1:11" s="5" customFormat="1" ht="14.45" customHeight="1">
      <c r="A66" s="11" t="s">
        <v>4</v>
      </c>
      <c r="B66" s="9" t="s">
        <v>79</v>
      </c>
      <c r="C66" s="11" t="s">
        <v>36</v>
      </c>
      <c r="D66" s="11">
        <v>500</v>
      </c>
      <c r="E66" s="9">
        <v>9</v>
      </c>
      <c r="F66" s="13">
        <f t="shared" si="4"/>
        <v>4500</v>
      </c>
      <c r="G66" s="8">
        <f t="shared" si="5"/>
        <v>66.600000000000009</v>
      </c>
      <c r="H66" s="11">
        <v>8.4</v>
      </c>
      <c r="I66" s="21">
        <f t="shared" si="8"/>
        <v>75.600000000000009</v>
      </c>
      <c r="J66" s="29">
        <v>4.5999999999999999E-2</v>
      </c>
      <c r="K66" s="22">
        <f t="shared" si="9"/>
        <v>0.41399999999999998</v>
      </c>
    </row>
    <row r="67" spans="1:11" s="5" customFormat="1" ht="14.45" customHeight="1">
      <c r="A67" s="11" t="s">
        <v>4</v>
      </c>
      <c r="B67" s="9" t="s">
        <v>80</v>
      </c>
      <c r="C67" s="11" t="s">
        <v>81</v>
      </c>
      <c r="D67" s="11">
        <v>576</v>
      </c>
      <c r="E67" s="9">
        <v>20</v>
      </c>
      <c r="F67" s="13">
        <f t="shared" si="4"/>
        <v>11520</v>
      </c>
      <c r="G67" s="8">
        <f t="shared" si="5"/>
        <v>622</v>
      </c>
      <c r="H67" s="11">
        <v>32.1</v>
      </c>
      <c r="I67" s="21">
        <f t="shared" ref="I67:I88" si="10">E67*H67</f>
        <v>642</v>
      </c>
      <c r="J67" s="29">
        <v>0.17199999999999999</v>
      </c>
      <c r="K67" s="22">
        <f t="shared" ref="K67:K97" si="11">E67*J67</f>
        <v>3.4399999999999995</v>
      </c>
    </row>
    <row r="68" spans="1:11" s="5" customFormat="1" ht="14.45" customHeight="1">
      <c r="A68" s="11" t="s">
        <v>4</v>
      </c>
      <c r="B68" s="9" t="s">
        <v>82</v>
      </c>
      <c r="C68" s="11" t="s">
        <v>83</v>
      </c>
      <c r="D68" s="11">
        <v>2160</v>
      </c>
      <c r="E68" s="9">
        <v>10</v>
      </c>
      <c r="F68" s="13">
        <f t="shared" si="4"/>
        <v>21600</v>
      </c>
      <c r="G68" s="8">
        <f t="shared" si="5"/>
        <v>255</v>
      </c>
      <c r="H68" s="11">
        <v>26.5</v>
      </c>
      <c r="I68" s="21">
        <f t="shared" si="10"/>
        <v>265</v>
      </c>
      <c r="J68" s="29">
        <v>0.19700000000000001</v>
      </c>
      <c r="K68" s="22">
        <f t="shared" si="11"/>
        <v>1.9700000000000002</v>
      </c>
    </row>
    <row r="69" spans="1:11" s="5" customFormat="1" ht="14.45" customHeight="1">
      <c r="A69" s="11" t="s">
        <v>4</v>
      </c>
      <c r="B69" s="9">
        <v>1916</v>
      </c>
      <c r="C69" s="11" t="s">
        <v>83</v>
      </c>
      <c r="D69" s="11">
        <v>2160</v>
      </c>
      <c r="E69" s="9">
        <v>10</v>
      </c>
      <c r="F69" s="13">
        <f t="shared" si="4"/>
        <v>21600</v>
      </c>
      <c r="G69" s="8">
        <f t="shared" si="5"/>
        <v>234</v>
      </c>
      <c r="H69" s="11">
        <v>24.4</v>
      </c>
      <c r="I69" s="21">
        <f t="shared" si="10"/>
        <v>244</v>
      </c>
      <c r="J69" s="29">
        <v>0.17299999999999999</v>
      </c>
      <c r="K69" s="22">
        <f t="shared" si="11"/>
        <v>1.73</v>
      </c>
    </row>
    <row r="70" spans="1:11" s="4" customFormat="1" ht="14.45" customHeight="1">
      <c r="A70" s="8" t="s">
        <v>4</v>
      </c>
      <c r="B70" s="9" t="s">
        <v>84</v>
      </c>
      <c r="C70" s="8" t="s">
        <v>83</v>
      </c>
      <c r="D70" s="8">
        <v>2160</v>
      </c>
      <c r="E70" s="9">
        <v>5</v>
      </c>
      <c r="F70" s="13">
        <f t="shared" si="4"/>
        <v>10800</v>
      </c>
      <c r="G70" s="8">
        <f t="shared" si="5"/>
        <v>115</v>
      </c>
      <c r="H70" s="8">
        <v>24</v>
      </c>
      <c r="I70" s="16">
        <f t="shared" si="10"/>
        <v>120</v>
      </c>
      <c r="J70" s="29">
        <v>0.253</v>
      </c>
      <c r="K70" s="22">
        <f t="shared" si="11"/>
        <v>1.2650000000000001</v>
      </c>
    </row>
    <row r="71" spans="1:11" s="4" customFormat="1" ht="14.45" customHeight="1">
      <c r="A71" s="8" t="s">
        <v>4</v>
      </c>
      <c r="B71" s="9">
        <v>1910</v>
      </c>
      <c r="C71" s="8" t="s">
        <v>83</v>
      </c>
      <c r="D71" s="8">
        <v>2016</v>
      </c>
      <c r="E71" s="9">
        <v>8</v>
      </c>
      <c r="F71" s="13">
        <f t="shared" si="4"/>
        <v>16128</v>
      </c>
      <c r="G71" s="8">
        <f t="shared" si="5"/>
        <v>188</v>
      </c>
      <c r="H71" s="8">
        <v>24.5</v>
      </c>
      <c r="I71" s="16">
        <f t="shared" si="10"/>
        <v>196</v>
      </c>
      <c r="J71" s="29">
        <v>0.17299999999999999</v>
      </c>
      <c r="K71" s="22">
        <f t="shared" si="11"/>
        <v>1.3839999999999999</v>
      </c>
    </row>
    <row r="72" spans="1:11" s="4" customFormat="1" ht="14.45" customHeight="1">
      <c r="A72" s="8" t="s">
        <v>4</v>
      </c>
      <c r="B72" s="23" t="s">
        <v>85</v>
      </c>
      <c r="C72" s="8" t="s">
        <v>83</v>
      </c>
      <c r="D72" s="8">
        <v>2160</v>
      </c>
      <c r="E72" s="9">
        <v>4</v>
      </c>
      <c r="F72" s="13">
        <f t="shared" si="4"/>
        <v>8640</v>
      </c>
      <c r="G72" s="8">
        <f t="shared" si="5"/>
        <v>100</v>
      </c>
      <c r="H72" s="8">
        <v>26</v>
      </c>
      <c r="I72" s="16">
        <f t="shared" si="10"/>
        <v>104</v>
      </c>
      <c r="J72" s="29">
        <v>0.255</v>
      </c>
      <c r="K72" s="22">
        <f t="shared" si="11"/>
        <v>1.02</v>
      </c>
    </row>
    <row r="73" spans="1:11" s="4" customFormat="1" ht="14.45" customHeight="1">
      <c r="A73" s="8" t="s">
        <v>4</v>
      </c>
      <c r="B73" s="23" t="s">
        <v>86</v>
      </c>
      <c r="C73" s="8" t="s">
        <v>83</v>
      </c>
      <c r="D73" s="8">
        <v>2700</v>
      </c>
      <c r="E73" s="9">
        <v>5</v>
      </c>
      <c r="F73" s="13">
        <f t="shared" si="4"/>
        <v>13500</v>
      </c>
      <c r="G73" s="8">
        <f t="shared" si="5"/>
        <v>125</v>
      </c>
      <c r="H73" s="8">
        <v>26</v>
      </c>
      <c r="I73" s="16">
        <f t="shared" si="10"/>
        <v>130</v>
      </c>
      <c r="J73" s="29">
        <v>0.20499999999999999</v>
      </c>
      <c r="K73" s="22">
        <f t="shared" si="11"/>
        <v>1.0249999999999999</v>
      </c>
    </row>
    <row r="74" spans="1:11" s="4" customFormat="1" ht="14.45" customHeight="1">
      <c r="A74" s="8" t="s">
        <v>4</v>
      </c>
      <c r="B74" s="9" t="s">
        <v>87</v>
      </c>
      <c r="C74" s="8" t="s">
        <v>83</v>
      </c>
      <c r="D74" s="8">
        <v>2304</v>
      </c>
      <c r="E74" s="9">
        <v>5</v>
      </c>
      <c r="F74" s="13">
        <f t="shared" si="4"/>
        <v>11520</v>
      </c>
      <c r="G74" s="8">
        <f t="shared" si="5"/>
        <v>125</v>
      </c>
      <c r="H74" s="8">
        <v>26</v>
      </c>
      <c r="I74" s="16">
        <f t="shared" si="10"/>
        <v>130</v>
      </c>
      <c r="J74" s="29">
        <v>0.219</v>
      </c>
      <c r="K74" s="22">
        <f t="shared" si="11"/>
        <v>1.095</v>
      </c>
    </row>
    <row r="75" spans="1:11" s="4" customFormat="1" ht="14.45" customHeight="1">
      <c r="A75" s="8" t="s">
        <v>4</v>
      </c>
      <c r="B75" s="9" t="s">
        <v>88</v>
      </c>
      <c r="C75" s="8" t="s">
        <v>83</v>
      </c>
      <c r="D75" s="8">
        <v>144</v>
      </c>
      <c r="E75" s="9">
        <v>5</v>
      </c>
      <c r="F75" s="13">
        <f t="shared" si="4"/>
        <v>720</v>
      </c>
      <c r="G75" s="8">
        <f t="shared" si="5"/>
        <v>105</v>
      </c>
      <c r="H75" s="8">
        <v>22</v>
      </c>
      <c r="I75" s="16">
        <f t="shared" si="10"/>
        <v>110</v>
      </c>
      <c r="J75" s="30">
        <v>0.182</v>
      </c>
      <c r="K75" s="22">
        <f t="shared" si="11"/>
        <v>0.90999999999999992</v>
      </c>
    </row>
    <row r="76" spans="1:11" s="4" customFormat="1" ht="14.45" customHeight="1">
      <c r="A76" s="8" t="s">
        <v>4</v>
      </c>
      <c r="B76" s="10">
        <v>858</v>
      </c>
      <c r="C76" s="8" t="s">
        <v>83</v>
      </c>
      <c r="D76" s="12">
        <v>144</v>
      </c>
      <c r="E76" s="15">
        <v>15</v>
      </c>
      <c r="F76" s="13">
        <f t="shared" ref="F76:F97" si="12">D76*E76</f>
        <v>2160</v>
      </c>
      <c r="G76" s="8">
        <f t="shared" ref="G76:G97" si="13">I76-E76</f>
        <v>315</v>
      </c>
      <c r="H76" s="8">
        <v>22</v>
      </c>
      <c r="I76" s="16">
        <f t="shared" si="10"/>
        <v>330</v>
      </c>
      <c r="J76" s="17">
        <v>0.16700000000000001</v>
      </c>
      <c r="K76" s="22">
        <f t="shared" si="11"/>
        <v>2.5050000000000003</v>
      </c>
    </row>
    <row r="77" spans="1:11" s="4" customFormat="1" ht="14.45" customHeight="1">
      <c r="A77" s="8" t="s">
        <v>4</v>
      </c>
      <c r="B77" s="10">
        <v>6601</v>
      </c>
      <c r="C77" s="8" t="s">
        <v>83</v>
      </c>
      <c r="D77" s="12">
        <v>120</v>
      </c>
      <c r="E77" s="15">
        <v>10</v>
      </c>
      <c r="F77" s="13">
        <f t="shared" si="12"/>
        <v>1200</v>
      </c>
      <c r="G77" s="8">
        <f t="shared" si="13"/>
        <v>170</v>
      </c>
      <c r="H77" s="8">
        <v>18</v>
      </c>
      <c r="I77" s="16">
        <f t="shared" si="10"/>
        <v>180</v>
      </c>
      <c r="J77" s="17">
        <v>0.106</v>
      </c>
      <c r="K77" s="22">
        <f t="shared" si="11"/>
        <v>1.06</v>
      </c>
    </row>
    <row r="78" spans="1:11" s="4" customFormat="1" ht="14.45" customHeight="1">
      <c r="A78" s="8" t="s">
        <v>4</v>
      </c>
      <c r="B78" s="24" t="s">
        <v>89</v>
      </c>
      <c r="C78" s="8" t="s">
        <v>90</v>
      </c>
      <c r="D78" s="12">
        <v>576</v>
      </c>
      <c r="E78" s="15">
        <v>5</v>
      </c>
      <c r="F78" s="13">
        <f t="shared" si="12"/>
        <v>2880</v>
      </c>
      <c r="G78" s="8">
        <f t="shared" si="13"/>
        <v>150</v>
      </c>
      <c r="H78" s="8">
        <v>31</v>
      </c>
      <c r="I78" s="16">
        <f t="shared" si="10"/>
        <v>155</v>
      </c>
      <c r="J78" s="17">
        <v>0.152</v>
      </c>
      <c r="K78" s="22">
        <f t="shared" si="11"/>
        <v>0.76</v>
      </c>
    </row>
    <row r="79" spans="1:11" s="4" customFormat="1" ht="14.45" customHeight="1">
      <c r="A79" s="8" t="s">
        <v>4</v>
      </c>
      <c r="B79" s="24" t="s">
        <v>91</v>
      </c>
      <c r="C79" s="8" t="s">
        <v>90</v>
      </c>
      <c r="D79" s="12">
        <v>576</v>
      </c>
      <c r="E79" s="15">
        <v>5</v>
      </c>
      <c r="F79" s="13">
        <f t="shared" si="12"/>
        <v>2880</v>
      </c>
      <c r="G79" s="8">
        <f t="shared" si="13"/>
        <v>125</v>
      </c>
      <c r="H79" s="8">
        <v>26</v>
      </c>
      <c r="I79" s="16">
        <f t="shared" si="10"/>
        <v>130</v>
      </c>
      <c r="J79" s="17">
        <v>0.17899999999999999</v>
      </c>
      <c r="K79" s="22">
        <f t="shared" si="11"/>
        <v>0.89500000000000002</v>
      </c>
    </row>
    <row r="80" spans="1:11" s="4" customFormat="1" ht="14.45" customHeight="1">
      <c r="A80" s="8" t="s">
        <v>4</v>
      </c>
      <c r="B80" s="33" t="s">
        <v>92</v>
      </c>
      <c r="C80" s="8" t="s">
        <v>90</v>
      </c>
      <c r="D80" s="12">
        <v>576</v>
      </c>
      <c r="E80" s="15">
        <v>10</v>
      </c>
      <c r="F80" s="13">
        <f t="shared" si="12"/>
        <v>5760</v>
      </c>
      <c r="G80" s="8">
        <f t="shared" si="13"/>
        <v>300</v>
      </c>
      <c r="H80" s="8">
        <v>31</v>
      </c>
      <c r="I80" s="16">
        <f t="shared" si="10"/>
        <v>310</v>
      </c>
      <c r="J80" s="17">
        <v>0.23100000000000001</v>
      </c>
      <c r="K80" s="22">
        <f t="shared" si="11"/>
        <v>2.31</v>
      </c>
    </row>
    <row r="81" spans="1:11" s="4" customFormat="1" ht="14.45" customHeight="1">
      <c r="A81" s="8" t="s">
        <v>4</v>
      </c>
      <c r="B81" s="9">
        <v>9305</v>
      </c>
      <c r="C81" s="8" t="s">
        <v>90</v>
      </c>
      <c r="D81" s="8">
        <v>576</v>
      </c>
      <c r="E81" s="9">
        <v>10</v>
      </c>
      <c r="F81" s="13">
        <f t="shared" si="12"/>
        <v>5760</v>
      </c>
      <c r="G81" s="8">
        <f t="shared" si="13"/>
        <v>300</v>
      </c>
      <c r="H81" s="8">
        <v>31</v>
      </c>
      <c r="I81" s="16">
        <f t="shared" si="10"/>
        <v>310</v>
      </c>
      <c r="J81" s="29">
        <v>0.23100000000000001</v>
      </c>
      <c r="K81" s="22">
        <f t="shared" si="11"/>
        <v>2.31</v>
      </c>
    </row>
    <row r="82" spans="1:11" s="4" customFormat="1" ht="14.45" customHeight="1">
      <c r="A82" s="8" t="s">
        <v>4</v>
      </c>
      <c r="B82" s="9" t="s">
        <v>93</v>
      </c>
      <c r="C82" s="8" t="s">
        <v>90</v>
      </c>
      <c r="D82" s="8">
        <v>384</v>
      </c>
      <c r="E82" s="9">
        <v>5</v>
      </c>
      <c r="F82" s="13">
        <f t="shared" si="12"/>
        <v>1920</v>
      </c>
      <c r="G82" s="8">
        <f t="shared" si="13"/>
        <v>125</v>
      </c>
      <c r="H82" s="8">
        <v>26</v>
      </c>
      <c r="I82" s="16">
        <f t="shared" si="10"/>
        <v>130</v>
      </c>
      <c r="J82" s="29">
        <v>0.16800000000000001</v>
      </c>
      <c r="K82" s="22">
        <f t="shared" si="11"/>
        <v>0.84000000000000008</v>
      </c>
    </row>
    <row r="83" spans="1:11" s="4" customFormat="1" ht="14.45" customHeight="1">
      <c r="A83" s="8" t="s">
        <v>4</v>
      </c>
      <c r="B83" s="25" t="s">
        <v>94</v>
      </c>
      <c r="C83" s="8" t="s">
        <v>90</v>
      </c>
      <c r="D83" s="8">
        <v>576</v>
      </c>
      <c r="E83" s="9">
        <v>5</v>
      </c>
      <c r="F83" s="13">
        <f t="shared" si="12"/>
        <v>2880</v>
      </c>
      <c r="G83" s="8">
        <f t="shared" si="13"/>
        <v>150</v>
      </c>
      <c r="H83" s="8">
        <v>31</v>
      </c>
      <c r="I83" s="16">
        <f t="shared" si="10"/>
        <v>155</v>
      </c>
      <c r="J83" s="29">
        <v>0.13800000000000001</v>
      </c>
      <c r="K83" s="22">
        <f t="shared" si="11"/>
        <v>0.69000000000000006</v>
      </c>
    </row>
    <row r="84" spans="1:11" s="4" customFormat="1" ht="14.45" customHeight="1">
      <c r="A84" s="8" t="s">
        <v>4</v>
      </c>
      <c r="B84" s="9">
        <v>9247</v>
      </c>
      <c r="C84" s="8" t="s">
        <v>90</v>
      </c>
      <c r="D84" s="8">
        <v>384</v>
      </c>
      <c r="E84" s="9">
        <v>5</v>
      </c>
      <c r="F84" s="13">
        <f t="shared" si="12"/>
        <v>1920</v>
      </c>
      <c r="G84" s="8">
        <f t="shared" si="13"/>
        <v>125</v>
      </c>
      <c r="H84" s="8">
        <v>26</v>
      </c>
      <c r="I84" s="16">
        <f t="shared" si="10"/>
        <v>130</v>
      </c>
      <c r="J84" s="29">
        <v>0.17599999999999999</v>
      </c>
      <c r="K84" s="22">
        <f t="shared" si="11"/>
        <v>0.87999999999999989</v>
      </c>
    </row>
    <row r="85" spans="1:11" s="4" customFormat="1" ht="14.45" customHeight="1">
      <c r="A85" s="8" t="s">
        <v>4</v>
      </c>
      <c r="B85" s="34" t="s">
        <v>95</v>
      </c>
      <c r="C85" s="8" t="s">
        <v>90</v>
      </c>
      <c r="D85" s="8">
        <v>2304</v>
      </c>
      <c r="E85" s="9">
        <v>25</v>
      </c>
      <c r="F85" s="13">
        <f t="shared" si="12"/>
        <v>57600</v>
      </c>
      <c r="G85" s="8">
        <f t="shared" si="13"/>
        <v>775</v>
      </c>
      <c r="H85" s="8">
        <v>32</v>
      </c>
      <c r="I85" s="16">
        <f t="shared" si="10"/>
        <v>800</v>
      </c>
      <c r="J85" s="31">
        <v>0.219</v>
      </c>
      <c r="K85" s="22">
        <f t="shared" si="11"/>
        <v>5.4749999999999996</v>
      </c>
    </row>
    <row r="86" spans="1:11" s="4" customFormat="1" ht="14.45" customHeight="1">
      <c r="A86" s="8" t="s">
        <v>4</v>
      </c>
      <c r="B86" s="9" t="s">
        <v>96</v>
      </c>
      <c r="C86" s="26" t="s">
        <v>97</v>
      </c>
      <c r="D86" s="8">
        <v>144</v>
      </c>
      <c r="E86" s="9">
        <v>10</v>
      </c>
      <c r="F86" s="13">
        <f t="shared" si="12"/>
        <v>1440</v>
      </c>
      <c r="G86" s="8">
        <f t="shared" si="13"/>
        <v>266</v>
      </c>
      <c r="H86" s="8">
        <v>27.6</v>
      </c>
      <c r="I86" s="16">
        <f t="shared" si="10"/>
        <v>276</v>
      </c>
      <c r="J86" s="31">
        <v>0.104</v>
      </c>
      <c r="K86" s="22">
        <f t="shared" si="11"/>
        <v>1.04</v>
      </c>
    </row>
    <row r="87" spans="1:11" s="4" customFormat="1" ht="14.45" customHeight="1">
      <c r="A87" s="8" t="s">
        <v>4</v>
      </c>
      <c r="B87" s="9" t="s">
        <v>98</v>
      </c>
      <c r="C87" s="26" t="s">
        <v>97</v>
      </c>
      <c r="D87" s="8">
        <v>96</v>
      </c>
      <c r="E87" s="9">
        <v>3</v>
      </c>
      <c r="F87" s="13">
        <f t="shared" si="12"/>
        <v>288</v>
      </c>
      <c r="G87" s="8">
        <f t="shared" si="13"/>
        <v>78.599999999999994</v>
      </c>
      <c r="H87" s="8">
        <v>27.2</v>
      </c>
      <c r="I87" s="16">
        <f t="shared" si="10"/>
        <v>81.599999999999994</v>
      </c>
      <c r="J87" s="31">
        <v>9.7000000000000003E-2</v>
      </c>
      <c r="K87" s="22">
        <f t="shared" si="11"/>
        <v>0.29100000000000004</v>
      </c>
    </row>
    <row r="88" spans="1:11" s="4" customFormat="1" ht="14.45" customHeight="1">
      <c r="A88" s="8" t="s">
        <v>4</v>
      </c>
      <c r="B88" s="9" t="s">
        <v>99</v>
      </c>
      <c r="C88" s="26" t="s">
        <v>97</v>
      </c>
      <c r="D88" s="8">
        <v>72</v>
      </c>
      <c r="E88" s="9">
        <v>5</v>
      </c>
      <c r="F88" s="13">
        <f t="shared" si="12"/>
        <v>360</v>
      </c>
      <c r="G88" s="8">
        <f t="shared" si="13"/>
        <v>128.5</v>
      </c>
      <c r="H88" s="8">
        <v>26.7</v>
      </c>
      <c r="I88" s="16">
        <f t="shared" si="10"/>
        <v>133.5</v>
      </c>
      <c r="J88" s="31">
        <v>9.5000000000000001E-2</v>
      </c>
      <c r="K88" s="22">
        <f t="shared" si="11"/>
        <v>0.47499999999999998</v>
      </c>
    </row>
    <row r="89" spans="1:11" s="4" customFormat="1" ht="14.45" customHeight="1">
      <c r="A89" s="8" t="s">
        <v>4</v>
      </c>
      <c r="B89" s="9">
        <v>5010</v>
      </c>
      <c r="C89" s="26" t="s">
        <v>100</v>
      </c>
      <c r="D89" s="8">
        <v>200</v>
      </c>
      <c r="E89" s="9">
        <v>7</v>
      </c>
      <c r="F89" s="13">
        <f t="shared" si="12"/>
        <v>1400</v>
      </c>
      <c r="G89" s="8">
        <f t="shared" si="13"/>
        <v>49</v>
      </c>
      <c r="H89" s="8">
        <v>8</v>
      </c>
      <c r="I89" s="16">
        <f t="shared" ref="I89:I97" si="14">E89*H89</f>
        <v>56</v>
      </c>
      <c r="J89" s="31">
        <v>6.0999999999999999E-2</v>
      </c>
      <c r="K89" s="22">
        <f t="shared" si="11"/>
        <v>0.42699999999999999</v>
      </c>
    </row>
    <row r="90" spans="1:11" s="4" customFormat="1" ht="14.45" customHeight="1">
      <c r="A90" s="8" t="s">
        <v>4</v>
      </c>
      <c r="B90" s="9">
        <v>2018</v>
      </c>
      <c r="C90" s="26" t="s">
        <v>100</v>
      </c>
      <c r="D90" s="8">
        <v>200</v>
      </c>
      <c r="E90" s="9">
        <v>7</v>
      </c>
      <c r="F90" s="13">
        <f t="shared" si="12"/>
        <v>1400</v>
      </c>
      <c r="G90" s="8">
        <f t="shared" si="13"/>
        <v>49</v>
      </c>
      <c r="H90" s="8">
        <v>8</v>
      </c>
      <c r="I90" s="16">
        <f t="shared" si="14"/>
        <v>56</v>
      </c>
      <c r="J90" s="31">
        <v>6.0999999999999999E-2</v>
      </c>
      <c r="K90" s="22">
        <f t="shared" si="11"/>
        <v>0.42699999999999999</v>
      </c>
    </row>
    <row r="91" spans="1:11" s="4" customFormat="1" ht="14.45" customHeight="1">
      <c r="A91" s="8" t="s">
        <v>4</v>
      </c>
      <c r="B91" s="9">
        <v>2017</v>
      </c>
      <c r="C91" s="26" t="s">
        <v>100</v>
      </c>
      <c r="D91" s="8">
        <v>200</v>
      </c>
      <c r="E91" s="9">
        <v>7</v>
      </c>
      <c r="F91" s="13">
        <f t="shared" si="12"/>
        <v>1400</v>
      </c>
      <c r="G91" s="8">
        <f t="shared" si="13"/>
        <v>49</v>
      </c>
      <c r="H91" s="8">
        <v>8</v>
      </c>
      <c r="I91" s="16">
        <f t="shared" si="14"/>
        <v>56</v>
      </c>
      <c r="J91" s="31">
        <v>6.0999999999999999E-2</v>
      </c>
      <c r="K91" s="22">
        <f t="shared" si="11"/>
        <v>0.42699999999999999</v>
      </c>
    </row>
    <row r="92" spans="1:11" s="4" customFormat="1" ht="14.45" customHeight="1">
      <c r="A92" s="8" t="s">
        <v>4</v>
      </c>
      <c r="B92" s="9" t="s">
        <v>101</v>
      </c>
      <c r="C92" s="26" t="s">
        <v>102</v>
      </c>
      <c r="D92" s="8">
        <v>720</v>
      </c>
      <c r="E92" s="9">
        <v>20</v>
      </c>
      <c r="F92" s="13">
        <f t="shared" si="12"/>
        <v>14400</v>
      </c>
      <c r="G92" s="8">
        <f t="shared" si="13"/>
        <v>438</v>
      </c>
      <c r="H92" s="8">
        <v>22.9</v>
      </c>
      <c r="I92" s="16">
        <f t="shared" si="14"/>
        <v>458</v>
      </c>
      <c r="J92" s="31">
        <v>0.154</v>
      </c>
      <c r="K92" s="22">
        <f t="shared" si="11"/>
        <v>3.08</v>
      </c>
    </row>
    <row r="93" spans="1:11" s="4" customFormat="1" ht="14.45" customHeight="1">
      <c r="A93" s="8" t="s">
        <v>4</v>
      </c>
      <c r="B93" s="9" t="s">
        <v>103</v>
      </c>
      <c r="C93" s="26" t="s">
        <v>104</v>
      </c>
      <c r="D93" s="8">
        <v>50</v>
      </c>
      <c r="E93" s="9">
        <v>200</v>
      </c>
      <c r="F93" s="13">
        <f t="shared" si="12"/>
        <v>10000</v>
      </c>
      <c r="G93" s="8">
        <f t="shared" si="13"/>
        <v>2980</v>
      </c>
      <c r="H93" s="8">
        <v>15.9</v>
      </c>
      <c r="I93" s="16">
        <f t="shared" si="14"/>
        <v>3180</v>
      </c>
      <c r="J93" s="31">
        <v>1.2999999999999999E-2</v>
      </c>
      <c r="K93" s="22">
        <f t="shared" si="11"/>
        <v>2.6</v>
      </c>
    </row>
    <row r="94" spans="1:11" s="4" customFormat="1" ht="14.45" customHeight="1">
      <c r="A94" s="8" t="s">
        <v>4</v>
      </c>
      <c r="B94" s="9" t="s">
        <v>105</v>
      </c>
      <c r="C94" s="26" t="s">
        <v>104</v>
      </c>
      <c r="D94" s="8">
        <v>50</v>
      </c>
      <c r="E94" s="9">
        <v>50</v>
      </c>
      <c r="F94" s="13">
        <f t="shared" si="12"/>
        <v>2500</v>
      </c>
      <c r="G94" s="8">
        <f t="shared" si="13"/>
        <v>617.5</v>
      </c>
      <c r="H94" s="8">
        <v>13.35</v>
      </c>
      <c r="I94" s="16">
        <f t="shared" si="14"/>
        <v>667.5</v>
      </c>
      <c r="J94" s="31">
        <v>0.01</v>
      </c>
      <c r="K94" s="22">
        <f t="shared" si="11"/>
        <v>0.5</v>
      </c>
    </row>
    <row r="95" spans="1:11" s="4" customFormat="1" ht="14.45" customHeight="1">
      <c r="A95" s="8" t="s">
        <v>4</v>
      </c>
      <c r="B95" s="9" t="s">
        <v>106</v>
      </c>
      <c r="C95" s="26" t="s">
        <v>107</v>
      </c>
      <c r="D95" s="8">
        <v>48</v>
      </c>
      <c r="E95" s="9">
        <v>50</v>
      </c>
      <c r="F95" s="13">
        <f t="shared" si="12"/>
        <v>2400</v>
      </c>
      <c r="G95" s="8">
        <f t="shared" si="13"/>
        <v>720</v>
      </c>
      <c r="H95" s="8">
        <v>15.4</v>
      </c>
      <c r="I95" s="16">
        <f t="shared" si="14"/>
        <v>770</v>
      </c>
      <c r="J95" s="31">
        <v>0.02</v>
      </c>
      <c r="K95" s="22">
        <f t="shared" si="11"/>
        <v>1</v>
      </c>
    </row>
    <row r="96" spans="1:11" s="4" customFormat="1" ht="14.45" customHeight="1">
      <c r="A96" s="8" t="s">
        <v>4</v>
      </c>
      <c r="B96" s="9" t="s">
        <v>108</v>
      </c>
      <c r="C96" s="26" t="s">
        <v>107</v>
      </c>
      <c r="D96" s="8">
        <v>48</v>
      </c>
      <c r="E96" s="9">
        <v>50</v>
      </c>
      <c r="F96" s="13">
        <f t="shared" si="12"/>
        <v>2400</v>
      </c>
      <c r="G96" s="8">
        <f t="shared" si="13"/>
        <v>1035</v>
      </c>
      <c r="H96" s="8">
        <v>21.7</v>
      </c>
      <c r="I96" s="16">
        <f t="shared" si="14"/>
        <v>1085</v>
      </c>
      <c r="J96" s="31">
        <v>2.4E-2</v>
      </c>
      <c r="K96" s="22">
        <f t="shared" si="11"/>
        <v>1.2</v>
      </c>
    </row>
    <row r="97" spans="1:11" s="4" customFormat="1" ht="14.45" customHeight="1">
      <c r="A97" s="8" t="s">
        <v>4</v>
      </c>
      <c r="B97" s="9" t="s">
        <v>109</v>
      </c>
      <c r="C97" s="26" t="s">
        <v>110</v>
      </c>
      <c r="D97" s="8">
        <v>1728</v>
      </c>
      <c r="E97" s="9">
        <v>20</v>
      </c>
      <c r="F97" s="13">
        <f t="shared" si="12"/>
        <v>34560</v>
      </c>
      <c r="G97" s="8">
        <f t="shared" si="13"/>
        <v>340</v>
      </c>
      <c r="H97" s="8">
        <v>18</v>
      </c>
      <c r="I97" s="16">
        <f t="shared" si="14"/>
        <v>360</v>
      </c>
      <c r="J97" s="31">
        <v>0.05</v>
      </c>
      <c r="K97" s="22">
        <f t="shared" si="11"/>
        <v>1</v>
      </c>
    </row>
    <row r="98" spans="1:11" s="6" customFormat="1" ht="14.1" customHeight="1">
      <c r="A98" s="27"/>
      <c r="E98" s="6" t="s">
        <v>111</v>
      </c>
      <c r="G98" s="28">
        <v>16360</v>
      </c>
      <c r="I98" s="32">
        <v>17304</v>
      </c>
      <c r="K98" s="6">
        <v>68</v>
      </c>
    </row>
    <row r="99" spans="1:11" s="2" customFormat="1" ht="14.1" customHeight="1">
      <c r="E99" s="6"/>
    </row>
  </sheetData>
  <mergeCells count="6">
    <mergeCell ref="J7:K7"/>
    <mergeCell ref="A1:K1"/>
    <mergeCell ref="A2:K2"/>
    <mergeCell ref="A3:K3"/>
    <mergeCell ref="J5:K5"/>
    <mergeCell ref="J6:K6"/>
  </mergeCells>
  <pageMargins left="0.15902777777777799" right="3.8888888888888903E-2" top="0.97916666666666696" bottom="0.97916666666666696" header="0.50902777777777797" footer="0.50902777777777797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2018-12-09T07:11:00Z</cp:lastPrinted>
  <dcterms:created xsi:type="dcterms:W3CDTF">2000-11-13T03:11:00Z</dcterms:created>
  <dcterms:modified xsi:type="dcterms:W3CDTF">2021-12-27T08:47:41Z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