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365" windowHeight="1159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73" i="7" l="1"/>
  <c r="I73" i="7"/>
  <c r="G73" i="7"/>
  <c r="F73" i="7"/>
  <c r="K72" i="7"/>
  <c r="I72" i="7"/>
  <c r="G72" i="7"/>
  <c r="F72" i="7"/>
  <c r="K71" i="7"/>
  <c r="I71" i="7"/>
  <c r="G71" i="7"/>
  <c r="F71" i="7"/>
  <c r="K70" i="7"/>
  <c r="I70" i="7"/>
  <c r="G70" i="7"/>
  <c r="F70" i="7"/>
  <c r="K69" i="7"/>
  <c r="I69" i="7"/>
  <c r="G69" i="7"/>
  <c r="F69" i="7"/>
  <c r="K68" i="7"/>
  <c r="I68" i="7"/>
  <c r="G68" i="7"/>
  <c r="F68" i="7"/>
  <c r="K67" i="7"/>
  <c r="I67" i="7"/>
  <c r="G67" i="7"/>
  <c r="F67" i="7"/>
  <c r="K66" i="7"/>
  <c r="I66" i="7"/>
  <c r="G66" i="7"/>
  <c r="F66" i="7"/>
  <c r="K65" i="7"/>
  <c r="I65" i="7"/>
  <c r="G65" i="7"/>
  <c r="F65" i="7"/>
  <c r="K64" i="7"/>
  <c r="I64" i="7"/>
  <c r="G64" i="7"/>
  <c r="F64" i="7"/>
  <c r="K63" i="7"/>
  <c r="I63" i="7"/>
  <c r="G63" i="7"/>
  <c r="F63" i="7"/>
  <c r="K62" i="7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F11" i="7"/>
</calcChain>
</file>

<file path=xl/sharedStrings.xml><?xml version="1.0" encoding="utf-8"?>
<sst xmlns="http://schemas.openxmlformats.org/spreadsheetml/2006/main" count="210" uniqueCount="92">
  <si>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</si>
  <si>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</si>
  <si>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</si>
  <si>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</si>
  <si>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</si>
  <si>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</si>
  <si>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UTN-B2</t>
  </si>
  <si>
    <t>S/C No.:</t>
  </si>
  <si>
    <t xml:space="preserve"> </t>
  </si>
  <si>
    <t>Date:</t>
  </si>
  <si>
    <t>Jul.1st,2021</t>
  </si>
  <si>
    <t>Shipping Marks</t>
  </si>
  <si>
    <t>Descriptions of Goods</t>
  </si>
  <si>
    <t>Amount ctns</t>
  </si>
  <si>
    <t>Amount QTY</t>
  </si>
  <si>
    <t>N.W.</t>
  </si>
  <si>
    <t>G.W.</t>
  </si>
  <si>
    <t>piece/box</t>
  </si>
  <si>
    <t>KGS</t>
  </si>
  <si>
    <t>FG-101</t>
  </si>
  <si>
    <t>Pocket</t>
  </si>
  <si>
    <t>FG-201</t>
  </si>
  <si>
    <t>FG-301</t>
  </si>
  <si>
    <t>ZD-245-S(new)</t>
  </si>
  <si>
    <t>ZD-262-S(new)</t>
  </si>
  <si>
    <t>ZD-261-S(new)</t>
  </si>
  <si>
    <t>ZD-260-S(new)</t>
  </si>
  <si>
    <t>ZD-280-M(new)</t>
  </si>
  <si>
    <t>ZD-266-M(new)</t>
  </si>
  <si>
    <t>ZD-872-M(new)</t>
  </si>
  <si>
    <t>ZD-265-M(new)</t>
  </si>
  <si>
    <t>ZD-892-M(new)</t>
  </si>
  <si>
    <t>ZD-894-M(new)</t>
  </si>
  <si>
    <t>ZD-263-M(new)</t>
  </si>
  <si>
    <t>ZD-891-L(new)</t>
  </si>
  <si>
    <t>ZD-893-L(new)</t>
  </si>
  <si>
    <t>Magnet</t>
  </si>
  <si>
    <t>Ruler</t>
  </si>
  <si>
    <t>23985-1</t>
  </si>
  <si>
    <t>XNB-1828</t>
  </si>
  <si>
    <t>PBI-61-002</t>
  </si>
  <si>
    <t>CH-100</t>
  </si>
  <si>
    <t>Clear Holder</t>
  </si>
  <si>
    <t>DX-612</t>
  </si>
  <si>
    <t>Rope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</si>
  <si>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</si>
  <si>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</si>
  <si>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</si>
  <si>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</si>
  <si>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</si>
  <si>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</si>
  <si>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</si>
  <si>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</si>
  <si>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</si>
  <si>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</si>
  <si>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</si>
  <si>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</si>
  <si>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</si>
  <si>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7025-21</t>
  </si>
  <si>
    <t>7050-21</t>
  </si>
  <si>
    <t>25100-54</t>
  </si>
  <si>
    <t>25100-56</t>
  </si>
  <si>
    <t>50100-57</t>
  </si>
  <si>
    <t>25100-59</t>
  </si>
  <si>
    <t>25100-60</t>
  </si>
  <si>
    <t>28825-56</t>
  </si>
  <si>
    <t>28825-57</t>
  </si>
  <si>
    <t>28850-57</t>
  </si>
  <si>
    <t>28850-58</t>
  </si>
  <si>
    <t>28825-59</t>
  </si>
  <si>
    <t>28825-60</t>
  </si>
  <si>
    <t>Gel Pen</t>
  </si>
  <si>
    <t>UTN-1</t>
  </si>
  <si>
    <t>Gel Refill</t>
  </si>
  <si>
    <t>70100</t>
  </si>
  <si>
    <t>Wrapper</t>
  </si>
  <si>
    <t>QJ125</t>
  </si>
  <si>
    <t>Call Bell</t>
  </si>
  <si>
    <t>50CM-1</t>
  </si>
  <si>
    <t>Ribbon</t>
  </si>
  <si>
    <t>CH-30</t>
  </si>
  <si>
    <t>CH-50</t>
  </si>
  <si>
    <t>CH-30-1</t>
  </si>
  <si>
    <t>CH-50-1</t>
  </si>
  <si>
    <t>TH-30</t>
  </si>
  <si>
    <t>TH-50</t>
  </si>
  <si>
    <t>TH-50-1</t>
  </si>
  <si>
    <t>797  ctns</t>
  </si>
  <si>
    <t>MEAS /1CTN</t>
  </si>
  <si>
    <t>MEAS (CBM)</t>
  </si>
  <si>
    <t>Quantities /ctn</t>
  </si>
  <si>
    <t>G.W. 1CTN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</si>
</sst>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6" formatCode="0.0_ "/>
    <numFmt numFmtId="167" formatCode="_ * #,##0.00_ ;_ * \-#,##0.00_ ;_ * &quot;-&quot;??_ ;_ @_ "/>
    <numFmt numFmtId="168" formatCode="0.000_ "/>
  </numFmts>
  <fonts count="35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11"/>
      <color theme="1"/>
      <name val="Times New Roman Bold"/>
      <charset val="134"/>
    </font>
    <font>
      <b/>
      <sz val="8"/>
      <name val="Times New Roman"/>
      <charset val="134"/>
    </font>
    <font>
      <b/>
      <sz val="11"/>
      <color indexed="8"/>
      <name val="Times New Roman"/>
      <charset val="1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7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24" fillId="15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5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21" borderId="11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2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33" fillId="0" borderId="0"/>
    <xf numFmtId="0" fontId="14" fillId="0" borderId="4" applyNumberFormat="0" applyFill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24" fillId="1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4" fillId="15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14" fillId="0" borderId="4" applyNumberFormat="0" applyFill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22" fillId="1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24" fillId="15" borderId="7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4" fillId="15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4" fillId="1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20" borderId="9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4" fillId="15" borderId="7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6" fillId="0" borderId="0">
      <alignment vertical="center"/>
    </xf>
    <xf numFmtId="0" fontId="24" fillId="15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4" fillId="15" borderId="7" applyNumberFormat="0" applyAlignment="0" applyProtection="0">
      <alignment vertical="center"/>
    </xf>
    <xf numFmtId="0" fontId="33" fillId="0" borderId="0"/>
    <xf numFmtId="0" fontId="24" fillId="15" borderId="7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20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21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21" borderId="11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21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1" fillId="15" borderId="1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6" fillId="0" borderId="8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3" fillId="0" borderId="0"/>
    <xf numFmtId="0" fontId="31" fillId="15" borderId="12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4" fillId="0" borderId="4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1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0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354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615" applyFont="1" applyFill="1" applyBorder="1" applyAlignment="1">
      <alignment horizontal="center"/>
    </xf>
    <xf numFmtId="0" fontId="3" fillId="0" borderId="1" xfId="615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3542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3542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299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8" fontId="8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8" fontId="3" fillId="0" borderId="1" xfId="3542" applyNumberFormat="1" applyFont="1" applyFill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8" fontId="12" fillId="0" borderId="3" xfId="0" applyNumberFormat="1" applyFont="1" applyFill="1" applyBorder="1" applyAlignment="1" applyProtection="1">
      <alignment horizontal="right" vertical="center"/>
    </xf>
    <xf numFmtId="168" fontId="3" fillId="0" borderId="1" xfId="0" applyNumberFormat="1" applyFont="1" applyFill="1" applyBorder="1" applyAlignment="1">
      <alignment horizontal="right" vertical="center"/>
    </xf>
    <xf numFmtId="168" fontId="4" fillId="0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67" fontId="3" fillId="0" borderId="0" xfId="8904" applyFont="1" applyAlignment="1"/>
    <xf numFmtId="166" fontId="3" fillId="0" borderId="0" xfId="0" applyNumberFormat="1" applyFont="1"/>
    <xf numFmtId="17" fontId="3" fillId="0" borderId="1" xfId="0" quotePrefix="1" applyNumberFormat="1" applyFont="1" applyFill="1" applyBorder="1" applyAlignment="1">
      <alignment horizontal="center" vertical="center"/>
    </xf>
    <xf numFmtId="17" fontId="3" fillId="0" borderId="2" xfId="3542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4" fillId="0" borderId="1" xfId="0" applyFont="1" applyBorder="1" applyAlignment="1">
      <alignment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80"/>
    <cellStyle name="20% - 强调文字颜色 1 2 2 2 2 2 3 2" xfId="8631"/>
    <cellStyle name="20% - 强调文字颜色 1 2 2 2 2 2 3 3" xfId="7785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72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89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14"/>
    <cellStyle name="20% - 强调文字颜色 1 2 2 3 5" xfId="2701"/>
    <cellStyle name="20% - 强调文字颜色 1 2 2 4" xfId="9045"/>
    <cellStyle name="20% - 强调文字颜色 1 2 2 4 2" xfId="8912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11"/>
    <cellStyle name="20% - 强调文字颜色 1 2 3 2 2 4" xfId="7661"/>
    <cellStyle name="20% - 强调文字颜色 1 2 3 2 3" xfId="7517"/>
    <cellStyle name="20% - 强调文字颜色 1 2 3 2 3 2" xfId="1497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5"/>
    <cellStyle name="20% - 强调文字颜色 1 2 4 2 2 2 2" xfId="9203"/>
    <cellStyle name="20% - 强调文字颜色 1 2 4 2 2 3" xfId="8316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1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3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9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706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2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4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93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97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7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85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8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50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2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671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1"/>
    <cellStyle name="20% - 强调文字颜色 1 3 6 3 3" xfId="7049"/>
    <cellStyle name="20% - 强调文字颜色 1 3 6 4" xfId="6515"/>
    <cellStyle name="20% - 强调文字颜色 1 3 7" xfId="7684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6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7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85"/>
    <cellStyle name="20% - 强调文字颜色 1 4 2 5" xfId="8014"/>
    <cellStyle name="20% - 强调文字颜色 1 4 2 5 2" xfId="7922"/>
    <cellStyle name="20% - 强调文字颜色 1 4 2 6" xfId="8151"/>
    <cellStyle name="20% - 强调文字颜色 1 4 2 6 2" xfId="8741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3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79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11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0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6"/>
    <cellStyle name="20% - 强调文字颜色 2 2 2 2 2 2 2" xfId="8484"/>
    <cellStyle name="20% - 强调文字颜色 2 2 2 2 2 2 2 2" xfId="7545"/>
    <cellStyle name="20% - 强调文字颜色 2 2 2 2 2 2 3" xfId="8907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84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8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98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42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8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688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86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74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70"/>
    <cellStyle name="20% - 强调文字颜色 2 2 4 6" xfId="9215"/>
    <cellStyle name="20% - 强调文字颜色 2 2 4 6 2" xfId="8071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8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94"/>
    <cellStyle name="20% - 强调文字颜色 2 2 9 2" xfId="3827"/>
    <cellStyle name="20% - 强调文字颜色 2 2 9 3" xfId="5768"/>
    <cellStyle name="20% - 强调文字颜色 2 3" xfId="6168"/>
    <cellStyle name="20% - 强调文字颜色 2 3 10" xfId="9178"/>
    <cellStyle name="20% - 强调文字颜色 2 3 2" xfId="7163"/>
    <cellStyle name="20% - 强调文字颜色 2 3 2 2" xfId="7864"/>
    <cellStyle name="20% - 强调文字颜色 2 3 2 2 2" xfId="8712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4"/>
    <cellStyle name="20% - 强调文字颜色 2 3 2 2 4 2" xfId="8958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4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3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2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10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82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5"/>
    <cellStyle name="20% - 强调文字颜色 2 3 4 6" xfId="6853"/>
    <cellStyle name="20% - 强调文字颜色 2 3 4 6 2" xfId="7786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1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3"/>
    <cellStyle name="20% - 强调文字颜色 2 4 3 4 2" xfId="8692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499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10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6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63"/>
    <cellStyle name="20% - 强调文字颜色 2 5 4 3 3" xfId="7646"/>
    <cellStyle name="20% - 强调文字颜色 2 5 4 4" xfId="8701"/>
    <cellStyle name="20% - 强调文字颜色 2 5 5" xfId="6383"/>
    <cellStyle name="20% - 强调文字颜色 2 5 5 2" xfId="6364"/>
    <cellStyle name="20% - 强调文字颜色 2 5 5 2 2" xfId="6360"/>
    <cellStyle name="20% - 强调文字颜色 2 5 5 3" xfId="8942"/>
    <cellStyle name="20% - 强调文字颜色 2 5 5 3 2" xfId="8555"/>
    <cellStyle name="20% - 强调文字颜色 2 5 5 3 3" xfId="6453"/>
    <cellStyle name="20% - 强调文字颜色 2 5 5 4" xfId="8832"/>
    <cellStyle name="20% - 强调文字颜色 2 5 6" xfId="8445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2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3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8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7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29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6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2"/>
    <cellStyle name="20% - 强调文字颜色 3 2 7 3" xfId="933"/>
    <cellStyle name="20% - 强调文字颜色 3 2 7 3 2" xfId="719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2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38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1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79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10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2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42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2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9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8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8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1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87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5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6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5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6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703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5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4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50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6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65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24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97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8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4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2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7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5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0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5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1"/>
    <cellStyle name="20% - 强调文字颜色 4 3 9 3" xfId="5863"/>
    <cellStyle name="20% - 强调文字颜色 4 4" xfId="700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82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62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9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2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4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1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26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2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4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3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5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9"/>
    <cellStyle name="20% - 强调文字颜色 5 3 4 7" xfId="1444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5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6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70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7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502"/>
    <cellStyle name="20% - 强调文字颜色 6 2 2 3 2 2 2" xfId="7707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6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4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2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3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40"/>
    <cellStyle name="20% - 强调文字颜色 6 2 9" xfId="9027"/>
    <cellStyle name="20% - 强调文字颜色 6 2 9 2" xfId="808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705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9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3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0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4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8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1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90"/>
    <cellStyle name="20% - 强调文字颜色 6 4 2 6" xfId="7564"/>
    <cellStyle name="20% - 强调文字颜色 6 4 2 6 2" xfId="8095"/>
    <cellStyle name="20% - 强调文字颜色 6 4 2 6 3" xfId="8079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85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80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46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1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7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09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5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5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5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59"/>
    <cellStyle name="40% - 强调文字颜色 1 3 2 2 2 3 2" xfId="7124"/>
    <cellStyle name="40% - 强调文字颜色 1 3 2 2 2 4" xfId="1895"/>
    <cellStyle name="40% - 强调文字颜色 1 3 2 2 2 4 2" xfId="1498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5"/>
    <cellStyle name="40% - 强调文字颜色 1 3 2 3 2 4" xfId="867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9"/>
    <cellStyle name="40% - 强调文字颜色 1 3 3 2 2 4" xfId="1851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0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1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78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2"/>
    <cellStyle name="40% - 强调文字颜色 1 4 2 6" xfId="8704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2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6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0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3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3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2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3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0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4"/>
    <cellStyle name="40% - 强调文字颜色 2 2 6 3 2" xfId="7729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5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7"/>
    <cellStyle name="40% - 强调文字颜色 2 3 2 2 2 2" xfId="1323"/>
    <cellStyle name="40% - 强调文字颜色 2 3 2 2 2 2 2" xfId="812"/>
    <cellStyle name="40% - 强调文字颜色 2 3 2 2 2 2 2 2" xfId="4051"/>
    <cellStyle name="40% - 强调文字颜色 2 3 2 2 2 2 3" xfId="895"/>
    <cellStyle name="40% - 强调文字颜色 2 3 2 2 2 2 3 2" xfId="8652"/>
    <cellStyle name="40% - 强调文字颜色 2 3 2 2 2 2 3 3" xfId="7408"/>
    <cellStyle name="40% - 强调文字颜色 2 3 2 2 2 2 4" xfId="2978"/>
    <cellStyle name="40% - 强调文字颜色 2 3 2 2 2 3" xfId="1932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702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5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36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5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5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39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54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5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70"/>
    <cellStyle name="40% - 强调文字颜色 2 3 6 3 3" xfId="5410"/>
    <cellStyle name="40% - 强调文字颜色 2 3 6 4" xfId="5595"/>
    <cellStyle name="40% - 强调文字颜色 2 3 7" xfId="8394"/>
    <cellStyle name="40% - 强调文字颜色 2 3 7 2" xfId="7780"/>
    <cellStyle name="40% - 强调文字颜色 2 3 7 2 2" xfId="8145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8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3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6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7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0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81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7"/>
    <cellStyle name="40% - 强调文字颜色 3 2 2 2 6 2" xfId="9150"/>
    <cellStyle name="40% - 强调文字颜色 3 2 2 2 6 3" xfId="9100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8"/>
    <cellStyle name="40% - 强调文字颜色 3 2 2 3 2 2 2" xfId="6717"/>
    <cellStyle name="40% - 强调文字颜色 3 2 2 3 2 3" xfId="8655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0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4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1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2"/>
    <cellStyle name="40% - 强调文字颜色 3 2 4 4 3" xfId="4547"/>
    <cellStyle name="40% - 强调文字颜色 3 2 4 4 3 2" xfId="2295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0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8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6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4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3"/>
    <cellStyle name="40% - 强调文字颜色 3 3 2 3 3 2" xfId="3632"/>
    <cellStyle name="40% - 强调文字颜色 3 3 2 3 4" xfId="6771"/>
    <cellStyle name="40% - 强调文字颜色 3 3 2 3 4 2" xfId="7677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3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39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4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2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8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6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64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6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6"/>
    <cellStyle name="40% - 强调文字颜色 3 4 5 2 2" xfId="706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501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60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2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5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400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1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88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496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4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9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78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0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7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3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6"/>
    <cellStyle name="40% - 强调文字颜色 4 3 2 3 3" xfId="3471"/>
    <cellStyle name="40% - 强调文字颜色 4 3 2 3 3 2" xfId="8075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5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63"/>
    <cellStyle name="40% - 强调文字颜色 4 3 2 4 3 3" xfId="8536"/>
    <cellStyle name="40% - 强调文字颜色 4 3 2 4 4" xfId="8705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7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5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1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3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0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7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7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1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9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50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6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0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0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1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95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2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53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2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7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32"/>
    <cellStyle name="40% - 强调文字颜色 5 3 8" xfId="2672"/>
    <cellStyle name="40% - 强调文字颜色 5 3 8 2" xfId="8223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8"/>
    <cellStyle name="40% - 强调文字颜色 5 4 3 2 2" xfId="8043"/>
    <cellStyle name="40% - 强调文字颜色 5 4 3 2 2 2" xfId="2597"/>
    <cellStyle name="40% - 强调文字颜色 5 4 3 2 3" xfId="370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5"/>
    <cellStyle name="40% - 强调文字颜色 5 5 2 5" xfId="2457"/>
    <cellStyle name="40% - 强调文字颜色 5 5 2 5 2" xfId="2027"/>
    <cellStyle name="40% - 强调文字颜色 5 5 2 6" xfId="971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0"/>
    <cellStyle name="40% - 强调文字颜色 5 5 3 2 2" xfId="2456"/>
    <cellStyle name="40% - 强调文字颜色 5 5 3 2 2 2" xfId="498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3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8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9"/>
    <cellStyle name="40% - 强调文字颜色 6 2 2 3 2 3 2" xfId="7733"/>
    <cellStyle name="40% - 强调文字颜色 6 2 2 3 2 3 3" xfId="7888"/>
    <cellStyle name="40% - 强调文字颜色 6 2 2 3 2 4" xfId="8036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65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2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7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90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86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5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28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399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91"/>
    <cellStyle name="40% - 强调文字颜色 6 3 3 2 4" xfId="7563"/>
    <cellStyle name="40% - 强调文字颜色 6 3 3 2 4 2" xfId="8093"/>
    <cellStyle name="40% - 强调文字颜色 6 3 3 2 4 3" xfId="8080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6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6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8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0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6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9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8"/>
    <cellStyle name="40% - 强调文字颜色 6 5 2 2 2 4" xfId="6535"/>
    <cellStyle name="40% - 强调文字颜色 6 5 2 2 3" xfId="6931"/>
    <cellStyle name="40% - 强调文字颜色 6 5 2 2 3 2" xfId="890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50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8"/>
    <cellStyle name="60% - 强调文字颜色 1 3 2 2 2 3" xfId="2063"/>
    <cellStyle name="60% - 强调文字颜色 1 3 2 2 3" xfId="479"/>
    <cellStyle name="60% - 强调文字颜色 1 3 2 2 3 2" xfId="2062"/>
    <cellStyle name="60% - 强调文字颜色 1 3 2 2 3 3" xfId="2061"/>
    <cellStyle name="60% - 强调文字颜色 1 3 2 2 4" xfId="324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4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1"/>
    <cellStyle name="60% - 强调文字颜色 1 5 2 3 2" xfId="1984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9"/>
    <cellStyle name="60% - 强调文字颜色 2 2 2 2 2 2 2" xfId="8446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89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61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50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1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4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7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39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8"/>
    <cellStyle name="60% - 强调文字颜色 3 3 2 4 3" xfId="2607"/>
    <cellStyle name="60% - 强调文字颜色 3 3 2 5" xfId="1743"/>
    <cellStyle name="60% - 强调文字颜色 3 3 3" xfId="8696"/>
    <cellStyle name="60% - 强调文字颜色 3 3 3 2" xfId="3829"/>
    <cellStyle name="60% - 强调文字颜色 3 3 3 2 2" xfId="8913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5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9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71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1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1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9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8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9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6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58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7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5"/>
    <cellStyle name="60% - 强调文字颜色 5 3 3" xfId="6249"/>
    <cellStyle name="60% - 强调文字颜色 5 3 3 2" xfId="3759"/>
    <cellStyle name="60% - 强调文字颜色 5 3 3 2 2" xfId="6752"/>
    <cellStyle name="60% - 强调文字颜色 5 3 3 2 2 2" xfId="478"/>
    <cellStyle name="60% - 强调文字颜色 5 3 3 2 2 3" xfId="325"/>
    <cellStyle name="60% - 强调文字颜色 5 3 3 2 3" xfId="1852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3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6"/>
    <cellStyle name="60% - 强调文字颜色 5 4 3" xfId="1081"/>
    <cellStyle name="60% - 强调文字颜色 5 4 3 2" xfId="8930"/>
    <cellStyle name="60% - 强调文字颜色 5 4 3 2 2" xfId="4368"/>
    <cellStyle name="60% - 强调文字颜色 5 4 3 2 3" xfId="7139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4"/>
    <cellStyle name="60% - 强调文字颜色 5 5 3 2 3" xfId="7623"/>
    <cellStyle name="60% - 强调文字颜色 5 5 3 3" xfId="2962"/>
    <cellStyle name="60% - 强调文字颜色 5 5 4" xfId="7676"/>
    <cellStyle name="60% - 强调文字颜色 5 5 4 2" xfId="7944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6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2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503"/>
    <cellStyle name="60% - 强调文字颜色 6 3 2 2 3" xfId="1527"/>
    <cellStyle name="60% - 强调文字颜色 6 3 2 2 3 2" xfId="1853"/>
    <cellStyle name="60% - 强调文字颜色 6 3 2 2 3 3" xfId="1320"/>
    <cellStyle name="60% - 强调文字颜色 6 3 2 2 4" xfId="1522"/>
    <cellStyle name="60% - 强调文字颜色 6 3 2 3" xfId="8839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9"/>
    <cellStyle name="60% - 强调文字颜色 6 4 4 2" xfId="8146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04" builtinId="3"/>
    <cellStyle name="Normal" xfId="0" builtinId="0"/>
    <cellStyle name="好 2" xfId="2099"/>
    <cellStyle name="好 2 2" xfId="1062"/>
    <cellStyle name="好 2 2 2" xfId="761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9"/>
    <cellStyle name="好 2 4" xfId="7470"/>
    <cellStyle name="好 2 4 2" xfId="2481"/>
    <cellStyle name="好 2 4 2 2" xfId="8887"/>
    <cellStyle name="好 2 4 3" xfId="79"/>
    <cellStyle name="好 2 5" xfId="8052"/>
    <cellStyle name="好 2 5 2" xfId="711"/>
    <cellStyle name="好 2 6" xfId="485"/>
    <cellStyle name="好 3" xfId="320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13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0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3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3"/>
    <cellStyle name="差 4" xfId="3614"/>
    <cellStyle name="差 4 2" xfId="8679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7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3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4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700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5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0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41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9"/>
    <cellStyle name="常规 2 2 2 3 3 2" xfId="2208"/>
    <cellStyle name="常规 2 2 2 3 3 2 2" xfId="846"/>
    <cellStyle name="常规 2 2 2 3 3 2 2 2" xfId="2307"/>
    <cellStyle name="常规 2 2 2 3 3 2 3" xfId="1118"/>
    <cellStyle name="常规 2 2 2 3 3 3" xfId="31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2"/>
    <cellStyle name="常规 2 2 2 4 2 3" xfId="8972"/>
    <cellStyle name="常规 2 2 2 4 2 3 2" xfId="7680"/>
    <cellStyle name="常规 2 2 2 4 2 4" xfId="8163"/>
    <cellStyle name="常规 2 2 2 4 3" xfId="2865"/>
    <cellStyle name="常规 2 2 2 4 3 2" xfId="8041"/>
    <cellStyle name="常规 2 2 2 4 3 2 2" xfId="6432"/>
    <cellStyle name="常规 2 2 2 4 3 3" xfId="7814"/>
    <cellStyle name="常规 2 2 2 4 4" xfId="811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6"/>
    <cellStyle name="常规 2 2 2 5 3" xfId="1268"/>
    <cellStyle name="常规 2 2 2 5 3 2" xfId="8571"/>
    <cellStyle name="常规 2 2 2 5 4" xfId="388"/>
    <cellStyle name="常规 2 2 2 6" xfId="309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95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3"/>
    <cellStyle name="常规 2 2 3 6" xfId="743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8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6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71"/>
    <cellStyle name="常规 2 2 5 2 2 2 3" xfId="4663"/>
    <cellStyle name="常规 2 2 5 2 2 3" xfId="784"/>
    <cellStyle name="常规 2 2 5 2 2 3 2" xfId="1433"/>
    <cellStyle name="常规 2 2 5 2 2 4" xfId="713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8"/>
    <cellStyle name="常规 2 2 6 4 3" xfId="8411"/>
    <cellStyle name="常规 2 2 6 5" xfId="1264"/>
    <cellStyle name="常规 2 2 6 5 2" xfId="648"/>
    <cellStyle name="常规 2 2 6 6" xfId="786"/>
    <cellStyle name="常规 2 2 7" xfId="7788"/>
    <cellStyle name="常规 2 2 7 2" xfId="6"/>
    <cellStyle name="常规 2 2 7 2 2" xfId="8104"/>
    <cellStyle name="常规 2 2 7 2 2 2" xfId="8275"/>
    <cellStyle name="常规 2 2 7 2 2 2 2" xfId="207"/>
    <cellStyle name="常规 2 2 7 2 2 3" xfId="52"/>
    <cellStyle name="常规 2 2 7 2 3" xfId="646"/>
    <cellStyle name="常规 2 2 7 2 3 2" xfId="2809"/>
    <cellStyle name="常规 2 2 7 2 4" xfId="712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1"/>
    <cellStyle name="常规 2 2 8" xfId="2015"/>
    <cellStyle name="常规 2 2 8 2" xfId="204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8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398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2"/>
    <cellStyle name="常规 2 4 2 2 2 2" xfId="1983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72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6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0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5"/>
    <cellStyle name="常规 3 2 3 3 2 2 2" xfId="8959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3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4"/>
    <cellStyle name="常规 3 2 4 3 2 2" xfId="6424"/>
    <cellStyle name="常规 3 2 4 3 3" xfId="3328"/>
    <cellStyle name="常规 3 2 4 4" xfId="1580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4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9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0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6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18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7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78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1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7"/>
    <cellStyle name="常规 5 2 2 2 2 2" xfId="992"/>
    <cellStyle name="常规 5 2 2 2 3" xfId="716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9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5"/>
    <cellStyle name="常规 6 2 2 3" xfId="486"/>
    <cellStyle name="常规 6 2 2 3 2" xfId="1491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5"/>
    <cellStyle name="常规 7 2 2 2 2" xfId="446"/>
    <cellStyle name="常规 7 2 2 2 2 2" xfId="400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6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17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0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9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4"/>
    <cellStyle name="强调文字颜色 1 3 5" xfId="2114"/>
    <cellStyle name="强调文字颜色 1 3 5 2" xfId="6596"/>
    <cellStyle name="强调文字颜色 1 3 6" xfId="705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403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1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71"/>
    <cellStyle name="强调文字颜色 2 2 2 2 3 2" xfId="7886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5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4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505"/>
    <cellStyle name="强调文字颜色 3 2 2 2 3 2" xfId="496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0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8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81"/>
    <cellStyle name="强调文字颜色 4 4 2" xfId="8144"/>
    <cellStyle name="强调文字颜色 4 4 2 2" xfId="745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9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8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402"/>
    <cellStyle name="标题 1 2 3" xfId="8477"/>
    <cellStyle name="标题 1 2 3 2" xfId="501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77"/>
    <cellStyle name="标题 1 3 2 2 2 3" xfId="401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6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4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0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1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3"/>
    <cellStyle name="标题 2 2 3 3 2" xfId="1095"/>
    <cellStyle name="标题 2 2 3 3 3" xfId="1299"/>
    <cellStyle name="标题 2 2 3 4" xfId="699"/>
    <cellStyle name="标题 2 2 4" xfId="548"/>
    <cellStyle name="标题 2 2 4 2" xfId="1308"/>
    <cellStyle name="标题 2 2 4 2 2" xfId="1605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3"/>
    <cellStyle name="标题 2 3 3 2 2 2" xfId="6161"/>
    <cellStyle name="标题 2 3 3 2 2 3" xfId="6570"/>
    <cellStyle name="标题 2 3 3 2 3" xfId="208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8"/>
    <cellStyle name="标题 2 4" xfId="4562"/>
    <cellStyle name="标题 2 4 2" xfId="5169"/>
    <cellStyle name="标题 2 4 2 2" xfId="323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3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5"/>
    <cellStyle name="标题 2 5 5" xfId="4968"/>
    <cellStyle name="标题 3 2" xfId="366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91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0"/>
    <cellStyle name="标题 3 3 2 5" xfId="9141"/>
    <cellStyle name="标题 3 3 3" xfId="5756"/>
    <cellStyle name="标题 3 3 3 2" xfId="10"/>
    <cellStyle name="标题 3 3 3 2 2" xfId="7745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6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9"/>
    <cellStyle name="标题 4 3 3 2 2" xfId="1661"/>
    <cellStyle name="标题 4 3 3 2 2 2" xfId="107"/>
    <cellStyle name="标题 4 3 3 2 3" xfId="489"/>
    <cellStyle name="标题 4 3 3 3" xfId="3384"/>
    <cellStyle name="标题 4 3 3 3 2" xfId="697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8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2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504"/>
    <cellStyle name="标题 5 4" xfId="112"/>
    <cellStyle name="标题 5 4 2" xfId="8507"/>
    <cellStyle name="标题 5 4 2 2" xfId="1000"/>
    <cellStyle name="标题 5 4 3" xfId="1854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9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6"/>
    <cellStyle name="标题 8 2 3" xfId="7776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3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9"/>
    <cellStyle name="检查单元格 2 3" xfId="7767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9"/>
    <cellStyle name="检查单元格 2 4" xfId="8656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7"/>
    <cellStyle name="检查单元格 3 2 3 2 2" xfId="1078"/>
    <cellStyle name="检查单元格 3 2 3 3" xfId="941"/>
    <cellStyle name="检查单元格 3 2 4" xfId="8063"/>
    <cellStyle name="检查单元格 3 2 4 2" xfId="7749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69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8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1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93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2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2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0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5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99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5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5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4"/>
    <cellStyle name="解释性文本 3 2 2 2 2 2" xfId="7943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7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4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87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7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4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0"/>
    <cellStyle name="警告文本 3 2 2 2 2 2" xfId="694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1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78"/>
    <cellStyle name="警告文本 3 3 3 2" xfId="773"/>
    <cellStyle name="警告文本 3 3 4" xfId="5189"/>
    <cellStyle name="警告文本 3 4" xfId="708"/>
    <cellStyle name="警告文本 3 4 2" xfId="40"/>
    <cellStyle name="警告文本 3 4 2 2" xfId="2364"/>
    <cellStyle name="警告文本 3 4 3" xfId="367"/>
    <cellStyle name="警告文本 3 5" xfId="1440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09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32"/>
    <cellStyle name="计算 2 2 4" xfId="213"/>
    <cellStyle name="计算 2 2 4 2" xfId="627"/>
    <cellStyle name="计算 2 2 5" xfId="483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0"/>
    <cellStyle name="计算 3 2 2 2 3" xfId="855"/>
    <cellStyle name="计算 3 2 2 3" xfId="321"/>
    <cellStyle name="计算 3 2 2 3 2" xfId="817"/>
    <cellStyle name="计算 3 2 2 4" xfId="7269"/>
    <cellStyle name="计算 3 2 3" xfId="797"/>
    <cellStyle name="计算 3 2 3 2" xfId="1209"/>
    <cellStyle name="计算 3 2 3 2 2" xfId="44"/>
    <cellStyle name="计算 3 2 3 3" xfId="372"/>
    <cellStyle name="计算 3 2 4" xfId="934"/>
    <cellStyle name="计算 3 2 4 2" xfId="720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2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0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5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9"/>
    <cellStyle name="计算 4 5" xfId="1371"/>
    <cellStyle name="计算 5" xfId="1684"/>
    <cellStyle name="计算 5 2" xfId="1766"/>
    <cellStyle name="计算 5 2 2" xfId="4508"/>
    <cellStyle name="计算 5 2 2 2" xfId="8709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83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4"/>
    <cellStyle name="输入 3 2 3" xfId="8837"/>
    <cellStyle name="输入 3 3" xfId="672"/>
    <cellStyle name="输入 3 3 2" xfId="5973"/>
    <cellStyle name="输入 3 4" xfId="333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7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89"/>
    <cellStyle name="适中 5 3" xfId="8451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8"/>
    <cellStyle name="链接单元格 3 2 5" xfId="744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7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27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selection sqref="A1:K1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4" width="7.625" customWidth="1"/>
    <col min="5" max="5" width="9.125" customWidth="1"/>
    <col min="6" max="6" width="7.625" customWidth="1"/>
    <col min="7" max="7" width="9.625" customWidth="1"/>
    <col min="8" max="8" width="7.125" customWidth="1"/>
    <col min="9" max="9" width="7.875" bestFit="1" customWidth="1"/>
    <col min="10" max="11" width="7.625" customWidth="1"/>
    <col min="12" max="12" width="0.125" hidden="1" customWidth="1"/>
  </cols>
  <sheetData>
    <row r="1" spans="1:11" s="1" customFormat="1" ht="22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1" customFormat="1" ht="15.7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2" customFormat="1" ht="28.5" customHeight="1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s="2" customFormat="1" ht="15.75"/>
    <row r="5" spans="1:11" s="2" customFormat="1" ht="15.75">
      <c r="A5" s="2" t="s">
        <v>3</v>
      </c>
      <c r="B5" s="2" t="s">
        <v>4</v>
      </c>
      <c r="G5" s="2" t="s">
        <v>5</v>
      </c>
      <c r="J5" s="38" t="s">
        <v>6</v>
      </c>
      <c r="K5" s="38"/>
    </row>
    <row r="6" spans="1:11" s="2" customFormat="1" ht="15.75">
      <c r="G6" s="2" t="s">
        <v>7</v>
      </c>
      <c r="I6" s="2" t="s">
        <v>8</v>
      </c>
      <c r="J6" s="38" t="s">
        <v>6</v>
      </c>
      <c r="K6" s="38"/>
    </row>
    <row r="7" spans="1:11" s="2" customFormat="1" ht="15.75">
      <c r="G7" s="2" t="s">
        <v>9</v>
      </c>
      <c r="I7" s="2" t="s">
        <v>8</v>
      </c>
      <c r="J7" s="38" t="s">
        <v>10</v>
      </c>
      <c r="K7" s="38"/>
    </row>
    <row r="8" spans="1:11" s="41" customFormat="1" ht="36">
      <c r="A8" s="39" t="s">
        <v>11</v>
      </c>
      <c r="B8" s="39"/>
      <c r="C8" s="39" t="s">
        <v>12</v>
      </c>
      <c r="D8" s="42" t="s">
        <v>90</v>
      </c>
      <c r="E8" s="39" t="s">
        <v>13</v>
      </c>
      <c r="F8" s="39" t="s">
        <v>14</v>
      </c>
      <c r="G8" s="39" t="s">
        <v>15</v>
      </c>
      <c r="H8" s="40" t="s">
        <v>91</v>
      </c>
      <c r="I8" s="39" t="s">
        <v>16</v>
      </c>
      <c r="J8" s="40" t="s">
        <v>88</v>
      </c>
      <c r="K8" s="39" t="s">
        <v>89</v>
      </c>
    </row>
    <row r="9" spans="1:11" s="2" customFormat="1" ht="15.75">
      <c r="D9" s="2" t="s">
        <v>17</v>
      </c>
    </row>
    <row r="10" spans="1:11" s="2" customFormat="1" ht="15.75">
      <c r="G10" s="2" t="s">
        <v>18</v>
      </c>
      <c r="I10" s="2" t="s">
        <v>18</v>
      </c>
    </row>
    <row r="11" spans="1:11" s="3" customFormat="1" ht="14.45" customHeight="1">
      <c r="A11" s="7" t="s">
        <v>4</v>
      </c>
      <c r="B11" s="8" t="s">
        <v>19</v>
      </c>
      <c r="C11" s="7" t="s">
        <v>20</v>
      </c>
      <c r="D11" s="7">
        <v>720</v>
      </c>
      <c r="E11" s="8">
        <v>30</v>
      </c>
      <c r="F11" s="19">
        <f t="shared" ref="F11:F30" si="0">D11*E11</f>
        <v>21600</v>
      </c>
      <c r="G11" s="7">
        <f>I11-E11</f>
        <v>948</v>
      </c>
      <c r="H11" s="7">
        <v>32.6</v>
      </c>
      <c r="I11" s="22">
        <f>E11*H11</f>
        <v>978</v>
      </c>
      <c r="J11" s="23">
        <v>0.125</v>
      </c>
      <c r="K11" s="24">
        <f>E11*J11</f>
        <v>3.75</v>
      </c>
    </row>
    <row r="12" spans="1:11" s="3" customFormat="1" ht="14.45" customHeight="1">
      <c r="A12" s="7" t="s">
        <v>4</v>
      </c>
      <c r="B12" s="8" t="s">
        <v>21</v>
      </c>
      <c r="C12" s="7" t="s">
        <v>20</v>
      </c>
      <c r="D12" s="7">
        <v>480</v>
      </c>
      <c r="E12" s="8">
        <v>30</v>
      </c>
      <c r="F12" s="19">
        <f t="shared" si="0"/>
        <v>14400</v>
      </c>
      <c r="G12" s="7">
        <f t="shared" ref="G12:G43" si="1">I12-E12</f>
        <v>1104</v>
      </c>
      <c r="H12" s="7">
        <v>37.799999999999997</v>
      </c>
      <c r="I12" s="22">
        <f t="shared" ref="I12:I43" si="2">E12*H12</f>
        <v>1134</v>
      </c>
      <c r="J12" s="23">
        <v>0.125</v>
      </c>
      <c r="K12" s="24">
        <f t="shared" ref="K12:K35" si="3">E12*J12</f>
        <v>3.75</v>
      </c>
    </row>
    <row r="13" spans="1:11" s="3" customFormat="1" ht="14.45" customHeight="1">
      <c r="A13" s="7" t="s">
        <v>4</v>
      </c>
      <c r="B13" s="9" t="s">
        <v>22</v>
      </c>
      <c r="C13" s="7" t="s">
        <v>20</v>
      </c>
      <c r="D13" s="7">
        <v>360</v>
      </c>
      <c r="E13" s="18">
        <v>50</v>
      </c>
      <c r="F13" s="19">
        <f t="shared" si="0"/>
        <v>18000</v>
      </c>
      <c r="G13" s="7">
        <f t="shared" si="1"/>
        <v>1950</v>
      </c>
      <c r="H13" s="7">
        <v>40</v>
      </c>
      <c r="I13" s="22">
        <f t="shared" si="2"/>
        <v>2000</v>
      </c>
      <c r="J13" s="25">
        <v>0.13</v>
      </c>
      <c r="K13" s="24">
        <f t="shared" si="3"/>
        <v>6.5</v>
      </c>
    </row>
    <row r="14" spans="1:11" s="3" customFormat="1" ht="14.45" customHeight="1">
      <c r="A14" s="7" t="s">
        <v>4</v>
      </c>
      <c r="B14" s="10" t="s">
        <v>23</v>
      </c>
      <c r="C14" s="7" t="s">
        <v>20</v>
      </c>
      <c r="D14" s="7">
        <v>720</v>
      </c>
      <c r="E14" s="8">
        <v>5</v>
      </c>
      <c r="F14" s="20">
        <f t="shared" si="0"/>
        <v>3600</v>
      </c>
      <c r="G14" s="7">
        <f t="shared" si="1"/>
        <v>170</v>
      </c>
      <c r="H14" s="7">
        <v>35</v>
      </c>
      <c r="I14" s="22">
        <f t="shared" si="2"/>
        <v>175</v>
      </c>
      <c r="J14" s="26">
        <v>0.13800000000000001</v>
      </c>
      <c r="K14" s="24">
        <f t="shared" si="3"/>
        <v>0.69000000000000006</v>
      </c>
    </row>
    <row r="15" spans="1:11" s="3" customFormat="1" ht="14.45" customHeight="1">
      <c r="A15" s="7" t="s">
        <v>4</v>
      </c>
      <c r="B15" s="10" t="s">
        <v>24</v>
      </c>
      <c r="C15" s="7" t="s">
        <v>20</v>
      </c>
      <c r="D15" s="7">
        <v>720</v>
      </c>
      <c r="E15" s="8">
        <v>5</v>
      </c>
      <c r="F15" s="20">
        <f t="shared" si="0"/>
        <v>3600</v>
      </c>
      <c r="G15" s="7">
        <f t="shared" si="1"/>
        <v>170</v>
      </c>
      <c r="H15" s="7">
        <v>35</v>
      </c>
      <c r="I15" s="22">
        <f t="shared" si="2"/>
        <v>175</v>
      </c>
      <c r="J15" s="26">
        <v>0.13800000000000001</v>
      </c>
      <c r="K15" s="24">
        <f t="shared" si="3"/>
        <v>0.69000000000000006</v>
      </c>
    </row>
    <row r="16" spans="1:11" s="3" customFormat="1" ht="14.45" customHeight="1">
      <c r="A16" s="7" t="s">
        <v>4</v>
      </c>
      <c r="B16" s="10" t="s">
        <v>25</v>
      </c>
      <c r="C16" s="7" t="s">
        <v>20</v>
      </c>
      <c r="D16" s="7">
        <v>720</v>
      </c>
      <c r="E16" s="8">
        <v>5</v>
      </c>
      <c r="F16" s="20">
        <f t="shared" si="0"/>
        <v>3600</v>
      </c>
      <c r="G16" s="7">
        <f t="shared" si="1"/>
        <v>170</v>
      </c>
      <c r="H16" s="7">
        <v>35</v>
      </c>
      <c r="I16" s="22">
        <f t="shared" si="2"/>
        <v>175</v>
      </c>
      <c r="J16" s="26">
        <v>0.13800000000000001</v>
      </c>
      <c r="K16" s="24">
        <f t="shared" si="3"/>
        <v>0.69000000000000006</v>
      </c>
    </row>
    <row r="17" spans="1:11" s="3" customFormat="1" ht="14.45" customHeight="1">
      <c r="A17" s="7" t="s">
        <v>4</v>
      </c>
      <c r="B17" s="10" t="s">
        <v>26</v>
      </c>
      <c r="C17" s="7" t="s">
        <v>20</v>
      </c>
      <c r="D17" s="7">
        <v>720</v>
      </c>
      <c r="E17" s="8">
        <v>5</v>
      </c>
      <c r="F17" s="20">
        <f t="shared" si="0"/>
        <v>3600</v>
      </c>
      <c r="G17" s="7">
        <f t="shared" si="1"/>
        <v>170</v>
      </c>
      <c r="H17" s="7">
        <v>35</v>
      </c>
      <c r="I17" s="22">
        <f t="shared" si="2"/>
        <v>175</v>
      </c>
      <c r="J17" s="26">
        <v>0.13800000000000001</v>
      </c>
      <c r="K17" s="24">
        <f t="shared" si="3"/>
        <v>0.69000000000000006</v>
      </c>
    </row>
    <row r="18" spans="1:11" s="3" customFormat="1" ht="14.45" customHeight="1">
      <c r="A18" s="7" t="s">
        <v>4</v>
      </c>
      <c r="B18" s="10" t="s">
        <v>27</v>
      </c>
      <c r="C18" s="7" t="s">
        <v>20</v>
      </c>
      <c r="D18" s="7">
        <v>480</v>
      </c>
      <c r="E18" s="8">
        <v>10</v>
      </c>
      <c r="F18" s="20">
        <f t="shared" si="0"/>
        <v>4800</v>
      </c>
      <c r="G18" s="7">
        <f t="shared" si="1"/>
        <v>360</v>
      </c>
      <c r="H18" s="7">
        <v>37</v>
      </c>
      <c r="I18" s="22">
        <f t="shared" si="2"/>
        <v>370</v>
      </c>
      <c r="J18" s="26">
        <v>0.13100000000000001</v>
      </c>
      <c r="K18" s="24">
        <f t="shared" si="3"/>
        <v>1.31</v>
      </c>
    </row>
    <row r="19" spans="1:11" s="4" customFormat="1" ht="14.45" customHeight="1">
      <c r="A19" s="11" t="s">
        <v>4</v>
      </c>
      <c r="B19" s="10" t="s">
        <v>28</v>
      </c>
      <c r="C19" s="7" t="s">
        <v>20</v>
      </c>
      <c r="D19" s="7">
        <v>480</v>
      </c>
      <c r="E19" s="8">
        <v>10</v>
      </c>
      <c r="F19" s="20">
        <f t="shared" si="0"/>
        <v>4800</v>
      </c>
      <c r="G19" s="7">
        <f t="shared" si="1"/>
        <v>360</v>
      </c>
      <c r="H19" s="7">
        <v>37</v>
      </c>
      <c r="I19" s="22">
        <f t="shared" si="2"/>
        <v>370</v>
      </c>
      <c r="J19" s="26">
        <v>0.13100000000000001</v>
      </c>
      <c r="K19" s="24">
        <f t="shared" si="3"/>
        <v>1.31</v>
      </c>
    </row>
    <row r="20" spans="1:11" s="4" customFormat="1" ht="14.45" customHeight="1">
      <c r="A20" s="11" t="s">
        <v>4</v>
      </c>
      <c r="B20" s="10" t="s">
        <v>29</v>
      </c>
      <c r="C20" s="7" t="s">
        <v>20</v>
      </c>
      <c r="D20" s="7">
        <v>480</v>
      </c>
      <c r="E20" s="8">
        <v>10</v>
      </c>
      <c r="F20" s="20">
        <f t="shared" si="0"/>
        <v>4800</v>
      </c>
      <c r="G20" s="7">
        <f t="shared" si="1"/>
        <v>360</v>
      </c>
      <c r="H20" s="7">
        <v>37</v>
      </c>
      <c r="I20" s="22">
        <f t="shared" si="2"/>
        <v>370</v>
      </c>
      <c r="J20" s="26">
        <v>0.13100000000000001</v>
      </c>
      <c r="K20" s="24">
        <f t="shared" si="3"/>
        <v>1.31</v>
      </c>
    </row>
    <row r="21" spans="1:11" s="3" customFormat="1" ht="14.45" customHeight="1">
      <c r="A21" s="7" t="s">
        <v>4</v>
      </c>
      <c r="B21" s="10" t="s">
        <v>30</v>
      </c>
      <c r="C21" s="7" t="s">
        <v>20</v>
      </c>
      <c r="D21" s="7">
        <v>480</v>
      </c>
      <c r="E21" s="8">
        <v>10</v>
      </c>
      <c r="F21" s="20">
        <f t="shared" si="0"/>
        <v>4800</v>
      </c>
      <c r="G21" s="7">
        <f t="shared" si="1"/>
        <v>360</v>
      </c>
      <c r="H21" s="7">
        <v>37</v>
      </c>
      <c r="I21" s="22">
        <f t="shared" si="2"/>
        <v>370</v>
      </c>
      <c r="J21" s="26">
        <v>0.13100000000000001</v>
      </c>
      <c r="K21" s="24">
        <f t="shared" si="3"/>
        <v>1.31</v>
      </c>
    </row>
    <row r="22" spans="1:11" s="3" customFormat="1" ht="14.45" customHeight="1">
      <c r="A22" s="7" t="s">
        <v>4</v>
      </c>
      <c r="B22" s="10" t="s">
        <v>31</v>
      </c>
      <c r="C22" s="7" t="s">
        <v>20</v>
      </c>
      <c r="D22" s="7">
        <v>480</v>
      </c>
      <c r="E22" s="8">
        <v>10</v>
      </c>
      <c r="F22" s="20">
        <f t="shared" si="0"/>
        <v>4800</v>
      </c>
      <c r="G22" s="7">
        <f t="shared" si="1"/>
        <v>360</v>
      </c>
      <c r="H22" s="7">
        <v>37</v>
      </c>
      <c r="I22" s="22">
        <f t="shared" si="2"/>
        <v>370</v>
      </c>
      <c r="J22" s="26">
        <v>0.13100000000000001</v>
      </c>
      <c r="K22" s="24">
        <f t="shared" si="3"/>
        <v>1.31</v>
      </c>
    </row>
    <row r="23" spans="1:11" s="3" customFormat="1" ht="14.45" customHeight="1">
      <c r="A23" s="7" t="s">
        <v>4</v>
      </c>
      <c r="B23" s="10" t="s">
        <v>32</v>
      </c>
      <c r="C23" s="7" t="s">
        <v>20</v>
      </c>
      <c r="D23" s="7">
        <v>480</v>
      </c>
      <c r="E23" s="8">
        <v>10</v>
      </c>
      <c r="F23" s="20">
        <f t="shared" si="0"/>
        <v>4800</v>
      </c>
      <c r="G23" s="7">
        <f t="shared" si="1"/>
        <v>360</v>
      </c>
      <c r="H23" s="7">
        <v>37</v>
      </c>
      <c r="I23" s="22">
        <f t="shared" si="2"/>
        <v>370</v>
      </c>
      <c r="J23" s="26">
        <v>0.13100000000000001</v>
      </c>
      <c r="K23" s="24">
        <f t="shared" si="3"/>
        <v>1.31</v>
      </c>
    </row>
    <row r="24" spans="1:11" s="3" customFormat="1" ht="14.45" customHeight="1">
      <c r="A24" s="7" t="s">
        <v>4</v>
      </c>
      <c r="B24" s="10" t="s">
        <v>33</v>
      </c>
      <c r="C24" s="7" t="s">
        <v>20</v>
      </c>
      <c r="D24" s="7">
        <v>480</v>
      </c>
      <c r="E24" s="8">
        <v>10</v>
      </c>
      <c r="F24" s="20">
        <f t="shared" si="0"/>
        <v>4800</v>
      </c>
      <c r="G24" s="7">
        <f t="shared" si="1"/>
        <v>360</v>
      </c>
      <c r="H24" s="7">
        <v>37</v>
      </c>
      <c r="I24" s="22">
        <f t="shared" si="2"/>
        <v>370</v>
      </c>
      <c r="J24" s="26">
        <v>0.13100000000000001</v>
      </c>
      <c r="K24" s="24">
        <f t="shared" si="3"/>
        <v>1.31</v>
      </c>
    </row>
    <row r="25" spans="1:11" s="3" customFormat="1" ht="14.45" customHeight="1">
      <c r="A25" s="7" t="s">
        <v>4</v>
      </c>
      <c r="B25" s="10" t="s">
        <v>34</v>
      </c>
      <c r="C25" s="7" t="s">
        <v>20</v>
      </c>
      <c r="D25" s="7">
        <v>360</v>
      </c>
      <c r="E25" s="8">
        <v>10</v>
      </c>
      <c r="F25" s="20">
        <f t="shared" si="0"/>
        <v>3600</v>
      </c>
      <c r="G25" s="7">
        <f t="shared" si="1"/>
        <v>388</v>
      </c>
      <c r="H25" s="7">
        <v>39.799999999999997</v>
      </c>
      <c r="I25" s="22">
        <f t="shared" si="2"/>
        <v>398</v>
      </c>
      <c r="J25" s="26">
        <v>0.14299999999999999</v>
      </c>
      <c r="K25" s="24">
        <f t="shared" si="3"/>
        <v>1.43</v>
      </c>
    </row>
    <row r="26" spans="1:11" s="3" customFormat="1" ht="14.45" customHeight="1">
      <c r="A26" s="7" t="s">
        <v>4</v>
      </c>
      <c r="B26" s="10" t="s">
        <v>35</v>
      </c>
      <c r="C26" s="7" t="s">
        <v>20</v>
      </c>
      <c r="D26" s="7">
        <v>360</v>
      </c>
      <c r="E26" s="8">
        <v>10</v>
      </c>
      <c r="F26" s="20">
        <f t="shared" si="0"/>
        <v>3600</v>
      </c>
      <c r="G26" s="7">
        <f t="shared" si="1"/>
        <v>388</v>
      </c>
      <c r="H26" s="7">
        <v>39.799999999999997</v>
      </c>
      <c r="I26" s="22">
        <f t="shared" si="2"/>
        <v>398</v>
      </c>
      <c r="J26" s="26">
        <v>0.14299999999999999</v>
      </c>
      <c r="K26" s="24">
        <f t="shared" si="3"/>
        <v>1.43</v>
      </c>
    </row>
    <row r="27" spans="1:11" s="3" customFormat="1" ht="14.45" customHeight="1">
      <c r="A27" s="7" t="s">
        <v>4</v>
      </c>
      <c r="B27" s="8">
        <v>8101</v>
      </c>
      <c r="C27" s="7" t="s">
        <v>36</v>
      </c>
      <c r="D27" s="7">
        <v>144</v>
      </c>
      <c r="E27" s="8">
        <v>10</v>
      </c>
      <c r="F27" s="19">
        <f t="shared" si="0"/>
        <v>1440</v>
      </c>
      <c r="G27" s="7">
        <f t="shared" si="1"/>
        <v>205</v>
      </c>
      <c r="H27" s="7">
        <v>21.5</v>
      </c>
      <c r="I27" s="22">
        <f t="shared" si="2"/>
        <v>215</v>
      </c>
      <c r="J27" s="27">
        <v>0.13300000000000001</v>
      </c>
      <c r="K27" s="24">
        <f t="shared" si="3"/>
        <v>1.33</v>
      </c>
    </row>
    <row r="28" spans="1:11" s="3" customFormat="1" ht="14.45" customHeight="1">
      <c r="A28" s="7" t="s">
        <v>4</v>
      </c>
      <c r="B28" s="8">
        <v>8102</v>
      </c>
      <c r="C28" s="7" t="s">
        <v>36</v>
      </c>
      <c r="D28" s="7">
        <v>144</v>
      </c>
      <c r="E28" s="8">
        <v>10</v>
      </c>
      <c r="F28" s="19">
        <f t="shared" si="0"/>
        <v>1440</v>
      </c>
      <c r="G28" s="7">
        <f t="shared" si="1"/>
        <v>205</v>
      </c>
      <c r="H28" s="7">
        <v>21.5</v>
      </c>
      <c r="I28" s="22">
        <f t="shared" si="2"/>
        <v>215</v>
      </c>
      <c r="J28" s="27">
        <v>0.13300000000000001</v>
      </c>
      <c r="K28" s="24">
        <f t="shared" si="3"/>
        <v>1.33</v>
      </c>
    </row>
    <row r="29" spans="1:11" s="5" customFormat="1" ht="14.45" customHeight="1">
      <c r="A29" s="12" t="s">
        <v>4</v>
      </c>
      <c r="B29" s="11">
        <v>6606</v>
      </c>
      <c r="C29" s="11" t="s">
        <v>37</v>
      </c>
      <c r="D29" s="11">
        <v>720</v>
      </c>
      <c r="E29" s="11">
        <v>5</v>
      </c>
      <c r="F29" s="19">
        <f t="shared" si="0"/>
        <v>3600</v>
      </c>
      <c r="G29" s="7">
        <f t="shared" si="1"/>
        <v>223.5</v>
      </c>
      <c r="H29" s="7">
        <v>45.7</v>
      </c>
      <c r="I29" s="22">
        <f t="shared" si="2"/>
        <v>228.5</v>
      </c>
      <c r="J29" s="28">
        <v>8.7999999999999995E-2</v>
      </c>
      <c r="K29" s="24">
        <f t="shared" si="3"/>
        <v>0.43999999999999995</v>
      </c>
    </row>
    <row r="30" spans="1:11" s="5" customFormat="1" ht="14.45" customHeight="1">
      <c r="A30" s="12" t="s">
        <v>4</v>
      </c>
      <c r="B30" s="11">
        <v>6605</v>
      </c>
      <c r="C30" s="11" t="s">
        <v>37</v>
      </c>
      <c r="D30" s="11">
        <v>960</v>
      </c>
      <c r="E30" s="11">
        <v>5</v>
      </c>
      <c r="F30" s="19">
        <f t="shared" si="0"/>
        <v>4800</v>
      </c>
      <c r="G30" s="7">
        <f t="shared" si="1"/>
        <v>190</v>
      </c>
      <c r="H30" s="7">
        <v>39</v>
      </c>
      <c r="I30" s="22">
        <f t="shared" si="2"/>
        <v>195</v>
      </c>
      <c r="J30" s="28">
        <v>0.08</v>
      </c>
      <c r="K30" s="24">
        <f t="shared" si="3"/>
        <v>0.4</v>
      </c>
    </row>
    <row r="31" spans="1:11" s="5" customFormat="1" ht="14.45" customHeight="1">
      <c r="A31" s="12" t="s">
        <v>4</v>
      </c>
      <c r="B31" s="11" t="s">
        <v>38</v>
      </c>
      <c r="C31" s="11" t="s">
        <v>37</v>
      </c>
      <c r="D31" s="11">
        <v>1440</v>
      </c>
      <c r="E31" s="11">
        <v>10</v>
      </c>
      <c r="F31" s="19">
        <f t="shared" ref="F31:F35" si="4">D31*E31</f>
        <v>14400</v>
      </c>
      <c r="G31" s="7">
        <f t="shared" si="1"/>
        <v>353</v>
      </c>
      <c r="H31" s="7">
        <v>36.299999999999997</v>
      </c>
      <c r="I31" s="22">
        <f t="shared" si="2"/>
        <v>363</v>
      </c>
      <c r="J31" s="28">
        <v>6.6000000000000003E-2</v>
      </c>
      <c r="K31" s="24">
        <f t="shared" si="3"/>
        <v>0.66</v>
      </c>
    </row>
    <row r="32" spans="1:11" s="5" customFormat="1" ht="14.45" customHeight="1">
      <c r="A32" s="12" t="s">
        <v>4</v>
      </c>
      <c r="B32" s="11" t="s">
        <v>39</v>
      </c>
      <c r="C32" s="11" t="s">
        <v>37</v>
      </c>
      <c r="D32" s="11">
        <v>144</v>
      </c>
      <c r="E32" s="11">
        <v>10</v>
      </c>
      <c r="F32" s="19">
        <f t="shared" si="4"/>
        <v>1440</v>
      </c>
      <c r="G32" s="7">
        <f t="shared" si="1"/>
        <v>205</v>
      </c>
      <c r="H32" s="7">
        <v>21.5</v>
      </c>
      <c r="I32" s="22">
        <f t="shared" si="2"/>
        <v>215</v>
      </c>
      <c r="J32" s="28">
        <v>6.7000000000000004E-2</v>
      </c>
      <c r="K32" s="24">
        <f t="shared" si="3"/>
        <v>0.67</v>
      </c>
    </row>
    <row r="33" spans="1:11" s="5" customFormat="1" ht="14.45" customHeight="1">
      <c r="A33" s="12" t="s">
        <v>4</v>
      </c>
      <c r="B33" s="11" t="s">
        <v>40</v>
      </c>
      <c r="C33" s="11" t="s">
        <v>37</v>
      </c>
      <c r="D33" s="11">
        <v>90</v>
      </c>
      <c r="E33" s="11">
        <v>10</v>
      </c>
      <c r="F33" s="19">
        <f t="shared" si="4"/>
        <v>900</v>
      </c>
      <c r="G33" s="7">
        <f t="shared" si="1"/>
        <v>246</v>
      </c>
      <c r="H33" s="7">
        <v>25.6</v>
      </c>
      <c r="I33" s="22">
        <f t="shared" si="2"/>
        <v>256</v>
      </c>
      <c r="J33" s="28">
        <v>7.5999999999999998E-2</v>
      </c>
      <c r="K33" s="24">
        <f t="shared" si="3"/>
        <v>0.76</v>
      </c>
    </row>
    <row r="34" spans="1:11" s="5" customFormat="1" ht="14.45" customHeight="1">
      <c r="A34" s="12" t="s">
        <v>4</v>
      </c>
      <c r="B34" s="11" t="s">
        <v>41</v>
      </c>
      <c r="C34" s="13" t="s">
        <v>42</v>
      </c>
      <c r="D34" s="11">
        <v>72</v>
      </c>
      <c r="E34" s="11">
        <v>191</v>
      </c>
      <c r="F34" s="19">
        <f t="shared" si="4"/>
        <v>13752</v>
      </c>
      <c r="G34" s="7">
        <f t="shared" si="1"/>
        <v>5997.4</v>
      </c>
      <c r="H34" s="7">
        <v>32.4</v>
      </c>
      <c r="I34" s="22">
        <f t="shared" si="2"/>
        <v>6188.4</v>
      </c>
      <c r="J34" s="28">
        <v>7.8E-2</v>
      </c>
      <c r="K34" s="24">
        <f t="shared" si="3"/>
        <v>14.898</v>
      </c>
    </row>
    <row r="35" spans="1:11" s="5" customFormat="1" ht="14.45" customHeight="1">
      <c r="A35" s="12" t="s">
        <v>4</v>
      </c>
      <c r="B35" s="11" t="s">
        <v>43</v>
      </c>
      <c r="C35" s="11" t="s">
        <v>44</v>
      </c>
      <c r="D35" s="11">
        <v>2000</v>
      </c>
      <c r="E35" s="11">
        <v>10</v>
      </c>
      <c r="F35" s="19">
        <f t="shared" si="4"/>
        <v>20000</v>
      </c>
      <c r="G35" s="7">
        <f t="shared" si="1"/>
        <v>105</v>
      </c>
      <c r="H35" s="7">
        <v>11.5</v>
      </c>
      <c r="I35" s="22">
        <f t="shared" si="2"/>
        <v>115</v>
      </c>
      <c r="J35" s="28">
        <v>4.7E-2</v>
      </c>
      <c r="K35" s="24">
        <f t="shared" si="3"/>
        <v>0.47</v>
      </c>
    </row>
    <row r="36" spans="1:11" s="5" customFormat="1" ht="14.45" customHeight="1">
      <c r="A36" s="12" t="s">
        <v>4</v>
      </c>
      <c r="B36" s="33" t="s">
        <v>45</v>
      </c>
      <c r="C36" s="14" t="s">
        <v>46</v>
      </c>
      <c r="D36" s="11">
        <v>192</v>
      </c>
      <c r="E36" s="11">
        <v>10</v>
      </c>
      <c r="F36" s="19">
        <f t="shared" ref="F36:F60" si="5">D36*E36</f>
        <v>1920</v>
      </c>
      <c r="G36" s="7">
        <f t="shared" si="1"/>
        <v>370</v>
      </c>
      <c r="H36" s="7">
        <v>38</v>
      </c>
      <c r="I36" s="22">
        <f t="shared" si="2"/>
        <v>380</v>
      </c>
      <c r="J36" s="28">
        <v>6.8000000000000005E-2</v>
      </c>
      <c r="K36" s="24">
        <v>7.5999999999999998E-2</v>
      </c>
    </row>
    <row r="37" spans="1:11" s="5" customFormat="1" ht="14.45" customHeight="1">
      <c r="A37" s="12" t="s">
        <v>4</v>
      </c>
      <c r="B37" s="33" t="s">
        <v>47</v>
      </c>
      <c r="C37" s="14" t="s">
        <v>46</v>
      </c>
      <c r="D37" s="11">
        <v>512</v>
      </c>
      <c r="E37" s="11">
        <v>10</v>
      </c>
      <c r="F37" s="19">
        <f t="shared" si="5"/>
        <v>5120</v>
      </c>
      <c r="G37" s="7">
        <f t="shared" si="1"/>
        <v>370</v>
      </c>
      <c r="H37" s="7">
        <v>38</v>
      </c>
      <c r="I37" s="22">
        <f t="shared" si="2"/>
        <v>380</v>
      </c>
      <c r="J37" s="28">
        <v>7.5999999999999998E-2</v>
      </c>
      <c r="K37" s="24">
        <f t="shared" ref="K37:K60" si="6">E37*J37</f>
        <v>0.76</v>
      </c>
    </row>
    <row r="38" spans="1:11" s="5" customFormat="1" ht="14.45" customHeight="1">
      <c r="A38" s="12" t="s">
        <v>4</v>
      </c>
      <c r="B38" s="11" t="s">
        <v>48</v>
      </c>
      <c r="C38" s="14" t="s">
        <v>46</v>
      </c>
      <c r="D38" s="11">
        <v>768</v>
      </c>
      <c r="E38" s="11">
        <v>10</v>
      </c>
      <c r="F38" s="19">
        <f t="shared" si="5"/>
        <v>7680</v>
      </c>
      <c r="G38" s="7">
        <f t="shared" si="1"/>
        <v>370</v>
      </c>
      <c r="H38" s="7">
        <v>38</v>
      </c>
      <c r="I38" s="22">
        <f t="shared" si="2"/>
        <v>380</v>
      </c>
      <c r="J38" s="28">
        <v>7.0000000000000007E-2</v>
      </c>
      <c r="K38" s="24">
        <f t="shared" si="6"/>
        <v>0.70000000000000007</v>
      </c>
    </row>
    <row r="39" spans="1:11" s="5" customFormat="1" ht="14.45" customHeight="1">
      <c r="A39" s="12" t="s">
        <v>4</v>
      </c>
      <c r="B39" s="33" t="s">
        <v>49</v>
      </c>
      <c r="C39" s="14" t="s">
        <v>46</v>
      </c>
      <c r="D39" s="11">
        <v>192</v>
      </c>
      <c r="E39" s="11">
        <v>10</v>
      </c>
      <c r="F39" s="19">
        <f t="shared" si="5"/>
        <v>1920</v>
      </c>
      <c r="G39" s="7">
        <f t="shared" si="1"/>
        <v>370</v>
      </c>
      <c r="H39" s="7">
        <v>38</v>
      </c>
      <c r="I39" s="22">
        <f t="shared" si="2"/>
        <v>380</v>
      </c>
      <c r="J39" s="28">
        <v>6.8000000000000005E-2</v>
      </c>
      <c r="K39" s="24">
        <f t="shared" si="6"/>
        <v>0.68</v>
      </c>
    </row>
    <row r="40" spans="1:11" s="5" customFormat="1" ht="14.45" customHeight="1">
      <c r="A40" s="12" t="s">
        <v>4</v>
      </c>
      <c r="B40" s="33" t="s">
        <v>50</v>
      </c>
      <c r="C40" s="14" t="s">
        <v>46</v>
      </c>
      <c r="D40" s="11">
        <v>512</v>
      </c>
      <c r="E40" s="11">
        <v>10</v>
      </c>
      <c r="F40" s="19">
        <f t="shared" si="5"/>
        <v>5120</v>
      </c>
      <c r="G40" s="7">
        <f t="shared" si="1"/>
        <v>370</v>
      </c>
      <c r="H40" s="7">
        <v>38</v>
      </c>
      <c r="I40" s="22">
        <f t="shared" si="2"/>
        <v>380</v>
      </c>
      <c r="J40" s="28">
        <v>7.5999999999999998E-2</v>
      </c>
      <c r="K40" s="24">
        <f t="shared" si="6"/>
        <v>0.76</v>
      </c>
    </row>
    <row r="41" spans="1:11" s="5" customFormat="1" ht="14.45" customHeight="1">
      <c r="A41" s="12" t="s">
        <v>4</v>
      </c>
      <c r="B41" s="11" t="s">
        <v>51</v>
      </c>
      <c r="C41" s="14" t="s">
        <v>46</v>
      </c>
      <c r="D41" s="11">
        <v>768</v>
      </c>
      <c r="E41" s="11">
        <v>10</v>
      </c>
      <c r="F41" s="19">
        <f t="shared" si="5"/>
        <v>7680</v>
      </c>
      <c r="G41" s="7">
        <f t="shared" si="1"/>
        <v>370</v>
      </c>
      <c r="H41" s="7">
        <v>38</v>
      </c>
      <c r="I41" s="22">
        <f t="shared" si="2"/>
        <v>380</v>
      </c>
      <c r="J41" s="28">
        <v>7.0000000000000007E-2</v>
      </c>
      <c r="K41" s="24">
        <f t="shared" si="6"/>
        <v>0.70000000000000007</v>
      </c>
    </row>
    <row r="42" spans="1:11" s="5" customFormat="1" ht="14.45" customHeight="1">
      <c r="A42" s="12" t="s">
        <v>4</v>
      </c>
      <c r="B42" s="33" t="s">
        <v>52</v>
      </c>
      <c r="C42" s="14" t="s">
        <v>46</v>
      </c>
      <c r="D42" s="11">
        <v>192</v>
      </c>
      <c r="E42" s="11">
        <v>10</v>
      </c>
      <c r="F42" s="19">
        <f t="shared" si="5"/>
        <v>1920</v>
      </c>
      <c r="G42" s="7">
        <f t="shared" si="1"/>
        <v>370</v>
      </c>
      <c r="H42" s="7">
        <v>38</v>
      </c>
      <c r="I42" s="22">
        <f t="shared" si="2"/>
        <v>380</v>
      </c>
      <c r="J42" s="28">
        <v>6.8000000000000005E-2</v>
      </c>
      <c r="K42" s="24">
        <f t="shared" si="6"/>
        <v>0.68</v>
      </c>
    </row>
    <row r="43" spans="1:11" s="5" customFormat="1" ht="14.45" customHeight="1">
      <c r="A43" s="12" t="s">
        <v>4</v>
      </c>
      <c r="B43" s="33" t="s">
        <v>53</v>
      </c>
      <c r="C43" s="14" t="s">
        <v>46</v>
      </c>
      <c r="D43" s="11">
        <v>512</v>
      </c>
      <c r="E43" s="11">
        <v>10</v>
      </c>
      <c r="F43" s="19">
        <f t="shared" si="5"/>
        <v>5120</v>
      </c>
      <c r="G43" s="7">
        <f t="shared" si="1"/>
        <v>370</v>
      </c>
      <c r="H43" s="7">
        <v>38</v>
      </c>
      <c r="I43" s="22">
        <f t="shared" si="2"/>
        <v>380</v>
      </c>
      <c r="J43" s="28">
        <v>7.5999999999999998E-2</v>
      </c>
      <c r="K43" s="24">
        <f t="shared" si="6"/>
        <v>0.76</v>
      </c>
    </row>
    <row r="44" spans="1:11" s="5" customFormat="1" ht="14.45" customHeight="1">
      <c r="A44" s="12" t="s">
        <v>4</v>
      </c>
      <c r="B44" s="33" t="s">
        <v>54</v>
      </c>
      <c r="C44" s="14" t="s">
        <v>46</v>
      </c>
      <c r="D44" s="11">
        <v>192</v>
      </c>
      <c r="E44" s="11">
        <v>10</v>
      </c>
      <c r="F44" s="19">
        <f t="shared" si="5"/>
        <v>1920</v>
      </c>
      <c r="G44" s="7">
        <f t="shared" ref="G44:G73" si="7">I44-E44</f>
        <v>370</v>
      </c>
      <c r="H44" s="7">
        <v>38</v>
      </c>
      <c r="I44" s="22">
        <f t="shared" ref="I44:I73" si="8">E44*H44</f>
        <v>380</v>
      </c>
      <c r="J44" s="28">
        <v>6.8000000000000005E-2</v>
      </c>
      <c r="K44" s="24">
        <f t="shared" si="6"/>
        <v>0.68</v>
      </c>
    </row>
    <row r="45" spans="1:11" s="5" customFormat="1" ht="14.45" customHeight="1">
      <c r="A45" s="12" t="s">
        <v>4</v>
      </c>
      <c r="B45" s="33" t="s">
        <v>55</v>
      </c>
      <c r="C45" s="14" t="s">
        <v>46</v>
      </c>
      <c r="D45" s="11">
        <v>512</v>
      </c>
      <c r="E45" s="11">
        <v>10</v>
      </c>
      <c r="F45" s="19">
        <f t="shared" si="5"/>
        <v>5120</v>
      </c>
      <c r="G45" s="7">
        <f t="shared" si="7"/>
        <v>370</v>
      </c>
      <c r="H45" s="7">
        <v>38</v>
      </c>
      <c r="I45" s="22">
        <f t="shared" si="8"/>
        <v>380</v>
      </c>
      <c r="J45" s="28">
        <v>7.5999999999999998E-2</v>
      </c>
      <c r="K45" s="24">
        <f t="shared" si="6"/>
        <v>0.76</v>
      </c>
    </row>
    <row r="46" spans="1:11" s="5" customFormat="1" ht="14.45" customHeight="1">
      <c r="A46" s="12" t="s">
        <v>4</v>
      </c>
      <c r="B46" s="33" t="s">
        <v>56</v>
      </c>
      <c r="C46" s="14" t="s">
        <v>46</v>
      </c>
      <c r="D46" s="11">
        <v>192</v>
      </c>
      <c r="E46" s="11">
        <v>10</v>
      </c>
      <c r="F46" s="19">
        <f t="shared" si="5"/>
        <v>1920</v>
      </c>
      <c r="G46" s="7">
        <f t="shared" si="7"/>
        <v>370</v>
      </c>
      <c r="H46" s="7">
        <v>38</v>
      </c>
      <c r="I46" s="22">
        <f t="shared" si="8"/>
        <v>380</v>
      </c>
      <c r="J46" s="28">
        <v>6.8000000000000005E-2</v>
      </c>
      <c r="K46" s="24">
        <f t="shared" si="6"/>
        <v>0.68</v>
      </c>
    </row>
    <row r="47" spans="1:11" s="5" customFormat="1" ht="14.45" customHeight="1">
      <c r="A47" s="12" t="s">
        <v>4</v>
      </c>
      <c r="B47" s="33" t="s">
        <v>57</v>
      </c>
      <c r="C47" s="14" t="s">
        <v>46</v>
      </c>
      <c r="D47" s="11">
        <v>512</v>
      </c>
      <c r="E47" s="11">
        <v>10</v>
      </c>
      <c r="F47" s="19">
        <f t="shared" si="5"/>
        <v>5120</v>
      </c>
      <c r="G47" s="7">
        <f t="shared" si="7"/>
        <v>370</v>
      </c>
      <c r="H47" s="7">
        <v>38</v>
      </c>
      <c r="I47" s="22">
        <f t="shared" si="8"/>
        <v>380</v>
      </c>
      <c r="J47" s="28">
        <v>7.5999999999999998E-2</v>
      </c>
      <c r="K47" s="24">
        <f t="shared" si="6"/>
        <v>0.76</v>
      </c>
    </row>
    <row r="48" spans="1:11" s="5" customFormat="1" ht="14.45" customHeight="1">
      <c r="A48" s="12" t="s">
        <v>4</v>
      </c>
      <c r="B48" s="33" t="s">
        <v>58</v>
      </c>
      <c r="C48" s="14" t="s">
        <v>46</v>
      </c>
      <c r="D48" s="11">
        <v>192</v>
      </c>
      <c r="E48" s="11">
        <v>10</v>
      </c>
      <c r="F48" s="19">
        <f t="shared" si="5"/>
        <v>1920</v>
      </c>
      <c r="G48" s="7">
        <f t="shared" si="7"/>
        <v>370</v>
      </c>
      <c r="H48" s="7">
        <v>38</v>
      </c>
      <c r="I48" s="22">
        <f t="shared" si="8"/>
        <v>380</v>
      </c>
      <c r="J48" s="28">
        <v>6.8000000000000005E-2</v>
      </c>
      <c r="K48" s="24">
        <f t="shared" si="6"/>
        <v>0.68</v>
      </c>
    </row>
    <row r="49" spans="1:11" s="5" customFormat="1" ht="14.45" customHeight="1">
      <c r="A49" s="12" t="s">
        <v>4</v>
      </c>
      <c r="B49" s="33" t="s">
        <v>59</v>
      </c>
      <c r="C49" s="14" t="s">
        <v>46</v>
      </c>
      <c r="D49" s="11">
        <v>512</v>
      </c>
      <c r="E49" s="11">
        <v>10</v>
      </c>
      <c r="F49" s="19">
        <f t="shared" si="5"/>
        <v>5120</v>
      </c>
      <c r="G49" s="7">
        <f t="shared" si="7"/>
        <v>370</v>
      </c>
      <c r="H49" s="7">
        <v>38</v>
      </c>
      <c r="I49" s="22">
        <f t="shared" si="8"/>
        <v>380</v>
      </c>
      <c r="J49" s="28">
        <v>7.5999999999999998E-2</v>
      </c>
      <c r="K49" s="24">
        <f t="shared" si="6"/>
        <v>0.76</v>
      </c>
    </row>
    <row r="50" spans="1:11" s="5" customFormat="1" ht="14.45" customHeight="1">
      <c r="A50" s="12" t="s">
        <v>4</v>
      </c>
      <c r="B50" s="15" t="s">
        <v>60</v>
      </c>
      <c r="C50" s="14" t="s">
        <v>46</v>
      </c>
      <c r="D50" s="15">
        <v>160</v>
      </c>
      <c r="E50" s="11">
        <v>10</v>
      </c>
      <c r="F50" s="19">
        <f t="shared" si="5"/>
        <v>1600</v>
      </c>
      <c r="G50" s="7">
        <f t="shared" si="7"/>
        <v>370</v>
      </c>
      <c r="H50" s="7">
        <v>38</v>
      </c>
      <c r="I50" s="22">
        <f t="shared" si="8"/>
        <v>380</v>
      </c>
      <c r="J50" s="28">
        <v>6.9000000000000006E-2</v>
      </c>
      <c r="K50" s="24">
        <f t="shared" si="6"/>
        <v>0.69000000000000006</v>
      </c>
    </row>
    <row r="51" spans="1:11" s="5" customFormat="1" ht="14.45" customHeight="1">
      <c r="A51" s="12" t="s">
        <v>4</v>
      </c>
      <c r="B51" s="15" t="s">
        <v>61</v>
      </c>
      <c r="C51" s="14" t="s">
        <v>46</v>
      </c>
      <c r="D51" s="15">
        <v>160</v>
      </c>
      <c r="E51" s="11">
        <v>10</v>
      </c>
      <c r="F51" s="19">
        <f t="shared" si="5"/>
        <v>1600</v>
      </c>
      <c r="G51" s="7">
        <f t="shared" si="7"/>
        <v>370</v>
      </c>
      <c r="H51" s="7">
        <v>38</v>
      </c>
      <c r="I51" s="22">
        <f t="shared" si="8"/>
        <v>380</v>
      </c>
      <c r="J51" s="28">
        <v>6.9000000000000006E-2</v>
      </c>
      <c r="K51" s="24">
        <f t="shared" si="6"/>
        <v>0.69000000000000006</v>
      </c>
    </row>
    <row r="52" spans="1:11" s="5" customFormat="1" ht="14.45" customHeight="1">
      <c r="A52" s="12" t="s">
        <v>4</v>
      </c>
      <c r="B52" s="15" t="s">
        <v>62</v>
      </c>
      <c r="C52" s="14" t="s">
        <v>46</v>
      </c>
      <c r="D52" s="15">
        <v>240</v>
      </c>
      <c r="E52" s="11">
        <v>5</v>
      </c>
      <c r="F52" s="19">
        <f t="shared" si="5"/>
        <v>1200</v>
      </c>
      <c r="G52" s="7">
        <f t="shared" si="7"/>
        <v>135</v>
      </c>
      <c r="H52" s="7">
        <v>28</v>
      </c>
      <c r="I52" s="22">
        <f t="shared" si="8"/>
        <v>140</v>
      </c>
      <c r="J52" s="28">
        <v>5.2999999999999999E-2</v>
      </c>
      <c r="K52" s="24">
        <f t="shared" si="6"/>
        <v>0.26500000000000001</v>
      </c>
    </row>
    <row r="53" spans="1:11" s="5" customFormat="1" ht="14.45" customHeight="1">
      <c r="A53" s="12" t="s">
        <v>4</v>
      </c>
      <c r="B53" s="15" t="s">
        <v>63</v>
      </c>
      <c r="C53" s="14" t="s">
        <v>46</v>
      </c>
      <c r="D53" s="15">
        <v>160</v>
      </c>
      <c r="E53" s="11">
        <v>6</v>
      </c>
      <c r="F53" s="19">
        <f t="shared" si="5"/>
        <v>960</v>
      </c>
      <c r="G53" s="7">
        <f t="shared" si="7"/>
        <v>222</v>
      </c>
      <c r="H53" s="7">
        <v>38</v>
      </c>
      <c r="I53" s="22">
        <f t="shared" si="8"/>
        <v>228</v>
      </c>
      <c r="J53" s="28">
        <v>6.9000000000000006E-2</v>
      </c>
      <c r="K53" s="24">
        <f t="shared" si="6"/>
        <v>0.41400000000000003</v>
      </c>
    </row>
    <row r="54" spans="1:11" s="5" customFormat="1" ht="14.45" customHeight="1">
      <c r="A54" s="12" t="s">
        <v>4</v>
      </c>
      <c r="B54" s="15" t="s">
        <v>64</v>
      </c>
      <c r="C54" s="14" t="s">
        <v>46</v>
      </c>
      <c r="D54" s="15">
        <v>160</v>
      </c>
      <c r="E54" s="11">
        <v>10</v>
      </c>
      <c r="F54" s="19">
        <f t="shared" si="5"/>
        <v>1600</v>
      </c>
      <c r="G54" s="7">
        <f t="shared" si="7"/>
        <v>370</v>
      </c>
      <c r="H54" s="7">
        <v>38</v>
      </c>
      <c r="I54" s="22">
        <f t="shared" si="8"/>
        <v>380</v>
      </c>
      <c r="J54" s="28">
        <v>6.9000000000000006E-2</v>
      </c>
      <c r="K54" s="24">
        <f t="shared" si="6"/>
        <v>0.69000000000000006</v>
      </c>
    </row>
    <row r="55" spans="1:11" s="5" customFormat="1" ht="14.45" customHeight="1">
      <c r="A55" s="12" t="s">
        <v>4</v>
      </c>
      <c r="B55" s="15" t="s">
        <v>65</v>
      </c>
      <c r="C55" s="14" t="s">
        <v>46</v>
      </c>
      <c r="D55" s="15">
        <v>160</v>
      </c>
      <c r="E55" s="11">
        <v>10</v>
      </c>
      <c r="F55" s="19">
        <f t="shared" si="5"/>
        <v>1600</v>
      </c>
      <c r="G55" s="7">
        <f t="shared" si="7"/>
        <v>370</v>
      </c>
      <c r="H55" s="7">
        <v>38</v>
      </c>
      <c r="I55" s="22">
        <f t="shared" si="8"/>
        <v>380</v>
      </c>
      <c r="J55" s="28">
        <v>6.9000000000000006E-2</v>
      </c>
      <c r="K55" s="24">
        <f t="shared" si="6"/>
        <v>0.69000000000000006</v>
      </c>
    </row>
    <row r="56" spans="1:11" s="5" customFormat="1" ht="14.45" customHeight="1">
      <c r="A56" s="12" t="s">
        <v>4</v>
      </c>
      <c r="B56" s="15" t="s">
        <v>66</v>
      </c>
      <c r="C56" s="14" t="s">
        <v>46</v>
      </c>
      <c r="D56" s="15">
        <v>160</v>
      </c>
      <c r="E56" s="11">
        <v>7</v>
      </c>
      <c r="F56" s="19">
        <f t="shared" si="5"/>
        <v>1120</v>
      </c>
      <c r="G56" s="7">
        <f t="shared" si="7"/>
        <v>259</v>
      </c>
      <c r="H56" s="7">
        <v>38</v>
      </c>
      <c r="I56" s="22">
        <f t="shared" si="8"/>
        <v>266</v>
      </c>
      <c r="J56" s="28">
        <v>6.9000000000000006E-2</v>
      </c>
      <c r="K56" s="24">
        <f t="shared" si="6"/>
        <v>0.48300000000000004</v>
      </c>
    </row>
    <row r="57" spans="1:11" s="5" customFormat="1" ht="14.45" customHeight="1">
      <c r="A57" s="12" t="s">
        <v>4</v>
      </c>
      <c r="B57" s="15" t="s">
        <v>67</v>
      </c>
      <c r="C57" s="14" t="s">
        <v>46</v>
      </c>
      <c r="D57" s="15">
        <v>240</v>
      </c>
      <c r="E57" s="11">
        <v>1</v>
      </c>
      <c r="F57" s="19">
        <f t="shared" si="5"/>
        <v>240</v>
      </c>
      <c r="G57" s="7">
        <f t="shared" si="7"/>
        <v>27</v>
      </c>
      <c r="H57" s="7">
        <v>28</v>
      </c>
      <c r="I57" s="22">
        <f t="shared" si="8"/>
        <v>28</v>
      </c>
      <c r="J57" s="28">
        <v>5.2999999999999999E-2</v>
      </c>
      <c r="K57" s="24">
        <f t="shared" si="6"/>
        <v>5.2999999999999999E-2</v>
      </c>
    </row>
    <row r="58" spans="1:11" s="5" customFormat="1" ht="14.45" customHeight="1">
      <c r="A58" s="12" t="s">
        <v>4</v>
      </c>
      <c r="B58" s="15" t="s">
        <v>68</v>
      </c>
      <c r="C58" s="14" t="s">
        <v>46</v>
      </c>
      <c r="D58" s="15">
        <v>240</v>
      </c>
      <c r="E58" s="11">
        <v>2</v>
      </c>
      <c r="F58" s="19">
        <f t="shared" si="5"/>
        <v>480</v>
      </c>
      <c r="G58" s="7">
        <f t="shared" si="7"/>
        <v>54</v>
      </c>
      <c r="H58" s="7">
        <v>28</v>
      </c>
      <c r="I58" s="22">
        <f t="shared" si="8"/>
        <v>56</v>
      </c>
      <c r="J58" s="28">
        <v>5.2999999999999999E-2</v>
      </c>
      <c r="K58" s="24">
        <f t="shared" si="6"/>
        <v>0.106</v>
      </c>
    </row>
    <row r="59" spans="1:11" s="5" customFormat="1" ht="14.45" customHeight="1">
      <c r="A59" s="12" t="s">
        <v>4</v>
      </c>
      <c r="B59" s="15" t="s">
        <v>69</v>
      </c>
      <c r="C59" s="14" t="s">
        <v>46</v>
      </c>
      <c r="D59" s="15">
        <v>160</v>
      </c>
      <c r="E59" s="11">
        <v>10</v>
      </c>
      <c r="F59" s="19">
        <f t="shared" si="5"/>
        <v>1600</v>
      </c>
      <c r="G59" s="7">
        <f t="shared" si="7"/>
        <v>370</v>
      </c>
      <c r="H59" s="7">
        <v>38</v>
      </c>
      <c r="I59" s="22">
        <f t="shared" si="8"/>
        <v>380</v>
      </c>
      <c r="J59" s="28">
        <v>6.9000000000000006E-2</v>
      </c>
      <c r="K59" s="24">
        <f t="shared" si="6"/>
        <v>0.69000000000000006</v>
      </c>
    </row>
    <row r="60" spans="1:11" s="5" customFormat="1" ht="14.45" customHeight="1">
      <c r="A60" s="12" t="s">
        <v>4</v>
      </c>
      <c r="B60" s="15" t="s">
        <v>70</v>
      </c>
      <c r="C60" s="14" t="s">
        <v>46</v>
      </c>
      <c r="D60" s="15">
        <v>160</v>
      </c>
      <c r="E60" s="11">
        <v>10</v>
      </c>
      <c r="F60" s="19">
        <f t="shared" si="5"/>
        <v>1600</v>
      </c>
      <c r="G60" s="7">
        <f t="shared" si="7"/>
        <v>370</v>
      </c>
      <c r="H60" s="7">
        <v>38</v>
      </c>
      <c r="I60" s="22">
        <f t="shared" si="8"/>
        <v>380</v>
      </c>
      <c r="J60" s="28">
        <v>6.9000000000000006E-2</v>
      </c>
      <c r="K60" s="24">
        <f t="shared" si="6"/>
        <v>0.69000000000000006</v>
      </c>
    </row>
    <row r="61" spans="1:11" s="5" customFormat="1" ht="14.45" customHeight="1">
      <c r="A61" s="12" t="s">
        <v>4</v>
      </c>
      <c r="B61" s="16">
        <v>7501</v>
      </c>
      <c r="C61" s="12" t="s">
        <v>71</v>
      </c>
      <c r="D61" s="17">
        <v>1728</v>
      </c>
      <c r="E61" s="16">
        <v>10</v>
      </c>
      <c r="F61" s="19">
        <f t="shared" ref="F61:F73" si="9">D61*E61</f>
        <v>17280</v>
      </c>
      <c r="G61" s="7">
        <f t="shared" si="7"/>
        <v>210</v>
      </c>
      <c r="H61" s="12">
        <v>22</v>
      </c>
      <c r="I61" s="22">
        <f t="shared" si="8"/>
        <v>220</v>
      </c>
      <c r="J61" s="29">
        <v>0.09</v>
      </c>
      <c r="K61" s="24">
        <f t="shared" ref="K61:K73" si="10">E61*J61</f>
        <v>0.89999999999999991</v>
      </c>
    </row>
    <row r="62" spans="1:11" s="5" customFormat="1" ht="14.45" customHeight="1">
      <c r="A62" s="12" t="s">
        <v>4</v>
      </c>
      <c r="B62" s="16">
        <v>7502</v>
      </c>
      <c r="C62" s="12" t="s">
        <v>71</v>
      </c>
      <c r="D62" s="17">
        <v>1728</v>
      </c>
      <c r="E62" s="16">
        <v>10</v>
      </c>
      <c r="F62" s="19">
        <f t="shared" si="9"/>
        <v>17280</v>
      </c>
      <c r="G62" s="7">
        <f t="shared" si="7"/>
        <v>210</v>
      </c>
      <c r="H62" s="12">
        <v>22</v>
      </c>
      <c r="I62" s="22">
        <f t="shared" si="8"/>
        <v>220</v>
      </c>
      <c r="J62" s="29">
        <v>0.09</v>
      </c>
      <c r="K62" s="24">
        <f t="shared" si="10"/>
        <v>0.89999999999999991</v>
      </c>
    </row>
    <row r="63" spans="1:11" s="5" customFormat="1" ht="14.45" customHeight="1">
      <c r="A63" s="12" t="s">
        <v>4</v>
      </c>
      <c r="B63" s="8" t="s">
        <v>72</v>
      </c>
      <c r="C63" s="12" t="s">
        <v>73</v>
      </c>
      <c r="D63" s="7">
        <v>10000</v>
      </c>
      <c r="E63" s="8">
        <v>5</v>
      </c>
      <c r="F63" s="19">
        <f t="shared" si="9"/>
        <v>50000</v>
      </c>
      <c r="G63" s="7">
        <f t="shared" si="7"/>
        <v>70</v>
      </c>
      <c r="H63" s="7">
        <v>15</v>
      </c>
      <c r="I63" s="22">
        <f t="shared" si="8"/>
        <v>75</v>
      </c>
      <c r="J63" s="23">
        <v>0.03</v>
      </c>
      <c r="K63" s="24">
        <f t="shared" si="10"/>
        <v>0.15</v>
      </c>
    </row>
    <row r="64" spans="1:11" s="3" customFormat="1" ht="14.45" customHeight="1">
      <c r="A64" s="7" t="s">
        <v>4</v>
      </c>
      <c r="B64" s="34" t="s">
        <v>74</v>
      </c>
      <c r="C64" s="7" t="s">
        <v>75</v>
      </c>
      <c r="D64" s="18">
        <v>2500</v>
      </c>
      <c r="E64" s="21">
        <v>20</v>
      </c>
      <c r="F64" s="19">
        <f t="shared" si="9"/>
        <v>50000</v>
      </c>
      <c r="G64" s="7">
        <f t="shared" si="7"/>
        <v>546</v>
      </c>
      <c r="H64" s="7">
        <v>28.3</v>
      </c>
      <c r="I64" s="22">
        <f t="shared" si="8"/>
        <v>566</v>
      </c>
      <c r="J64" s="23">
        <v>4.8000000000000001E-2</v>
      </c>
      <c r="K64" s="24">
        <f t="shared" si="10"/>
        <v>0.96</v>
      </c>
    </row>
    <row r="65" spans="1:11" s="5" customFormat="1" ht="14.45" customHeight="1">
      <c r="A65" s="12" t="s">
        <v>4</v>
      </c>
      <c r="B65" s="11" t="s">
        <v>76</v>
      </c>
      <c r="C65" s="11" t="s">
        <v>77</v>
      </c>
      <c r="D65" s="11">
        <v>120</v>
      </c>
      <c r="E65" s="11">
        <v>10</v>
      </c>
      <c r="F65" s="19">
        <f t="shared" si="9"/>
        <v>1200</v>
      </c>
      <c r="G65" s="7">
        <f t="shared" si="7"/>
        <v>138</v>
      </c>
      <c r="H65" s="7">
        <v>14.8</v>
      </c>
      <c r="I65" s="22">
        <f t="shared" si="8"/>
        <v>148</v>
      </c>
      <c r="J65" s="28">
        <v>7.0000000000000007E-2</v>
      </c>
      <c r="K65" s="24">
        <f t="shared" si="10"/>
        <v>0.70000000000000007</v>
      </c>
    </row>
    <row r="66" spans="1:11" s="5" customFormat="1" ht="14.45" customHeight="1">
      <c r="A66" s="7" t="s">
        <v>4</v>
      </c>
      <c r="B66" s="9" t="s">
        <v>78</v>
      </c>
      <c r="C66" s="7" t="s">
        <v>79</v>
      </c>
      <c r="D66" s="18">
        <v>400</v>
      </c>
      <c r="E66" s="21">
        <v>5</v>
      </c>
      <c r="F66" s="19">
        <f t="shared" si="9"/>
        <v>2000</v>
      </c>
      <c r="G66" s="7">
        <f t="shared" si="7"/>
        <v>100</v>
      </c>
      <c r="H66" s="7">
        <v>21</v>
      </c>
      <c r="I66" s="22">
        <f t="shared" si="8"/>
        <v>105</v>
      </c>
      <c r="J66" s="23">
        <v>0.06</v>
      </c>
      <c r="K66" s="24">
        <f t="shared" si="10"/>
        <v>0.3</v>
      </c>
    </row>
    <row r="67" spans="1:11" s="5" customFormat="1" ht="14.45" customHeight="1">
      <c r="A67" s="7" t="s">
        <v>4</v>
      </c>
      <c r="B67" s="9" t="s">
        <v>80</v>
      </c>
      <c r="C67" s="7" t="s">
        <v>79</v>
      </c>
      <c r="D67" s="18">
        <v>1000</v>
      </c>
      <c r="E67" s="21">
        <v>5</v>
      </c>
      <c r="F67" s="19">
        <f t="shared" si="9"/>
        <v>5000</v>
      </c>
      <c r="G67" s="7">
        <f t="shared" si="7"/>
        <v>105</v>
      </c>
      <c r="H67" s="7">
        <v>22</v>
      </c>
      <c r="I67" s="22">
        <f t="shared" si="8"/>
        <v>110</v>
      </c>
      <c r="J67" s="23">
        <v>0.06</v>
      </c>
      <c r="K67" s="24">
        <f t="shared" si="10"/>
        <v>0.3</v>
      </c>
    </row>
    <row r="68" spans="1:11" s="5" customFormat="1" ht="14.45" customHeight="1">
      <c r="A68" s="7" t="s">
        <v>4</v>
      </c>
      <c r="B68" s="9" t="s">
        <v>81</v>
      </c>
      <c r="C68" s="7" t="s">
        <v>79</v>
      </c>
      <c r="D68" s="18">
        <v>400</v>
      </c>
      <c r="E68" s="21">
        <v>5</v>
      </c>
      <c r="F68" s="19">
        <f t="shared" si="9"/>
        <v>2000</v>
      </c>
      <c r="G68" s="7">
        <f t="shared" si="7"/>
        <v>100</v>
      </c>
      <c r="H68" s="7">
        <v>21</v>
      </c>
      <c r="I68" s="22">
        <f t="shared" si="8"/>
        <v>105</v>
      </c>
      <c r="J68" s="23">
        <v>0.06</v>
      </c>
      <c r="K68" s="24">
        <f t="shared" si="10"/>
        <v>0.3</v>
      </c>
    </row>
    <row r="69" spans="1:11" s="5" customFormat="1" ht="14.45" customHeight="1">
      <c r="A69" s="7" t="s">
        <v>4</v>
      </c>
      <c r="B69" s="9" t="s">
        <v>82</v>
      </c>
      <c r="C69" s="7" t="s">
        <v>79</v>
      </c>
      <c r="D69" s="18">
        <v>1000</v>
      </c>
      <c r="E69" s="21">
        <v>5</v>
      </c>
      <c r="F69" s="19">
        <f t="shared" si="9"/>
        <v>5000</v>
      </c>
      <c r="G69" s="7">
        <f t="shared" si="7"/>
        <v>105</v>
      </c>
      <c r="H69" s="7">
        <v>22</v>
      </c>
      <c r="I69" s="22">
        <f t="shared" si="8"/>
        <v>110</v>
      </c>
      <c r="J69" s="23">
        <v>0.06</v>
      </c>
      <c r="K69" s="24">
        <f t="shared" si="10"/>
        <v>0.3</v>
      </c>
    </row>
    <row r="70" spans="1:11" s="5" customFormat="1" ht="14.45" customHeight="1">
      <c r="A70" s="7" t="s">
        <v>4</v>
      </c>
      <c r="B70" s="9" t="s">
        <v>83</v>
      </c>
      <c r="C70" s="7" t="s">
        <v>79</v>
      </c>
      <c r="D70" s="18">
        <v>400</v>
      </c>
      <c r="E70" s="21">
        <v>5</v>
      </c>
      <c r="F70" s="19">
        <f t="shared" si="9"/>
        <v>2000</v>
      </c>
      <c r="G70" s="7">
        <f t="shared" si="7"/>
        <v>100</v>
      </c>
      <c r="H70" s="7">
        <v>21</v>
      </c>
      <c r="I70" s="22">
        <f t="shared" si="8"/>
        <v>105</v>
      </c>
      <c r="J70" s="23">
        <v>0.06</v>
      </c>
      <c r="K70" s="24">
        <f t="shared" si="10"/>
        <v>0.3</v>
      </c>
    </row>
    <row r="71" spans="1:11" s="5" customFormat="1" ht="14.45" customHeight="1">
      <c r="A71" s="7" t="s">
        <v>4</v>
      </c>
      <c r="B71" s="9" t="s">
        <v>84</v>
      </c>
      <c r="C71" s="7" t="s">
        <v>79</v>
      </c>
      <c r="D71" s="18">
        <v>1000</v>
      </c>
      <c r="E71" s="21">
        <v>5</v>
      </c>
      <c r="F71" s="19">
        <f t="shared" si="9"/>
        <v>5000</v>
      </c>
      <c r="G71" s="7">
        <f t="shared" si="7"/>
        <v>105</v>
      </c>
      <c r="H71" s="7">
        <v>22</v>
      </c>
      <c r="I71" s="22">
        <f t="shared" si="8"/>
        <v>110</v>
      </c>
      <c r="J71" s="23">
        <v>0.06</v>
      </c>
      <c r="K71" s="24">
        <f t="shared" si="10"/>
        <v>0.3</v>
      </c>
    </row>
    <row r="72" spans="1:11" s="5" customFormat="1" ht="14.45" customHeight="1">
      <c r="A72" s="7" t="s">
        <v>4</v>
      </c>
      <c r="B72" s="9" t="s">
        <v>85</v>
      </c>
      <c r="C72" s="7" t="s">
        <v>79</v>
      </c>
      <c r="D72" s="18">
        <v>400</v>
      </c>
      <c r="E72" s="21">
        <v>5</v>
      </c>
      <c r="F72" s="19">
        <f t="shared" si="9"/>
        <v>2000</v>
      </c>
      <c r="G72" s="7">
        <f t="shared" si="7"/>
        <v>100</v>
      </c>
      <c r="H72" s="7">
        <v>21</v>
      </c>
      <c r="I72" s="22">
        <f t="shared" si="8"/>
        <v>105</v>
      </c>
      <c r="J72" s="23">
        <v>0.06</v>
      </c>
      <c r="K72" s="24">
        <f t="shared" si="10"/>
        <v>0.3</v>
      </c>
    </row>
    <row r="73" spans="1:11" s="5" customFormat="1" ht="14.45" customHeight="1">
      <c r="A73" s="7" t="s">
        <v>4</v>
      </c>
      <c r="B73" s="18" t="s">
        <v>86</v>
      </c>
      <c r="C73" s="7" t="s">
        <v>79</v>
      </c>
      <c r="D73" s="18">
        <v>400</v>
      </c>
      <c r="E73" s="21">
        <v>5</v>
      </c>
      <c r="F73" s="19">
        <f t="shared" si="9"/>
        <v>2000</v>
      </c>
      <c r="G73" s="7">
        <f t="shared" si="7"/>
        <v>105</v>
      </c>
      <c r="H73" s="7">
        <v>22</v>
      </c>
      <c r="I73" s="22">
        <f t="shared" si="8"/>
        <v>110</v>
      </c>
      <c r="J73" s="23">
        <v>0.06</v>
      </c>
      <c r="K73" s="24">
        <f t="shared" si="10"/>
        <v>0.3</v>
      </c>
    </row>
    <row r="74" spans="1:11" s="6" customFormat="1" ht="14.1" customHeight="1">
      <c r="A74" s="30"/>
      <c r="E74" s="6" t="s">
        <v>87</v>
      </c>
      <c r="G74" s="31">
        <v>25799</v>
      </c>
      <c r="I74" s="32">
        <v>26596</v>
      </c>
      <c r="K74" s="6">
        <v>68</v>
      </c>
    </row>
    <row r="75" spans="1:11" s="2" customFormat="1" ht="14.1" customHeight="1">
      <c r="E75" s="6"/>
    </row>
  </sheetData>
  <mergeCells count="6">
    <mergeCell ref="J7:K7"/>
    <mergeCell ref="A1:K1"/>
    <mergeCell ref="A2:K2"/>
    <mergeCell ref="A3:K3"/>
    <mergeCell ref="J5:K5"/>
    <mergeCell ref="J6:K6"/>
  </mergeCells>
  <pageMargins left="0.15748031496062992" right="3.937007874015748E-2" top="0.47244094488188981" bottom="0.41" header="0.11811023622047245" footer="0.1574803149606299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2021-10-29T08:35:03Z</cp:lastPrinted>
  <dcterms:created xsi:type="dcterms:W3CDTF">2000-11-18T11:11:00Z</dcterms:created>
  <dcterms:modified xsi:type="dcterms:W3CDTF">2021-10-29T08:35:52Z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