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8065" windowHeight="12165" tabRatio="698"/>
  </bookViews>
  <sheets>
    <sheet name="公司发票" sheetId="7" r:id="rId1"/>
  </sheets>
  <definedNames>
    <definedName name="_xlnm.Print_Titles" localSheetId="0">公司发票!$1:$10</definedName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K63" i="7" l="1"/>
  <c r="I63" i="7"/>
  <c r="G63" i="7" s="1"/>
  <c r="F63" i="7"/>
  <c r="K62" i="7"/>
  <c r="I62" i="7"/>
  <c r="G62" i="7" s="1"/>
  <c r="F62" i="7"/>
  <c r="K61" i="7"/>
  <c r="I61" i="7"/>
  <c r="G61" i="7" s="1"/>
  <c r="F61" i="7"/>
  <c r="K60" i="7"/>
  <c r="I60" i="7"/>
  <c r="G60" i="7" s="1"/>
  <c r="F60" i="7"/>
  <c r="K59" i="7"/>
  <c r="I59" i="7"/>
  <c r="G59" i="7" s="1"/>
  <c r="F59" i="7"/>
  <c r="K58" i="7"/>
  <c r="I58" i="7"/>
  <c r="G58" i="7" s="1"/>
  <c r="F58" i="7"/>
  <c r="K57" i="7"/>
  <c r="I57" i="7"/>
  <c r="G57" i="7" s="1"/>
  <c r="F57" i="7"/>
  <c r="K56" i="7"/>
  <c r="I56" i="7"/>
  <c r="G56" i="7" s="1"/>
  <c r="F56" i="7"/>
  <c r="K55" i="7"/>
  <c r="I55" i="7"/>
  <c r="G55" i="7" s="1"/>
  <c r="F55" i="7"/>
  <c r="K54" i="7"/>
  <c r="I54" i="7"/>
  <c r="G54" i="7" s="1"/>
  <c r="F54" i="7"/>
  <c r="K53" i="7"/>
  <c r="G53" i="7"/>
  <c r="F53" i="7"/>
  <c r="K52" i="7"/>
  <c r="I52" i="7"/>
  <c r="G52" i="7"/>
  <c r="F52" i="7"/>
  <c r="K51" i="7"/>
  <c r="I51" i="7"/>
  <c r="G51" i="7"/>
  <c r="F51" i="7"/>
  <c r="K50" i="7"/>
  <c r="I50" i="7"/>
  <c r="G50" i="7"/>
  <c r="F50" i="7"/>
  <c r="K49" i="7"/>
  <c r="G49" i="7"/>
  <c r="F49" i="7"/>
  <c r="K48" i="7"/>
  <c r="I48" i="7"/>
  <c r="G48" i="7" s="1"/>
  <c r="F48" i="7"/>
  <c r="K47" i="7"/>
  <c r="I47" i="7"/>
  <c r="G47" i="7" s="1"/>
  <c r="F47" i="7"/>
  <c r="K46" i="7"/>
  <c r="I46" i="7"/>
  <c r="G46" i="7" s="1"/>
  <c r="F46" i="7"/>
  <c r="K45" i="7"/>
  <c r="I45" i="7"/>
  <c r="G45" i="7" s="1"/>
  <c r="F45" i="7"/>
  <c r="K44" i="7"/>
  <c r="I44" i="7"/>
  <c r="G44" i="7" s="1"/>
  <c r="F44" i="7"/>
  <c r="K43" i="7"/>
  <c r="I43" i="7"/>
  <c r="G43" i="7" s="1"/>
  <c r="F43" i="7"/>
  <c r="K42" i="7"/>
  <c r="I42" i="7"/>
  <c r="G42" i="7" s="1"/>
  <c r="F42" i="7"/>
  <c r="K41" i="7"/>
  <c r="I41" i="7"/>
  <c r="G41" i="7" s="1"/>
  <c r="F41" i="7"/>
  <c r="K40" i="7"/>
  <c r="I40" i="7"/>
  <c r="G40" i="7" s="1"/>
  <c r="F40" i="7"/>
  <c r="K39" i="7"/>
  <c r="I39" i="7"/>
  <c r="G39" i="7" s="1"/>
  <c r="F39" i="7"/>
  <c r="K38" i="7"/>
  <c r="I38" i="7"/>
  <c r="G38" i="7" s="1"/>
  <c r="F38" i="7"/>
  <c r="K37" i="7"/>
  <c r="I37" i="7"/>
  <c r="G37" i="7" s="1"/>
  <c r="F37" i="7"/>
  <c r="K36" i="7"/>
  <c r="I36" i="7"/>
  <c r="G36" i="7" s="1"/>
  <c r="F36" i="7"/>
  <c r="K35" i="7"/>
  <c r="I35" i="7"/>
  <c r="G35" i="7" s="1"/>
  <c r="F35" i="7"/>
  <c r="K34" i="7"/>
  <c r="I34" i="7"/>
  <c r="G34" i="7" s="1"/>
  <c r="F34" i="7"/>
  <c r="K33" i="7"/>
  <c r="I33" i="7"/>
  <c r="G33" i="7" s="1"/>
  <c r="F33" i="7"/>
  <c r="K32" i="7"/>
  <c r="I32" i="7"/>
  <c r="G32" i="7" s="1"/>
  <c r="F32" i="7"/>
  <c r="K31" i="7"/>
  <c r="I31" i="7"/>
  <c r="G31" i="7" s="1"/>
  <c r="F31" i="7"/>
  <c r="K30" i="7"/>
  <c r="I30" i="7"/>
  <c r="G30" i="7" s="1"/>
  <c r="F30" i="7"/>
  <c r="K29" i="7"/>
  <c r="I29" i="7"/>
  <c r="G29" i="7" s="1"/>
  <c r="F29" i="7"/>
  <c r="K28" i="7"/>
  <c r="I28" i="7"/>
  <c r="G28" i="7" s="1"/>
  <c r="F28" i="7"/>
  <c r="K27" i="7"/>
  <c r="I27" i="7"/>
  <c r="G27" i="7" s="1"/>
  <c r="F27" i="7"/>
  <c r="K26" i="7"/>
  <c r="I26" i="7"/>
  <c r="G26" i="7" s="1"/>
  <c r="F26" i="7"/>
  <c r="K25" i="7"/>
  <c r="I25" i="7"/>
  <c r="G25" i="7" s="1"/>
  <c r="F25" i="7"/>
  <c r="K24" i="7"/>
  <c r="I24" i="7"/>
  <c r="G24" i="7" s="1"/>
  <c r="F24" i="7"/>
  <c r="K23" i="7"/>
  <c r="I23" i="7"/>
  <c r="G23" i="7" s="1"/>
  <c r="F23" i="7"/>
  <c r="K22" i="7"/>
  <c r="I22" i="7"/>
  <c r="G22" i="7" s="1"/>
  <c r="F22" i="7"/>
  <c r="K21" i="7"/>
  <c r="I21" i="7"/>
  <c r="G21" i="7" s="1"/>
  <c r="F21" i="7"/>
  <c r="K20" i="7"/>
  <c r="I20" i="7"/>
  <c r="G20" i="7" s="1"/>
  <c r="F20" i="7"/>
  <c r="K19" i="7"/>
  <c r="I19" i="7"/>
  <c r="G19" i="7" s="1"/>
  <c r="F19" i="7"/>
  <c r="K18" i="7"/>
  <c r="I18" i="7"/>
  <c r="G18" i="7" s="1"/>
  <c r="F18" i="7"/>
  <c r="K17" i="7"/>
  <c r="I17" i="7"/>
  <c r="G17" i="7" s="1"/>
  <c r="F17" i="7"/>
  <c r="K16" i="7"/>
  <c r="I16" i="7"/>
  <c r="G16" i="7" s="1"/>
  <c r="F16" i="7"/>
  <c r="K15" i="7"/>
  <c r="I15" i="7"/>
  <c r="G15" i="7" s="1"/>
  <c r="F15" i="7"/>
  <c r="K14" i="7"/>
  <c r="I14" i="7"/>
  <c r="G14" i="7" s="1"/>
  <c r="F14" i="7"/>
  <c r="K13" i="7"/>
  <c r="I13" i="7"/>
  <c r="G13" i="7" s="1"/>
  <c r="F13" i="7"/>
  <c r="K12" i="7"/>
  <c r="I12" i="7"/>
  <c r="G12" i="7" s="1"/>
  <c r="F12" i="7"/>
  <c r="K11" i="7"/>
  <c r="I11" i="7"/>
  <c r="I64" i="7" s="1"/>
  <c r="F11" i="7"/>
  <c r="G11" i="7" l="1"/>
  <c r="G64" i="7" s="1"/>
</calcChain>
</file>

<file path=xl/sharedStrings.xml><?xml version="1.0" encoding="utf-8"?>
<sst xmlns="http://schemas.openxmlformats.org/spreadsheetml/2006/main" count="191" uniqueCount="91">
  <si>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</si>
  <si>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</si>
  <si>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</si>
  <si>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</si>
  <si>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</si>
  <si>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</si>
  <si>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C3</t>
  </si>
  <si>
    <t>S/C No.:</t>
  </si>
  <si>
    <t xml:space="preserve"> </t>
  </si>
  <si>
    <t>Date:</t>
  </si>
  <si>
    <t>Jul.20,2022</t>
  </si>
  <si>
    <t>Shipping Marks</t>
  </si>
  <si>
    <t>Descriptions of Goods</t>
  </si>
  <si>
    <t>Quantities/ctn</t>
  </si>
  <si>
    <t>Ctns</t>
  </si>
  <si>
    <t xml:space="preserve"> QTY</t>
  </si>
  <si>
    <t>N.W.</t>
  </si>
  <si>
    <t>G.W.1CTN</t>
  </si>
  <si>
    <t>G.W.</t>
  </si>
  <si>
    <t>MEAS/1CTN</t>
  </si>
  <si>
    <t>MEAS(CBM)</t>
  </si>
  <si>
    <t>piece/box</t>
  </si>
  <si>
    <t>KGS</t>
  </si>
  <si>
    <t>NO.9362</t>
  </si>
  <si>
    <t>Correction Tape</t>
  </si>
  <si>
    <t>NO.9360</t>
  </si>
  <si>
    <t>DW-9022-12</t>
  </si>
  <si>
    <t xml:space="preserve">Pencil  </t>
  </si>
  <si>
    <t>722B</t>
  </si>
  <si>
    <t>Sharpener</t>
  </si>
  <si>
    <t>722A</t>
  </si>
  <si>
    <t>717A</t>
  </si>
  <si>
    <t>7809</t>
  </si>
  <si>
    <t>6600-B</t>
  </si>
  <si>
    <t>9022</t>
  </si>
  <si>
    <t>RC-9051</t>
  </si>
  <si>
    <t>9618</t>
  </si>
  <si>
    <t>814</t>
  </si>
  <si>
    <t>6616</t>
  </si>
  <si>
    <t>6615</t>
  </si>
  <si>
    <t>6610</t>
  </si>
  <si>
    <t>CQ718-6</t>
  </si>
  <si>
    <t>Glitter Pen</t>
  </si>
  <si>
    <t>CQ718-8</t>
  </si>
  <si>
    <t>CQ718-12</t>
  </si>
  <si>
    <t>3020</t>
  </si>
  <si>
    <t>Study Board</t>
  </si>
  <si>
    <t>DJ3012</t>
  </si>
  <si>
    <t>DJ3017</t>
  </si>
  <si>
    <t>DJ2027</t>
  </si>
  <si>
    <t>DJ2023</t>
  </si>
  <si>
    <t>XG-103</t>
  </si>
  <si>
    <t>XG-105</t>
  </si>
  <si>
    <t>XG-108</t>
  </si>
  <si>
    <t>XG-106</t>
  </si>
  <si>
    <t>KK-12993D</t>
  </si>
  <si>
    <t>Pencil Box</t>
  </si>
  <si>
    <t>B-667</t>
  </si>
  <si>
    <t>B-675</t>
  </si>
  <si>
    <t>A-776</t>
  </si>
  <si>
    <t>A-1159</t>
  </si>
  <si>
    <t>A-1207</t>
  </si>
  <si>
    <t>A-3322</t>
  </si>
  <si>
    <t>A-829</t>
  </si>
  <si>
    <t>AC-2893-3</t>
  </si>
  <si>
    <t>A-1161</t>
  </si>
  <si>
    <t>AC-2829-3</t>
  </si>
  <si>
    <t>17-01A</t>
  </si>
  <si>
    <t>ZL-178</t>
  </si>
  <si>
    <t>007</t>
  </si>
  <si>
    <t>Magnit</t>
  </si>
  <si>
    <t>X4008</t>
  </si>
  <si>
    <t>Magnet</t>
  </si>
  <si>
    <t>X-3010</t>
  </si>
  <si>
    <t>009</t>
  </si>
  <si>
    <t>BL-8</t>
  </si>
  <si>
    <t>Brush</t>
  </si>
  <si>
    <t>GP-090</t>
  </si>
  <si>
    <t>Gel Refill</t>
  </si>
  <si>
    <t>UTN-1</t>
  </si>
  <si>
    <t>1.0SLG</t>
  </si>
  <si>
    <t>Clips</t>
  </si>
  <si>
    <t>B2</t>
  </si>
  <si>
    <t>ID card</t>
  </si>
  <si>
    <t>13/8</t>
  </si>
  <si>
    <t>Staples</t>
  </si>
  <si>
    <t>1007F</t>
  </si>
  <si>
    <t>Stapler</t>
  </si>
  <si>
    <t>GP-168</t>
  </si>
  <si>
    <t xml:space="preserve">Gel Pen </t>
  </si>
  <si>
    <t>878  ctns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</si>
</sst>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 "/>
    <numFmt numFmtId="168" formatCode="0.000_ "/>
    <numFmt numFmtId="169" formatCode="_ * #,##0.00_ ;_ * \-#,##0.00_ ;_ * &quot;-&quot;??_ ;_ @_ "/>
    <numFmt numFmtId="170" formatCode="0.00_ "/>
  </numFmts>
  <fonts count="36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 Bold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8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theme="1"/>
      <name val="Times New Roman Bold"/>
      <charset val="134"/>
    </font>
    <font>
      <b/>
      <sz val="11"/>
      <name val="Times New Roman Bold"/>
      <charset val="1"/>
    </font>
    <font>
      <b/>
      <sz val="8"/>
      <name val="Times New Roman"/>
      <charset val="134"/>
    </font>
    <font>
      <b/>
      <sz val="11"/>
      <color indexed="8"/>
      <name val="Times New Roman Bold"/>
      <charset val="1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2"/>
      <name val="宋体"/>
      <charset val="134"/>
    </font>
    <font>
      <b/>
      <sz val="9"/>
      <name val="Times New Roman Bold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236">
    <xf numFmtId="0" fontId="0" fillId="0" borderId="0"/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6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4" fillId="0" borderId="0"/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6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7" fillId="0" borderId="0">
      <alignment vertical="center"/>
    </xf>
    <xf numFmtId="9" fontId="34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2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14" borderId="10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3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0"/>
    <xf numFmtId="0" fontId="3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4" borderId="0" applyNumberFormat="0" applyBorder="0" applyAlignment="0" applyProtection="0">
      <alignment vertical="center"/>
    </xf>
    <xf numFmtId="0" fontId="34" fillId="0" borderId="0">
      <alignment vertical="center"/>
    </xf>
    <xf numFmtId="0" fontId="29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25" fillId="0" borderId="11" applyNumberFormat="0" applyFill="0" applyAlignment="0" applyProtection="0">
      <alignment vertical="center"/>
    </xf>
    <xf numFmtId="0" fontId="34" fillId="0" borderId="0"/>
    <xf numFmtId="0" fontId="3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29" fillId="0" borderId="1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3" fillId="8" borderId="13" applyNumberFormat="0" applyAlignment="0" applyProtection="0">
      <alignment vertical="center"/>
    </xf>
    <xf numFmtId="0" fontId="34" fillId="0" borderId="0"/>
    <xf numFmtId="0" fontId="22" fillId="13" borderId="9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2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3" fillId="8" borderId="13" applyNumberFormat="0" applyAlignment="0" applyProtection="0">
      <alignment vertical="center"/>
    </xf>
    <xf numFmtId="0" fontId="34" fillId="0" borderId="0"/>
    <xf numFmtId="0" fontId="16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21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30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3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9" fillId="8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4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3" fillId="8" borderId="13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34" fillId="0" borderId="0"/>
    <xf numFmtId="0" fontId="19" fillId="8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7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3" fillId="8" borderId="13" applyNumberFormat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2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3" fillId="8" borderId="13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6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25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3" fillId="8" borderId="13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3" fillId="8" borderId="13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6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6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3" fillId="8" borderId="13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16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4" fillId="0" borderId="0"/>
    <xf numFmtId="0" fontId="16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3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34" fillId="14" borderId="10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14" borderId="10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25" fillId="0" borderId="11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3" fillId="8" borderId="13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3" fillId="8" borderId="13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14" borderId="10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1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3" fillId="8" borderId="13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6" fillId="7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14" borderId="10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14" borderId="10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14" borderId="10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14" borderId="10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14" borderId="10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1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34" fillId="14" borderId="10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6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2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4" fillId="0" borderId="0"/>
    <xf numFmtId="0" fontId="16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1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7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6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31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4" fillId="0" borderId="0"/>
    <xf numFmtId="0" fontId="3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5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31" fillId="20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31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6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16" fillId="1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33" fillId="8" borderId="13" applyNumberFormat="0" applyAlignment="0" applyProtection="0">
      <alignment vertical="center"/>
    </xf>
    <xf numFmtId="0" fontId="34" fillId="0" borderId="0"/>
    <xf numFmtId="0" fontId="16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30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0"/>
    <xf numFmtId="0" fontId="16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29" fillId="0" borderId="12" applyNumberFormat="0" applyFill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6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30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3" fillId="8" borderId="13" applyNumberFormat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5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31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6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7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33" fillId="8" borderId="13" applyNumberFormat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4" fillId="0" borderId="0"/>
    <xf numFmtId="0" fontId="33" fillId="8" borderId="13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3" fillId="8" borderId="13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6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14" borderId="10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6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33" fillId="8" borderId="13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31" fillId="2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23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30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3" fillId="8" borderId="13" applyNumberFormat="0" applyAlignment="0" applyProtection="0">
      <alignment vertical="center"/>
    </xf>
    <xf numFmtId="0" fontId="34" fillId="0" borderId="0"/>
    <xf numFmtId="0" fontId="16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6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3" fillId="8" borderId="13" applyNumberFormat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3" fillId="8" borderId="13" applyNumberFormat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1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16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/>
    <xf numFmtId="0" fontId="25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7" fillId="0" borderId="6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6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1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4" fillId="0" borderId="0"/>
    <xf numFmtId="0" fontId="16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4" fillId="0" borderId="0"/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6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4" fillId="0" borderId="0"/>
    <xf numFmtId="0" fontId="16" fillId="1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3" fillId="8" borderId="13" applyNumberFormat="0" applyAlignment="0" applyProtection="0">
      <alignment vertical="center"/>
    </xf>
    <xf numFmtId="0" fontId="34" fillId="0" borderId="0"/>
    <xf numFmtId="0" fontId="16" fillId="16" borderId="0" applyNumberFormat="0" applyBorder="0" applyAlignment="0" applyProtection="0">
      <alignment vertical="center"/>
    </xf>
    <xf numFmtId="0" fontId="34" fillId="0" borderId="0"/>
    <xf numFmtId="0" fontId="16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4" fillId="0" borderId="0"/>
    <xf numFmtId="0" fontId="16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4" fillId="0" borderId="0"/>
    <xf numFmtId="0" fontId="16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4" fillId="0" borderId="0"/>
    <xf numFmtId="0" fontId="16" fillId="16" borderId="0" applyNumberFormat="0" applyBorder="0" applyAlignment="0" applyProtection="0">
      <alignment vertical="center"/>
    </xf>
    <xf numFmtId="0" fontId="34" fillId="0" borderId="0"/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34" fillId="0" borderId="0"/>
    <xf numFmtId="0" fontId="16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4" fillId="0" borderId="0"/>
    <xf numFmtId="0" fontId="31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4" fillId="0" borderId="0"/>
    <xf numFmtId="0" fontId="16" fillId="16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9" fillId="0" borderId="12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16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/>
    <xf numFmtId="0" fontId="16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4" fillId="0" borderId="0"/>
    <xf numFmtId="0" fontId="16" fillId="1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3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4" fillId="0" borderId="0"/>
    <xf numFmtId="0" fontId="2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4" fillId="0" borderId="0"/>
    <xf numFmtId="0" fontId="16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6" fillId="7" borderId="0" applyNumberFormat="0" applyBorder="0" applyAlignment="0" applyProtection="0">
      <alignment vertical="center"/>
    </xf>
    <xf numFmtId="0" fontId="34" fillId="0" borderId="0"/>
    <xf numFmtId="0" fontId="16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6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/>
    <xf numFmtId="0" fontId="16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16" fillId="7" borderId="0" applyNumberFormat="0" applyBorder="0" applyAlignment="0" applyProtection="0">
      <alignment vertical="center"/>
    </xf>
    <xf numFmtId="0" fontId="34" fillId="0" borderId="0"/>
    <xf numFmtId="0" fontId="19" fillId="8" borderId="7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0"/>
    <xf numFmtId="0" fontId="16" fillId="1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14" borderId="10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4" fillId="14" borderId="10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16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4" fillId="0" borderId="0"/>
    <xf numFmtId="0" fontId="16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4" fillId="0" borderId="0"/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34" fillId="0" borderId="0"/>
    <xf numFmtId="0" fontId="16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4" fillId="0" borderId="0"/>
    <xf numFmtId="0" fontId="23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4" fillId="0" borderId="0"/>
    <xf numFmtId="0" fontId="16" fillId="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4" fillId="0" borderId="0"/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4" fillId="0" borderId="0"/>
    <xf numFmtId="0" fontId="16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/>
    <xf numFmtId="0" fontId="16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9" fillId="0" borderId="12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4" fillId="11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1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0"/>
    <xf numFmtId="0" fontId="31" fillId="20" borderId="0" applyNumberFormat="0" applyBorder="0" applyAlignment="0" applyProtection="0">
      <alignment vertical="center"/>
    </xf>
    <xf numFmtId="0" fontId="34" fillId="0" borderId="0"/>
    <xf numFmtId="0" fontId="31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4" fillId="0" borderId="0"/>
    <xf numFmtId="0" fontId="21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16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4" fillId="0" borderId="0"/>
    <xf numFmtId="0" fontId="20" fillId="0" borderId="0" applyNumberFormat="0" applyFill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21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4" fillId="0" borderId="0"/>
    <xf numFmtId="0" fontId="34" fillId="0" borderId="0"/>
    <xf numFmtId="0" fontId="30" fillId="0" borderId="0" applyNumberFormat="0" applyFill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14" borderId="10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6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6" fillId="5" borderId="0" applyNumberFormat="0" applyBorder="0" applyAlignment="0" applyProtection="0">
      <alignment vertical="center"/>
    </xf>
    <xf numFmtId="0" fontId="34" fillId="0" borderId="0"/>
    <xf numFmtId="0" fontId="16" fillId="22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9" fillId="8" borderId="7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0"/>
    <xf numFmtId="0" fontId="19" fillId="8" borderId="7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4" fillId="0" borderId="0"/>
    <xf numFmtId="0" fontId="16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4" fillId="0" borderId="0"/>
    <xf numFmtId="0" fontId="30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34" fillId="0" borderId="0"/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29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6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1" fillId="2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14" borderId="10" applyNumberFormat="0" applyFont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6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29" fillId="0" borderId="1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29" fillId="0" borderId="12" applyNumberFormat="0" applyFill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4" fillId="0" borderId="0"/>
    <xf numFmtId="0" fontId="29" fillId="0" borderId="12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/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/>
    <xf numFmtId="0" fontId="3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1" fillId="2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31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/>
    <xf numFmtId="0" fontId="14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14" borderId="10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34" fillId="0" borderId="0"/>
    <xf numFmtId="0" fontId="34" fillId="0" borderId="0"/>
    <xf numFmtId="0" fontId="16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/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0" borderId="8" applyNumberFormat="0" applyFill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4" fillId="0" borderId="0"/>
    <xf numFmtId="0" fontId="3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0"/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0">
      <alignment vertical="center"/>
    </xf>
    <xf numFmtId="0" fontId="29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4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22" fillId="13" borderId="9" applyNumberFormat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4" fillId="0" borderId="0"/>
    <xf numFmtId="0" fontId="25" fillId="0" borderId="11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4" fillId="14" borderId="10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4" fillId="0" borderId="0"/>
    <xf numFmtId="0" fontId="20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9" fillId="8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4" fillId="0" borderId="0"/>
    <xf numFmtId="0" fontId="19" fillId="8" borderId="7" applyNumberFormat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7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6" fillId="7" borderId="0" applyNumberFormat="0" applyBorder="0" applyAlignment="0" applyProtection="0">
      <alignment vertical="center"/>
    </xf>
    <xf numFmtId="0" fontId="34" fillId="0" borderId="0"/>
    <xf numFmtId="0" fontId="16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9" fillId="8" borderId="7" applyNumberFormat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14" fillId="16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9" fillId="8" borderId="7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30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4" fillId="0" borderId="0"/>
    <xf numFmtId="0" fontId="19" fillId="8" borderId="7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6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21" fillId="0" borderId="8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22" fillId="13" borderId="9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16" fillId="5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14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/>
    <xf numFmtId="0" fontId="22" fillId="13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4" fillId="0" borderId="0"/>
    <xf numFmtId="0" fontId="34" fillId="0" borderId="0"/>
    <xf numFmtId="0" fontId="16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4" fillId="0" borderId="0"/>
    <xf numFmtId="0" fontId="16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3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3" fillId="8" borderId="1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34" fillId="0" borderId="0"/>
    <xf numFmtId="0" fontId="20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4" fillId="0" borderId="0"/>
    <xf numFmtId="0" fontId="21" fillId="0" borderId="8" applyNumberFormat="0" applyFill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6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0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9" fillId="8" borderId="7" applyNumberFormat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21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16" fillId="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2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4" fillId="0" borderId="0"/>
    <xf numFmtId="0" fontId="32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33" fillId="8" borderId="13" applyNumberFormat="0" applyAlignment="0" applyProtection="0">
      <alignment vertical="center"/>
    </xf>
    <xf numFmtId="0" fontId="34" fillId="0" borderId="0"/>
    <xf numFmtId="0" fontId="16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4" fillId="0" borderId="0"/>
    <xf numFmtId="0" fontId="14" fillId="19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14" borderId="10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30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34" fillId="0" borderId="0"/>
    <xf numFmtId="0" fontId="16" fillId="3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4" fillId="0" borderId="0"/>
    <xf numFmtId="0" fontId="25" fillId="0" borderId="11" applyNumberFormat="0" applyFill="0" applyAlignment="0" applyProtection="0">
      <alignment vertical="center"/>
    </xf>
    <xf numFmtId="0" fontId="34" fillId="0" borderId="0"/>
    <xf numFmtId="0" fontId="25" fillId="0" borderId="11" applyNumberFormat="0" applyFill="0" applyAlignment="0" applyProtection="0">
      <alignment vertical="center"/>
    </xf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14" fillId="4" borderId="0" applyNumberFormat="0" applyBorder="0" applyAlignment="0" applyProtection="0">
      <alignment vertical="center"/>
    </xf>
    <xf numFmtId="0" fontId="34" fillId="0" borderId="0"/>
    <xf numFmtId="0" fontId="25" fillId="0" borderId="11" applyNumberFormat="0" applyFill="0" applyAlignment="0" applyProtection="0">
      <alignment vertical="center"/>
    </xf>
    <xf numFmtId="0" fontId="34" fillId="0" borderId="0"/>
    <xf numFmtId="0" fontId="21" fillId="0" borderId="8" applyNumberFormat="0" applyFill="0" applyAlignment="0" applyProtection="0">
      <alignment vertical="center"/>
    </xf>
    <xf numFmtId="0" fontId="34" fillId="0" borderId="0"/>
    <xf numFmtId="0" fontId="19" fillId="8" borderId="7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/>
    <xf numFmtId="0" fontId="19" fillId="8" borderId="7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4" fillId="0" borderId="0"/>
    <xf numFmtId="0" fontId="34" fillId="0" borderId="0"/>
    <xf numFmtId="0" fontId="16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14" borderId="10" applyNumberFormat="0" applyFon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4" fillId="0" borderId="0"/>
    <xf numFmtId="0" fontId="29" fillId="0" borderId="1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6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1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4" fillId="0" borderId="0"/>
    <xf numFmtId="0" fontId="16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8" borderId="13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4" fillId="0" borderId="0"/>
    <xf numFmtId="0" fontId="16" fillId="16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6" fillId="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14" borderId="10" applyNumberFormat="0" applyFont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4" fillId="0" borderId="0"/>
    <xf numFmtId="0" fontId="16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2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4" fillId="0" borderId="0"/>
    <xf numFmtId="0" fontId="16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14" borderId="10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16" borderId="0" applyNumberFormat="0" applyBorder="0" applyAlignment="0" applyProtection="0">
      <alignment vertical="center"/>
    </xf>
    <xf numFmtId="0" fontId="34" fillId="0" borderId="0"/>
    <xf numFmtId="0" fontId="25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2" fillId="0" borderId="0">
      <alignment vertical="center"/>
    </xf>
    <xf numFmtId="0" fontId="34" fillId="0" borderId="0"/>
    <xf numFmtId="0" fontId="14" fillId="15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4" fillId="0" borderId="0"/>
    <xf numFmtId="0" fontId="16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6" fillId="7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25" fillId="0" borderId="11" applyNumberFormat="0" applyFill="0" applyAlignment="0" applyProtection="0">
      <alignment vertical="center"/>
    </xf>
    <xf numFmtId="0" fontId="34" fillId="0" borderId="0"/>
    <xf numFmtId="0" fontId="34" fillId="0" borderId="0"/>
    <xf numFmtId="0" fontId="25" fillId="0" borderId="11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4" fillId="0" borderId="0"/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4" fillId="0" borderId="0"/>
    <xf numFmtId="0" fontId="29" fillId="0" borderId="12" applyNumberFormat="0" applyFill="0" applyAlignment="0" applyProtection="0">
      <alignment vertical="center"/>
    </xf>
    <xf numFmtId="0" fontId="34" fillId="0" borderId="0"/>
    <xf numFmtId="0" fontId="34" fillId="0" borderId="0"/>
    <xf numFmtId="0" fontId="14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27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6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2" fillId="13" borderId="9" applyNumberFormat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0"/>
    <xf numFmtId="0" fontId="20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6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16" fillId="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5" fillId="0" borderId="1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169" fontId="27" fillId="0" borderId="0" applyFont="0" applyFill="0" applyBorder="0" applyAlignment="0" applyProtection="0">
      <alignment vertical="center"/>
    </xf>
    <xf numFmtId="0" fontId="34" fillId="0" borderId="0"/>
    <xf numFmtId="0" fontId="17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20" fillId="0" borderId="0" applyNumberFormat="0" applyFill="0" applyBorder="0" applyAlignment="0" applyProtection="0">
      <alignment vertical="center"/>
    </xf>
    <xf numFmtId="0" fontId="34" fillId="14" borderId="10" applyNumberFormat="0" applyFon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14" borderId="10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4" fillId="0" borderId="0"/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16" fillId="5" borderId="0" applyNumberFormat="0" applyBorder="0" applyAlignment="0" applyProtection="0">
      <alignment vertical="center"/>
    </xf>
    <xf numFmtId="0" fontId="34" fillId="14" borderId="10" applyNumberFormat="0" applyFont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6" fillId="1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4" fillId="0" borderId="0"/>
    <xf numFmtId="0" fontId="34" fillId="0" borderId="0"/>
    <xf numFmtId="0" fontId="14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34" fillId="0" borderId="0"/>
    <xf numFmtId="0" fontId="21" fillId="0" borderId="8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21" fillId="0" borderId="8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34" fillId="0" borderId="0"/>
    <xf numFmtId="9" fontId="34" fillId="0" borderId="0" applyFont="0" applyFill="0" applyBorder="0" applyAlignment="0" applyProtection="0"/>
    <xf numFmtId="0" fontId="19" fillId="8" borderId="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0"/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4" fillId="0" borderId="0"/>
    <xf numFmtId="0" fontId="18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34" fillId="0" borderId="0"/>
    <xf numFmtId="0" fontId="30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</cellStyleXfs>
  <cellXfs count="62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Border="1"/>
    <xf numFmtId="0" fontId="3" fillId="0" borderId="0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Fill="1" applyBorder="1" applyAlignment="1">
      <alignment horizontal="center" vertical="center"/>
    </xf>
    <xf numFmtId="0" fontId="5" fillId="0" borderId="2" xfId="8606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8606" applyFont="1" applyFill="1" applyBorder="1" applyAlignment="1">
      <alignment horizontal="center"/>
    </xf>
    <xf numFmtId="17" fontId="10" fillId="0" borderId="1" xfId="0" applyNumberFormat="1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3" xfId="8606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" fillId="0" borderId="3" xfId="5644" applyNumberFormat="1" applyFont="1" applyFill="1" applyBorder="1" applyAlignment="1">
      <alignment horizontal="center" vertical="center"/>
    </xf>
    <xf numFmtId="0" fontId="5" fillId="0" borderId="1" xfId="5644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/>
    <xf numFmtId="164" fontId="5" fillId="0" borderId="2" xfId="0" applyNumberFormat="1" applyFont="1" applyBorder="1"/>
    <xf numFmtId="164" fontId="5" fillId="0" borderId="2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 vertical="center"/>
    </xf>
    <xf numFmtId="164" fontId="5" fillId="0" borderId="3" xfId="0" applyNumberFormat="1" applyFont="1" applyBorder="1" applyAlignment="1">
      <alignment horizontal="right" vertical="center"/>
    </xf>
    <xf numFmtId="164" fontId="5" fillId="0" borderId="1" xfId="0" applyNumberFormat="1" applyFont="1" applyFill="1" applyBorder="1" applyAlignment="1">
      <alignment horizontal="right" vertical="center"/>
    </xf>
    <xf numFmtId="0" fontId="5" fillId="0" borderId="1" xfId="6205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 applyProtection="1">
      <alignment horizontal="right" vertical="center"/>
    </xf>
    <xf numFmtId="168" fontId="5" fillId="0" borderId="1" xfId="0" applyNumberFormat="1" applyFont="1" applyBorder="1" applyAlignment="1">
      <alignment horizontal="right" vertical="center"/>
    </xf>
    <xf numFmtId="170" fontId="5" fillId="0" borderId="1" xfId="0" applyNumberFormat="1" applyFont="1" applyBorder="1"/>
    <xf numFmtId="168" fontId="5" fillId="0" borderId="2" xfId="0" applyNumberFormat="1" applyFont="1" applyBorder="1" applyAlignment="1">
      <alignment horizontal="right" vertical="center"/>
    </xf>
    <xf numFmtId="168" fontId="5" fillId="0" borderId="3" xfId="0" applyNumberFormat="1" applyFont="1" applyBorder="1" applyAlignment="1">
      <alignment horizontal="right" vertical="center"/>
    </xf>
    <xf numFmtId="168" fontId="10" fillId="0" borderId="1" xfId="0" applyNumberFormat="1" applyFont="1" applyFill="1" applyBorder="1" applyAlignment="1">
      <alignment horizontal="right" vertical="center"/>
    </xf>
    <xf numFmtId="168" fontId="5" fillId="0" borderId="1" xfId="0" applyNumberFormat="1" applyFont="1" applyFill="1" applyBorder="1" applyAlignment="1">
      <alignment horizontal="right" vertical="center"/>
    </xf>
    <xf numFmtId="168" fontId="13" fillId="0" borderId="4" xfId="0" applyNumberFormat="1" applyFont="1" applyFill="1" applyBorder="1" applyAlignment="1" applyProtection="1">
      <alignment horizontal="right" vertical="center"/>
    </xf>
    <xf numFmtId="168" fontId="5" fillId="0" borderId="3" xfId="0" applyNumberFormat="1" applyFont="1" applyFill="1" applyBorder="1" applyAlignment="1">
      <alignment horizontal="right" vertical="center"/>
    </xf>
    <xf numFmtId="164" fontId="5" fillId="0" borderId="0" xfId="0" applyNumberFormat="1" applyFont="1"/>
    <xf numFmtId="168" fontId="5" fillId="0" borderId="0" xfId="0" applyNumberFormat="1" applyFont="1" applyAlignment="1">
      <alignment horizontal="center" vertical="center"/>
    </xf>
    <xf numFmtId="17" fontId="10" fillId="0" borderId="1" xfId="0" quotePrefix="1" applyNumberFormat="1" applyFont="1" applyFill="1" applyBorder="1" applyAlignment="1">
      <alignment horizontal="center" vertical="center"/>
    </xf>
    <xf numFmtId="17" fontId="10" fillId="0" borderId="3" xfId="0" quotePrefix="1" applyNumberFormat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169" fontId="35" fillId="0" borderId="0" xfId="9112" applyFont="1" applyAlignment="1">
      <alignment wrapText="1"/>
    </xf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76"/>
    <cellStyle name="20% - 强调文字颜色 1 2 2 2 2 2 3" xfId="528"/>
    <cellStyle name="20% - 强调文字颜色 1 2 2 2 2 2 3 2" xfId="592"/>
    <cellStyle name="20% - 强调文字颜色 1 2 2 2 2 2 3 3" xfId="1434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86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10"/>
    <cellStyle name="20% - 强调文字颜色 1 2 2 3 2 2 2" xfId="2242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3"/>
    <cellStyle name="20% - 强调文字颜色 1 2 2 3 3" xfId="560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14"/>
    <cellStyle name="20% - 强调文字颜色 1 2 2 3 5" xfId="6513"/>
    <cellStyle name="20% - 强调文字颜色 1 2 2 4" xfId="190"/>
    <cellStyle name="20% - 强调文字颜色 1 2 2 4 2" xfId="316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5"/>
    <cellStyle name="20% - 强调文字颜色 1 2 2 5 2 2" xfId="1045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8"/>
    <cellStyle name="20% - 强调文字颜色 1 2 2 7 2" xfId="3806"/>
    <cellStyle name="20% - 强调文字颜色 1 2 2 7 3" xfId="766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17"/>
    <cellStyle name="20% - 强调文字颜色 1 2 3 2 2 3 2" xfId="327"/>
    <cellStyle name="20% - 强调文字颜色 1 2 3 2 2 3 3" xfId="317"/>
    <cellStyle name="20% - 强调文字颜色 1 2 3 2 2 4" xfId="1547"/>
    <cellStyle name="20% - 强调文字颜色 1 2 3 2 3" xfId="1698"/>
    <cellStyle name="20% - 强调文字颜色 1 2 3 2 3 2" xfId="7715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30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5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16"/>
    <cellStyle name="20% - 强调文字颜色 1 2 4 2 2 2 2" xfId="33"/>
    <cellStyle name="20% - 强调文字颜色 1 2 4 2 2 3" xfId="906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58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7"/>
    <cellStyle name="20% - 强调文字颜色 1 2 4 3 3" xfId="11"/>
    <cellStyle name="20% - 强调文字颜色 1 2 4 3 3 2" xfId="1317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14"/>
    <cellStyle name="20% - 强调文字颜色 1 2 5 2 3" xfId="912"/>
    <cellStyle name="20% - 强调文字颜色 1 2 5 2 3 2" xfId="8683"/>
    <cellStyle name="20% - 强调文字颜色 1 2 5 2 3 3" xfId="285"/>
    <cellStyle name="20% - 强调文字颜色 1 2 5 2 4" xfId="2245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4"/>
    <cellStyle name="20% - 强调文字颜色 1 2 5 6" xfId="765"/>
    <cellStyle name="20% - 强调文字颜色 1 2 6" xfId="1413"/>
    <cellStyle name="20% - 强调文字颜色 1 2 6 2" xfId="3981"/>
    <cellStyle name="20% - 强调文字颜色 1 2 6 2 2" xfId="932"/>
    <cellStyle name="20% - 强调文字颜色 1 2 6 3" xfId="744"/>
    <cellStyle name="20% - 强调文字颜色 1 2 6 3 2" xfId="872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78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75"/>
    <cellStyle name="20% - 强调文字颜色 1 3 2" xfId="1536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1"/>
    <cellStyle name="20% - 强调文字颜色 1 3 2 2 2 2 2 2" xfId="275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9"/>
    <cellStyle name="20% - 强调文字颜色 1 3 2 2 2 3" xfId="1140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38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78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5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40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41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998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32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4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9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77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4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66"/>
    <cellStyle name="20% - 强调文字颜色 1 3 3 6 2" xfId="1524"/>
    <cellStyle name="20% - 强调文字颜色 1 3 3 6 3" xfId="1343"/>
    <cellStyle name="20% - 强调文字颜色 1 3 3 7" xfId="1053"/>
    <cellStyle name="20% - 强调文字颜色 1 3 4" xfId="868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2"/>
    <cellStyle name="20% - 强调文字颜色 1 3 4 2 4" xfId="5316"/>
    <cellStyle name="20% - 强调文字颜色 1 3 4 2 4 2" xfId="1656"/>
    <cellStyle name="20% - 强调文字颜色 1 3 4 2 4 3" xfId="138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37"/>
    <cellStyle name="20% - 强调文字颜色 1 3 4 4" xfId="35"/>
    <cellStyle name="20% - 强调文字颜色 1 3 4 4 2" xfId="1054"/>
    <cellStyle name="20% - 强调文字颜色 1 3 4 4 2 2" xfId="493"/>
    <cellStyle name="20% - 强调文字颜色 1 3 4 4 3" xfId="302"/>
    <cellStyle name="20% - 强调文字颜色 1 3 4 4 3 2" xfId="971"/>
    <cellStyle name="20% - 强调文字颜色 1 3 4 4 3 3" xfId="671"/>
    <cellStyle name="20% - 强调文字颜色 1 3 4 4 4" xfId="1469"/>
    <cellStyle name="20% - 强调文字颜色 1 3 4 5" xfId="104"/>
    <cellStyle name="20% - 强调文字颜色 1 3 4 5 2" xfId="1884"/>
    <cellStyle name="20% - 强调文字颜色 1 3 4 6" xfId="353"/>
    <cellStyle name="20% - 强调文字颜色 1 3 4 6 2" xfId="1516"/>
    <cellStyle name="20% - 强调文字颜色 1 3 4 6 3" xfId="1546"/>
    <cellStyle name="20% - 强调文字颜色 1 3 4 7" xfId="1885"/>
    <cellStyle name="20% - 强调文字颜色 1 3 5" xfId="3297"/>
    <cellStyle name="20% - 强调文字颜色 1 3 5 2" xfId="288"/>
    <cellStyle name="20% - 强调文字颜色 1 3 5 2 2" xfId="7418"/>
    <cellStyle name="20% - 强调文字颜色 1 3 5 2 2 2" xfId="1394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77"/>
    <cellStyle name="20% - 强调文字颜色 1 3 6 3 3" xfId="2165"/>
    <cellStyle name="20% - 强调文字颜色 1 3 6 4" xfId="2699"/>
    <cellStyle name="20% - 强调文字颜色 1 3 7" xfId="1530"/>
    <cellStyle name="20% - 强调文字颜色 1 3 7 2" xfId="3528"/>
    <cellStyle name="20% - 强调文字颜色 1 3 7 2 2" xfId="1675"/>
    <cellStyle name="20% - 强调文字颜色 1 3 7 3" xfId="2719"/>
    <cellStyle name="20% - 强调文字颜色 1 3 7 3 2" xfId="3069"/>
    <cellStyle name="20% - 强调文字颜色 1 3 7 3 3" xfId="203"/>
    <cellStyle name="20% - 强调文字颜色 1 3 7 4" xfId="740"/>
    <cellStyle name="20% - 强调文字颜色 1 3 8" xfId="1341"/>
    <cellStyle name="20% - 强调文字颜色 1 3 8 2" xfId="1107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6"/>
    <cellStyle name="20% - 强调文字颜色 1 4 2 2 2 2" xfId="886"/>
    <cellStyle name="20% - 强调文字颜色 1 4 2 2 2 2 2" xfId="2186"/>
    <cellStyle name="20% - 强调文字颜色 1 4 2 2 2 3" xfId="2785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72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26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23"/>
    <cellStyle name="20% - 强调文字颜色 1 4 2 5" xfId="1204"/>
    <cellStyle name="20% - 强调文字颜色 1 4 2 5 2" xfId="1296"/>
    <cellStyle name="20% - 强调文字颜色 1 4 2 6" xfId="1068"/>
    <cellStyle name="20% - 强调文字颜色 1 4 2 6 2" xfId="481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6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18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5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102"/>
    <cellStyle name="20% - 强调文字颜色 1 5 2 2 4 2" xfId="1525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27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7"/>
    <cellStyle name="20% - 强调文字颜色 1 5 2 4" xfId="1352"/>
    <cellStyle name="20% - 强调文字颜色 1 5 2 4 2" xfId="516"/>
    <cellStyle name="20% - 强调文字颜色 1 5 2 4 2 2" xfId="426"/>
    <cellStyle name="20% - 强调文字颜色 1 5 2 4 3" xfId="1491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69"/>
    <cellStyle name="20% - 强调文字颜色 1 5 2 6" xfId="2384"/>
    <cellStyle name="20% - 强调文字颜色 1 5 2 6 2" xfId="1064"/>
    <cellStyle name="20% - 强调文字颜色 1 5 2 6 3" xfId="3964"/>
    <cellStyle name="20% - 强调文字颜色 1 5 2 7" xfId="878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66"/>
    <cellStyle name="20% - 强调文字颜色 1 5 3 3" xfId="1581"/>
    <cellStyle name="20% - 强调文字颜色 1 5 3 3 2" xfId="2964"/>
    <cellStyle name="20% - 强调文字颜色 1 5 3 4" xfId="1594"/>
    <cellStyle name="20% - 强调文字颜色 1 5 3 4 2" xfId="416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65"/>
    <cellStyle name="20% - 强调文字颜色 2 2 2" xfId="3483"/>
    <cellStyle name="20% - 强调文字颜色 2 2 2 2" xfId="1616"/>
    <cellStyle name="20% - 强调文字颜色 2 2 2 2 2" xfId="732"/>
    <cellStyle name="20% - 强调文字颜色 2 2 2 2 2 2" xfId="627"/>
    <cellStyle name="20% - 强调文字颜色 2 2 2 2 2 2 2" xfId="739"/>
    <cellStyle name="20% - 强调文字颜色 2 2 2 2 2 2 2 2" xfId="1670"/>
    <cellStyle name="20% - 强调文字颜色 2 2 2 2 2 2 3" xfId="321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24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9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63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12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2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51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77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39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293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69"/>
    <cellStyle name="20% - 强调文字颜色 2 2 3 6" xfId="1987"/>
    <cellStyle name="20% - 强调文字颜色 2 2 3 6 2" xfId="3148"/>
    <cellStyle name="20% - 强调文字颜色 2 2 3 6 3" xfId="1215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8"/>
    <cellStyle name="20% - 强调文字颜色 2 2 4 2 2 2 2" xfId="222"/>
    <cellStyle name="20% - 强调文字颜色 2 2 4 2 2 3" xfId="918"/>
    <cellStyle name="20% - 强调文字颜色 2 2 4 2 2 3 2" xfId="510"/>
    <cellStyle name="20% - 强调文字颜色 2 2 4 2 2 3 3" xfId="1316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10"/>
    <cellStyle name="20% - 强调文字颜色 2 2 4 2 4 2" xfId="4096"/>
    <cellStyle name="20% - 强调文字颜色 2 2 4 2 4 3" xfId="3753"/>
    <cellStyle name="20% - 强调文字颜色 2 2 4 2 5" xfId="7232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4"/>
    <cellStyle name="20% - 强调文字颜色 2 2 4 4 2 2" xfId="1959"/>
    <cellStyle name="20% - 强调文字颜色 2 2 4 4 3" xfId="534"/>
    <cellStyle name="20% - 强调文字颜色 2 2 4 4 3 2" xfId="729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37"/>
    <cellStyle name="20% - 强调文字颜色 2 2 4 6" xfId="21"/>
    <cellStyle name="20% - 强调文字颜色 2 2 4 6 2" xfId="1139"/>
    <cellStyle name="20% - 强调文字颜色 2 2 4 6 3" xfId="1952"/>
    <cellStyle name="20% - 强调文字颜色 2 2 4 7" xfId="1072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294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4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54"/>
    <cellStyle name="20% - 强调文字颜色 2 2 9 2" xfId="5350"/>
    <cellStyle name="20% - 强调文字颜色 2 2 9 3" xfId="3431"/>
    <cellStyle name="20% - 强调文字颜色 2 3" xfId="3040"/>
    <cellStyle name="20% - 强调文字颜色 2 3 10" xfId="57"/>
    <cellStyle name="20% - 强调文字颜色 2 3 2" xfId="2052"/>
    <cellStyle name="20% - 强调文字颜色 2 3 2 2" xfId="1353"/>
    <cellStyle name="20% - 强调文字颜色 2 3 2 2 2" xfId="515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4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4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21"/>
    <cellStyle name="20% - 强调文字颜色 2 3 2 2 4 2" xfId="299"/>
    <cellStyle name="20% - 强调文字颜色 2 3 2 2 4 2 2" xfId="2026"/>
    <cellStyle name="20% - 强调文字颜色 2 3 2 2 4 3" xfId="1480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70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1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1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50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4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2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5"/>
    <cellStyle name="20% - 强调文字颜色 2 3 3 4" xfId="4667"/>
    <cellStyle name="20% - 强调文字颜色 2 3 3 4 2" xfId="517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8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71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26"/>
    <cellStyle name="20% - 强调文字颜色 2 3 4 4 2 2" xfId="2370"/>
    <cellStyle name="20% - 强调文字颜色 2 3 4 4 3" xfId="60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24"/>
    <cellStyle name="20% - 强调文字颜色 2 3 4 6" xfId="2361"/>
    <cellStyle name="20% - 强调文字颜色 2 3 4 6 2" xfId="1433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59"/>
    <cellStyle name="20% - 强调文字颜色 2 3 6 3 3" xfId="453"/>
    <cellStyle name="20% - 强调文字颜色 2 3 6 4" xfId="3145"/>
    <cellStyle name="20% - 强调文字颜色 2 3 7" xfId="1518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601"/>
    <cellStyle name="20% - 强调文字颜色 2 4 2 3 4" xfId="6144"/>
    <cellStyle name="20% - 强调文字颜色 2 4 2 4" xfId="1257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36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64"/>
    <cellStyle name="20% - 强调文字颜色 2 4 3 4" xfId="814"/>
    <cellStyle name="20% - 强调文字颜色 2 4 3 4 2" xfId="509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4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09"/>
    <cellStyle name="20% - 强调文字颜色 2 4 5 4" xfId="3184"/>
    <cellStyle name="20% - 强调文字颜色 2 4 6" xfId="7712"/>
    <cellStyle name="20% - 强调文字颜色 2 4 6 2" xfId="2665"/>
    <cellStyle name="20% - 强调文字颜色 2 4 7" xfId="3243"/>
    <cellStyle name="20% - 强调文字颜色 2 4 7 2" xfId="109"/>
    <cellStyle name="20% - 强调文字颜色 2 4 7 3" xfId="8200"/>
    <cellStyle name="20% - 强调文字颜色 2 4 8" xfId="6010"/>
    <cellStyle name="20% - 强调文字颜色 2 5" xfId="270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31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8"/>
    <cellStyle name="20% - 强调文字颜色 2 5 2 6 2" xfId="618"/>
    <cellStyle name="20% - 强调文字颜色 2 5 2 6 3" xfId="1117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22"/>
    <cellStyle name="20% - 强调文字颜色 2 5 3 4 2" xfId="400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39"/>
    <cellStyle name="20% - 强调文字颜色 2 5 4 3 3" xfId="1569"/>
    <cellStyle name="20% - 强调文字颜色 2 5 4 4" xfId="550"/>
    <cellStyle name="20% - 强调文字颜色 2 5 5" xfId="2831"/>
    <cellStyle name="20% - 强调文字颜色 2 5 5 2" xfId="2847"/>
    <cellStyle name="20% - 强调文字颜色 2 5 5 2 2" xfId="2851"/>
    <cellStyle name="20% - 强调文字颜色 2 5 5 3" xfId="268"/>
    <cellStyle name="20% - 强调文字颜色 2 5 5 3 2" xfId="668"/>
    <cellStyle name="20% - 强调文字颜色 2 5 5 3 3" xfId="2761"/>
    <cellStyle name="20% - 强调文字颜色 2 5 5 4" xfId="394"/>
    <cellStyle name="20% - 强调文字颜色 2 5 6" xfId="774"/>
    <cellStyle name="20% - 强调文字颜色 2 5 6 2" xfId="1095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4"/>
    <cellStyle name="20% - 强调文字颜色 3 2 2" xfId="7860"/>
    <cellStyle name="20% - 强调文字颜色 3 2 2 2" xfId="7866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1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7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1004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07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7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18"/>
    <cellStyle name="20% - 强调文字颜色 3 2 3 3 2 2" xfId="278"/>
    <cellStyle name="20% - 强调文字颜色 3 2 3 3 3" xfId="3009"/>
    <cellStyle name="20% - 强调文字颜色 3 2 3 3 3 2" xfId="1809"/>
    <cellStyle name="20% - 强调文字颜色 3 2 3 3 3 3" xfId="82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5"/>
    <cellStyle name="20% - 强调文字颜色 3 2 3 5 2" xfId="3043"/>
    <cellStyle name="20% - 强调文字颜色 3 2 3 6" xfId="694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86"/>
    <cellStyle name="20% - 强调文字颜色 3 2 4 6 3" xfId="1587"/>
    <cellStyle name="20% - 强调文字颜色 3 2 4 7" xfId="1887"/>
    <cellStyle name="20% - 强调文字颜色 3 2 5" xfId="1412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73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7"/>
    <cellStyle name="20% - 强调文字颜色 3 2 7 2 2" xfId="8002"/>
    <cellStyle name="20% - 强调文字颜色 3 2 7 3" xfId="8285"/>
    <cellStyle name="20% - 强调文字颜色 3 2 7 3 2" xfId="8501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46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3"/>
    <cellStyle name="20% - 强调文字颜色 3 3 2 2 2 2 2 2" xfId="924"/>
    <cellStyle name="20% - 强调文字颜色 3 3 2 2 2 2 3" xfId="1335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76"/>
    <cellStyle name="20% - 强调文字颜色 3 3 2 2 3 3 2" xfId="6314"/>
    <cellStyle name="20% - 强调文字颜色 3 3 2 2 3 3 3" xfId="304"/>
    <cellStyle name="20% - 强调文字颜色 3 3 2 2 3 4" xfId="2166"/>
    <cellStyle name="20% - 强调文字颜色 3 3 2 2 4" xfId="7029"/>
    <cellStyle name="20% - 强调文字颜色 3 3 2 2 4 2" xfId="1444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33"/>
    <cellStyle name="20% - 强调文字颜色 3 3 2 3 2 2 2" xfId="1504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7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35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18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27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3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65"/>
    <cellStyle name="20% - 强调文字颜色 3 3 3 4 2 2" xfId="884"/>
    <cellStyle name="20% - 强调文字颜色 3 3 3 4 3" xfId="8943"/>
    <cellStyle name="20% - 强调文字颜色 3 3 3 4 3 2" xfId="9103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79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7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6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2"/>
    <cellStyle name="20% - 强调文字颜色 3 3 5 2 3 3" xfId="7671"/>
    <cellStyle name="20% - 强调文字颜色 3 3 5 2 4" xfId="8452"/>
    <cellStyle name="20% - 强调文字颜色 3 3 5 3" xfId="56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2"/>
    <cellStyle name="20% - 强调文字颜色 3 3 7" xfId="5617"/>
    <cellStyle name="20% - 强调文字颜色 3 3 7 2" xfId="3108"/>
    <cellStyle name="20% - 强调文字颜色 3 3 7 2 2" xfId="7775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0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23"/>
    <cellStyle name="20% - 强调文字颜色 3 4 2 3 2" xfId="7240"/>
    <cellStyle name="20% - 强调文字颜色 3 4 2 3 2 2" xfId="1435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83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9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11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3"/>
    <cellStyle name="20% - 强调文字颜色 3 4 3 3 2" xfId="9068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6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41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0"/>
    <cellStyle name="20% - 强调文字颜色 3 5 2 2 2" xfId="177"/>
    <cellStyle name="20% - 强调文字颜色 3 5 2 2 2 2" xfId="3505"/>
    <cellStyle name="20% - 强调文字颜色 3 5 2 2 2 2 2" xfId="1097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1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8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33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7"/>
    <cellStyle name="20% - 强调文字颜色 3 5 3 4 2" xfId="465"/>
    <cellStyle name="20% - 强调文字颜色 3 5 3 4 3" xfId="2855"/>
    <cellStyle name="20% - 强调文字颜色 3 5 3 5" xfId="3536"/>
    <cellStyle name="20% - 强调文字颜色 3 5 4" xfId="867"/>
    <cellStyle name="20% - 强调文字颜色 3 5 4 2" xfId="68"/>
    <cellStyle name="20% - 强调文字颜色 3 5 4 2 2" xfId="547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0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399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3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07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9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69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6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9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68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296"/>
    <cellStyle name="20% - 强调文字颜色 4 2 9" xfId="2960"/>
    <cellStyle name="20% - 强调文字颜色 4 2 9 2" xfId="5422"/>
    <cellStyle name="20% - 强调文字颜色 4 2 9 3" xfId="6720"/>
    <cellStyle name="20% - 强调文字颜色 4 3" xfId="7289"/>
    <cellStyle name="20% - 强调文字颜色 4 3 10" xfId="4812"/>
    <cellStyle name="20% - 强调文字颜色 4 3 2" xfId="8123"/>
    <cellStyle name="20% - 强调文字颜色 4 3 2 2" xfId="136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5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7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5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9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0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9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38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9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4"/>
    <cellStyle name="20% - 强调文字颜色 4 3 5" xfId="1186"/>
    <cellStyle name="20% - 强调文字颜色 4 3 5 2" xfId="1091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5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3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49"/>
    <cellStyle name="20% - 强调文字颜色 4 3 8" xfId="3037"/>
    <cellStyle name="20% - 强调文字颜色 4 3 8 2" xfId="1501"/>
    <cellStyle name="20% - 强调文字颜色 4 3 9" xfId="8135"/>
    <cellStyle name="20% - 强调文字颜色 4 3 9 2" xfId="272"/>
    <cellStyle name="20% - 强调文字颜色 4 3 9 3" xfId="3344"/>
    <cellStyle name="20% - 强调文字颜色 4 4" xfId="8523"/>
    <cellStyle name="20% - 强调文字颜色 4 4 2" xfId="3095"/>
    <cellStyle name="20% - 强调文字颜色 4 4 2 2" xfId="1522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2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30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5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37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57"/>
    <cellStyle name="20% - 强调文字颜色 4 4 6" xfId="3723"/>
    <cellStyle name="20% - 强调文字颜色 4 4 6 2" xfId="1089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1"/>
    <cellStyle name="20% - 强调文字颜色 4 5 2 5" xfId="925"/>
    <cellStyle name="20% - 强调文字颜色 4 5 2 5 2" xfId="5995"/>
    <cellStyle name="20% - 强调文字颜色 4 5 2 6" xfId="3180"/>
    <cellStyle name="20% - 强调文字颜色 4 5 2 6 2" xfId="1457"/>
    <cellStyle name="20% - 强调文字颜色 4 5 2 6 3" xfId="8239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1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8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9"/>
    <cellStyle name="20% - 强调文字颜色 4 5 4 3 2" xfId="3622"/>
    <cellStyle name="20% - 强调文字颜色 4 5 4 3 3" xfId="3361"/>
    <cellStyle name="20% - 强调文字颜色 4 5 4 4" xfId="3626"/>
    <cellStyle name="20% - 强调文字颜色 4 5 5" xfId="1403"/>
    <cellStyle name="20% - 强调文字颜色 4 5 5 2" xfId="680"/>
    <cellStyle name="20% - 强调文字颜色 4 5 5 2 2" xfId="3517"/>
    <cellStyle name="20% - 强调文字颜色 4 5 5 3" xfId="283"/>
    <cellStyle name="20% - 强调文字颜色 4 5 5 3 2" xfId="2815"/>
    <cellStyle name="20% - 强调文字颜色 4 5 5 3 3" xfId="3522"/>
    <cellStyle name="20% - 强调文字颜色 4 5 5 4" xfId="585"/>
    <cellStyle name="20% - 强调文字颜色 4 5 6" xfId="1500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1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68"/>
    <cellStyle name="20% - 强调文字颜色 5 2 2 2 2 2 2 2" xfId="3256"/>
    <cellStyle name="20% - 强调文字颜色 5 2 2 2 2 2 3" xfId="1041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59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908"/>
    <cellStyle name="20% - 强调文字颜色 5 2 2 3 3" xfId="1185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6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1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60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892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81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1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42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91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8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8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20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5"/>
    <cellStyle name="20% - 强调文字颜色 5 3 2 2 4 3 3" xfId="3004"/>
    <cellStyle name="20% - 强调文字颜色 5 3 2 2 4 4" xfId="1128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2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8"/>
    <cellStyle name="20% - 强调文字颜色 5 3 2 3 2 3 3" xfId="3"/>
    <cellStyle name="20% - 强调文字颜色 5 3 2 3 2 4" xfId="7766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82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71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9"/>
    <cellStyle name="20% - 强调文字颜色 5 3 3 4 4" xfId="1183"/>
    <cellStyle name="20% - 强调文字颜色 5 3 3 5" xfId="795"/>
    <cellStyle name="20% - 强调文字颜色 5 3 3 5 2" xfId="727"/>
    <cellStyle name="20% - 强调文字颜色 5 3 3 6" xfId="2765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50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2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58"/>
    <cellStyle name="20% - 强调文字颜色 5 3 4 7" xfId="7776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6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8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8"/>
    <cellStyle name="20% - 强调文字颜色 5 4 2 4 2" xfId="6514"/>
    <cellStyle name="20% - 强调文字颜色 5 4 2 4 2 2" xfId="1276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5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48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5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298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2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69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6"/>
    <cellStyle name="20% - 强调文字颜色 6 2 2 2 3 4" xfId="4573"/>
    <cellStyle name="20% - 强调文字颜色 6 2 2 2 4" xfId="621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78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20"/>
    <cellStyle name="20% - 强调文字颜色 6 2 2 3 2 2 2" xfId="1532"/>
    <cellStyle name="20% - 强调文字颜色 6 2 2 3 2 3" xfId="5205"/>
    <cellStyle name="20% - 强调文字颜色 6 2 2 3 2 3 2" xfId="267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1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3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0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4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9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9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4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68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73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0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297"/>
    <cellStyle name="20% - 强调文字颜色 6 2 8" xfId="823"/>
    <cellStyle name="20% - 强调文字颜色 6 2 8 2" xfId="1479"/>
    <cellStyle name="20% - 强调文字颜色 6 2 9" xfId="206"/>
    <cellStyle name="20% - 强调文字颜色 6 2 9 2" xfId="8412"/>
    <cellStyle name="20% - 强调文字颜色 6 2 9 3" xfId="898"/>
    <cellStyle name="20% - 强调文字颜色 6 3" xfId="387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37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19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20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6"/>
    <cellStyle name="20% - 强调文字颜色 6 3 2 5 2 2" xfId="3044"/>
    <cellStyle name="20% - 强调文字颜色 6 3 2 5 3" xfId="693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4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70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5"/>
    <cellStyle name="20% - 强调文字颜色 6 3 4 4 2 2" xfId="7286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0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87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6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0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20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3"/>
    <cellStyle name="20% - 强调文字颜色 6 4 2 2 2 3" xfId="4564"/>
    <cellStyle name="20% - 强调文字颜色 6 4 2 2 2 3 2" xfId="1512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4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5"/>
    <cellStyle name="20% - 强调文字颜色 6 4 2 4 3" xfId="3878"/>
    <cellStyle name="20% - 强调文字颜色 6 4 2 4 3 2" xfId="1080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59"/>
    <cellStyle name="20% - 强调文字颜色 6 4 2 6" xfId="1651"/>
    <cellStyle name="20% - 强调文字颜色 6 4 2 6 2" xfId="1123"/>
    <cellStyle name="20% - 强调文字颜色 6 4 2 6 3" xfId="1144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3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9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46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8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3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28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12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3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291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49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3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12"/>
    <cellStyle name="40% - 强调文字颜色 1 2 3 4 2 2" xfId="223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3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37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48"/>
    <cellStyle name="40% - 强调文字颜色 1 2 4 2 4 3" xfId="2442"/>
    <cellStyle name="40% - 强调文字颜色 1 2 4 2 5" xfId="6682"/>
    <cellStyle name="40% - 强调文字颜色 1 2 4 3" xfId="7871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03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9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11"/>
    <cellStyle name="40% - 强调文字颜色 1 2 7 3 2" xfId="628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274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4"/>
    <cellStyle name="40% - 强调文字颜色 1 3 2 2 2 3" xfId="1259"/>
    <cellStyle name="40% - 强调文字颜色 1 3 2 2 2 3 2" xfId="2091"/>
    <cellStyle name="40% - 强调文字颜色 1 3 2 2 2 4" xfId="7320"/>
    <cellStyle name="40% - 强调文字颜色 1 3 2 2 2 4 2" xfId="7716"/>
    <cellStyle name="40% - 强调文字颜色 1 3 2 2 2 4 3" xfId="164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6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11"/>
    <cellStyle name="40% - 强调文字颜色 1 3 2 3 2 3 2" xfId="5698"/>
    <cellStyle name="40% - 强调文字颜色 1 3 2 3 2 3 3" xfId="907"/>
    <cellStyle name="40% - 强调文字颜色 1 3 2 3 2 4" xfId="561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4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30"/>
    <cellStyle name="40% - 强调文字颜色 1 3 3 2 2 4" xfId="7365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4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3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9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6"/>
    <cellStyle name="40% - 强调文字颜色 1 3 4 2 2 4" xfId="2074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71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2"/>
    <cellStyle name="40% - 强调文字颜色 1 3 5 5" xfId="4076"/>
    <cellStyle name="40% - 强调文字颜色 1 3 6" xfId="755"/>
    <cellStyle name="40% - 强调文字颜色 1 3 6 2" xfId="3454"/>
    <cellStyle name="40% - 强调文字颜色 1 3 6 2 2" xfId="2622"/>
    <cellStyle name="40% - 强调文字颜色 1 3 6 3" xfId="3459"/>
    <cellStyle name="40% - 强调文字颜色 1 3 6 3 2" xfId="1447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3"/>
    <cellStyle name="40% - 强调文字颜色 1 3 9" xfId="2468"/>
    <cellStyle name="40% - 强调文字颜色 1 3 9 2" xfId="768"/>
    <cellStyle name="40% - 强调文字颜色 1 3 9 3" xfId="776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56"/>
    <cellStyle name="40% - 强调文字颜色 1 4 2 6" xfId="543"/>
    <cellStyle name="40% - 强调文字颜色 1 4 2 6 2" xfId="5117"/>
    <cellStyle name="40% - 强调文字颜色 1 4 2 6 3" xfId="4913"/>
    <cellStyle name="40% - 强调文字颜色 1 4 2 7" xfId="779"/>
    <cellStyle name="40% - 强调文字颜色 1 4 3" xfId="5118"/>
    <cellStyle name="40% - 强调文字颜色 1 4 3 2" xfId="5120"/>
    <cellStyle name="40% - 强调文字颜色 1 4 3 2 2" xfId="1420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67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1005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80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7"/>
    <cellStyle name="40% - 强调文字颜色 1 5 3 3" xfId="1208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8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9"/>
    <cellStyle name="40% - 强调文字颜色 2 2 2" xfId="7036"/>
    <cellStyle name="40% - 强调文字颜色 2 2 2 2" xfId="6485"/>
    <cellStyle name="40% - 强调文字颜色 2 2 2 2 2" xfId="7372"/>
    <cellStyle name="40% - 强调文字颜色 2 2 2 2 2 2" xfId="1416"/>
    <cellStyle name="40% - 强调文字颜色 2 2 2 2 2 2 2" xfId="4081"/>
    <cellStyle name="40% - 强调文字颜色 2 2 2 2 2 2 2 2" xfId="5175"/>
    <cellStyle name="40% - 强调文字颜色 2 2 2 2 2 2 3" xfId="6961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32"/>
    <cellStyle name="40% - 强调文字颜色 2 2 2 2 2 5" xfId="767"/>
    <cellStyle name="40% - 强调文字颜色 2 2 2 2 3" xfId="398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2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67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2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5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303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7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393"/>
    <cellStyle name="40% - 强调文字颜色 2 2 3 4 2 2" xfId="1279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02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6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26"/>
    <cellStyle name="40% - 强调文字颜色 2 2 4 4 2" xfId="1784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9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0"/>
    <cellStyle name="40% - 强调文字颜色 2 2 5 3 4" xfId="4320"/>
    <cellStyle name="40% - 强调文字颜色 2 2 5 4" xfId="1574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5"/>
    <cellStyle name="40% - 强调文字颜色 2 2 6 3 2" xfId="1490"/>
    <cellStyle name="40% - 强调文字颜色 2 2 6 3 3" xfId="3783"/>
    <cellStyle name="40% - 强调文字颜色 2 2 6 4" xfId="2819"/>
    <cellStyle name="40% - 强调文字颜色 2 2 7" xfId="1111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38"/>
    <cellStyle name="40% - 强调文字颜色 2 2 9" xfId="999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20"/>
    <cellStyle name="40% - 强调文字颜色 2 3 2 2 2 2" xfId="7894"/>
    <cellStyle name="40% - 强调文字颜色 2 3 2 2 2 2 2" xfId="8411"/>
    <cellStyle name="40% - 强调文字颜色 2 3 2 2 2 2 2 2" xfId="5126"/>
    <cellStyle name="40% - 强调文字颜色 2 3 2 2 2 2 3" xfId="8324"/>
    <cellStyle name="40% - 强调文字颜色 2 3 2 2 2 2 3 2" xfId="544"/>
    <cellStyle name="40% - 强调文字颜色 2 3 2 2 2 2 3 3" xfId="1807"/>
    <cellStyle name="40% - 强调文字颜色 2 3 2 2 2 2 4" xfId="6226"/>
    <cellStyle name="40% - 强调文字颜色 2 3 2 2 2 3" xfId="7287"/>
    <cellStyle name="40% - 强调文字颜色 2 3 2 2 2 3 2" xfId="141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3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55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32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5"/>
    <cellStyle name="40% - 强调文字颜色 2 3 2 5 4" xfId="6810"/>
    <cellStyle name="40% - 强调文字颜色 2 3 2 6" xfId="389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56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6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77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9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75"/>
    <cellStyle name="40% - 强调文字颜色 2 3 4 4 2" xfId="5815"/>
    <cellStyle name="40% - 强调文字颜色 2 3 4 4 2 2" xfId="143"/>
    <cellStyle name="40% - 强调文字颜色 2 3 4 4 3" xfId="4395"/>
    <cellStyle name="40% - 强调文字颜色 2 3 4 4 3 2" xfId="4148"/>
    <cellStyle name="40% - 强调文字颜色 2 3 4 4 3 3" xfId="549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8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40"/>
    <cellStyle name="40% - 强调文字颜色 2 3 5 3 2" xfId="5270"/>
    <cellStyle name="40% - 强调文字颜色 2 3 5 4" xfId="2764"/>
    <cellStyle name="40% - 强调文字颜色 2 3 5 4 2" xfId="5273"/>
    <cellStyle name="40% - 强调文字颜色 2 3 5 4 3" xfId="4112"/>
    <cellStyle name="40% - 强调文字颜色 2 3 5 5" xfId="1507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4"/>
    <cellStyle name="40% - 强调文字颜色 2 3 6 3 3" xfId="3772"/>
    <cellStyle name="40% - 强调文字颜色 2 3 6 4" xfId="3600"/>
    <cellStyle name="40% - 强调文字颜色 2 3 7" xfId="828"/>
    <cellStyle name="40% - 强调文字颜色 2 3 7 2" xfId="1449"/>
    <cellStyle name="40% - 强调文字颜色 2 3 7 2 2" xfId="1074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7"/>
    <cellStyle name="40% - 强调文字颜色 2 3 9" xfId="2317"/>
    <cellStyle name="40% - 强调文字颜色 2 3 9 2" xfId="1401"/>
    <cellStyle name="40% - 强调文字颜色 2 3 9 3" xfId="1498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4"/>
    <cellStyle name="40% - 强调文字颜色 2 4 2 2 2 4" xfId="8134"/>
    <cellStyle name="40% - 强调文字颜色 2 4 2 2 3" xfId="5289"/>
    <cellStyle name="40% - 强调文字颜色 2 4 2 2 3 2" xfId="182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3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35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7"/>
    <cellStyle name="40% - 强调文字颜色 2 4 4 3 2" xfId="5308"/>
    <cellStyle name="40% - 强调文字颜色 2 4 4 3 3" xfId="4523"/>
    <cellStyle name="40% - 强调文字颜色 2 4 4 4" xfId="3070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34"/>
    <cellStyle name="40% - 强调文字颜色 2 5 2 2 2 2" xfId="485"/>
    <cellStyle name="40% - 强调文字颜色 2 5 2 2 2 2 2" xfId="5157"/>
    <cellStyle name="40% - 强调文字颜色 2 5 2 2 2 3" xfId="1267"/>
    <cellStyle name="40% - 强调文字颜色 2 5 2 2 2 3 2" xfId="570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72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8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34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27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11"/>
    <cellStyle name="40% - 强调文字颜色 3 2 2 2 6" xfId="1114"/>
    <cellStyle name="40% - 强调文字颜色 3 2 2 2 6 2" xfId="86"/>
    <cellStyle name="40% - 强调文字颜色 3 2 2 2 6 3" xfId="134"/>
    <cellStyle name="40% - 强调文字颜色 3 2 2 2 7" xfId="908"/>
    <cellStyle name="40% - 强调文字颜色 3 2 2 3" xfId="5234"/>
    <cellStyle name="40% - 强调文字颜色 3 2 2 3 2" xfId="8095"/>
    <cellStyle name="40% - 强调文字颜色 3 2 2 3 2 2" xfId="1451"/>
    <cellStyle name="40% - 强调文字颜色 3 2 2 3 2 2 2" xfId="2497"/>
    <cellStyle name="40% - 强调文字颜色 3 2 2 3 2 3" xfId="546"/>
    <cellStyle name="40% - 强调文字颜色 3 2 2 3 2 3 2" xfId="351"/>
    <cellStyle name="40% - 强调文字颜色 3 2 2 3 2 3 3" xfId="2728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3"/>
    <cellStyle name="40% - 强调文字颜色 3 2 2 3 4 3" xfId="1445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63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5"/>
    <cellStyle name="40% - 强调文字颜色 3 2 2 7" xfId="1092"/>
    <cellStyle name="40% - 强调文字颜色 3 2 2 7 2" xfId="8884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3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2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290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7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888"/>
    <cellStyle name="40% - 强调文字颜色 3 2 4 4 3" xfId="4627"/>
    <cellStyle name="40% - 强调文字颜色 3 2 4 4 3 2" xfId="6923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8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8"/>
    <cellStyle name="40% - 强调文字颜色 3 2 7 3 2" xfId="5489"/>
    <cellStyle name="40% - 强调文字颜色 3 2 7 3 3" xfId="3902"/>
    <cellStyle name="40% - 强调文字颜色 3 2 7 4" xfId="822"/>
    <cellStyle name="40% - 强调文字颜色 3 2 8" xfId="5490"/>
    <cellStyle name="40% - 强调文字颜色 3 2 8 2" xfId="2300"/>
    <cellStyle name="40% - 强调文字颜色 3 2 9" xfId="2747"/>
    <cellStyle name="40% - 强调文字颜色 3 2 9 2" xfId="862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21"/>
    <cellStyle name="40% - 强调文字颜色 3 3 2 2 2 4 2" xfId="5512"/>
    <cellStyle name="40% - 强调文字颜色 3 3 2 2 2 4 3" xfId="5516"/>
    <cellStyle name="40% - 强调文字颜色 3 3 2 2 2 5" xfId="1405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13"/>
    <cellStyle name="40% - 强调文字颜色 3 3 2 2 6 2" xfId="224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1"/>
    <cellStyle name="40% - 强调文字颜色 3 3 2 3 3 2" xfId="5550"/>
    <cellStyle name="40% - 强调文字颜色 3 3 2 3 4" xfId="2443"/>
    <cellStyle name="40% - 强调文字颜色 3 3 2 3 4 2" xfId="1523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47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3"/>
    <cellStyle name="40% - 强调文字颜色 3 3 3 2 4 3" xfId="2734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4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2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6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11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59"/>
    <cellStyle name="40% - 强调文字颜色 3 4 2 2" xfId="5714"/>
    <cellStyle name="40% - 强调文字颜色 3 4 2 2 2" xfId="1147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3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61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20"/>
    <cellStyle name="40% - 强调文字颜色 3 4 3" xfId="5037"/>
    <cellStyle name="40% - 强调文字颜色 3 4 3 2" xfId="1854"/>
    <cellStyle name="40% - 强调文字颜色 3 4 3 2 2" xfId="1254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20"/>
    <cellStyle name="40% - 强调文字颜色 3 4 3 4" xfId="5979"/>
    <cellStyle name="40% - 强调文字颜色 3 4 3 4 2" xfId="5764"/>
    <cellStyle name="40% - 强调文字颜色 3 4 3 4 3" xfId="4013"/>
    <cellStyle name="40% - 强调文字颜色 3 4 3 5" xfId="1105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91"/>
    <cellStyle name="40% - 强调文字颜色 3 4 5 2 2" xfId="8513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10"/>
    <cellStyle name="40% - 强调文字颜色 3 5 2" xfId="722"/>
    <cellStyle name="40% - 强调文字颜色 3 5 2 2" xfId="7241"/>
    <cellStyle name="40% - 强调文字颜色 3 5 2 2 2" xfId="1436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35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31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1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4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81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8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4"/>
    <cellStyle name="40% - 强调文字颜色 4 2 2" xfId="5900"/>
    <cellStyle name="40% - 强调文字颜色 4 2 2 2" xfId="7264"/>
    <cellStyle name="40% - 强调文字颜色 4 2 2 2 2" xfId="6427"/>
    <cellStyle name="40% - 强调文字颜色 4 2 2 2 2 2" xfId="259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2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2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82"/>
    <cellStyle name="40% - 强调文字颜色 4 2 2 4 2" xfId="591"/>
    <cellStyle name="40% - 强调文字颜色 4 2 2 4 2 2" xfId="8530"/>
    <cellStyle name="40% - 强调文字颜色 4 2 2 4 3" xfId="771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7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4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100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11"/>
    <cellStyle name="40% - 强调文字颜色 4 2 3 3 2 2" xfId="8592"/>
    <cellStyle name="40% - 强调文字颜色 4 2 3 3 3" xfId="354"/>
    <cellStyle name="40% - 强调文字颜色 4 2 3 3 3 2" xfId="1515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4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49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6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55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9"/>
    <cellStyle name="40% - 强调文字颜色 4 2 7 2" xfId="3448"/>
    <cellStyle name="40% - 强调文字颜色 4 2 7 2 2" xfId="5963"/>
    <cellStyle name="40% - 强调文字颜色 4 2 7 3" xfId="1127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3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08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400"/>
    <cellStyle name="40% - 强调文字颜色 4 3 2 2 3 2 2" xfId="8375"/>
    <cellStyle name="40% - 强调文字颜色 4 3 2 2 3 3" xfId="1499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5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392"/>
    <cellStyle name="40% - 强调文字颜色 4 3 2 2 6 2" xfId="1282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52"/>
    <cellStyle name="40% - 强调文字颜色 4 3 2 3 3" xfId="5715"/>
    <cellStyle name="40% - 强调文字颜色 4 3 2 3 3 2" xfId="1148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4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55"/>
    <cellStyle name="40% - 强调文字颜色 4 3 2 4 3 3" xfId="687"/>
    <cellStyle name="40% - 强调文字颜色 4 3 2 4 4" xfId="542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1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79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54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4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3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5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5"/>
    <cellStyle name="40% - 强调文字颜色 4 4 2 2 2 3 2" xfId="3803"/>
    <cellStyle name="40% - 强调文字颜色 4 4 2 2 2 3 3" xfId="8348"/>
    <cellStyle name="40% - 强调文字颜色 4 4 2 2 2 4" xfId="422"/>
    <cellStyle name="40% - 强调文字颜色 4 4 2 2 3" xfId="252"/>
    <cellStyle name="40% - 强调文字颜色 4 4 2 2 3 2" xfId="1455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84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71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881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3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44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1"/>
    <cellStyle name="40% - 强调文字颜色 5 2 2 2 2 2 3 3" xfId="9169"/>
    <cellStyle name="40% - 强调文字颜色 5 2 2 2 2 2 4" xfId="3604"/>
    <cellStyle name="40% - 强调文字颜色 5 2 2 2 2 3" xfId="306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06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8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901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18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4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81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13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06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7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21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69"/>
    <cellStyle name="40% - 强调文字颜色 5 3 2 2 2 2 3 2" xfId="5880"/>
    <cellStyle name="40% - 强调文字颜色 5 3 2 2 2 2 3 3" xfId="7746"/>
    <cellStyle name="40% - 强调文字颜色 5 3 2 2 2 2 4" xfId="392"/>
    <cellStyle name="40% - 强调文字颜色 5 3 2 2 2 3" xfId="1597"/>
    <cellStyle name="40% - 强调文字颜色 5 3 2 2 2 3 2" xfId="1096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7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32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31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31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8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48"/>
    <cellStyle name="40% - 强调文字颜色 5 3 5 2 2" xfId="8817"/>
    <cellStyle name="40% - 强调文字颜色 5 3 5 2 2 2" xfId="62"/>
    <cellStyle name="40% - 强调文字颜色 5 3 5 2 3" xfId="8828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6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25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47"/>
    <cellStyle name="40% - 强调文字颜色 5 3 7 4" xfId="691"/>
    <cellStyle name="40% - 强调文字颜色 5 3 8" xfId="6543"/>
    <cellStyle name="40% - 强调文字颜色 5 3 8 2" xfId="997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4"/>
    <cellStyle name="40% - 强调文字颜色 5 4 2 4 3" xfId="6599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03"/>
    <cellStyle name="40% - 强调文字颜色 5 4 3 2 2" xfId="1175"/>
    <cellStyle name="40% - 强调文字颜色 5 4 3 2 2 2" xfId="6618"/>
    <cellStyle name="40% - 强调文字颜色 5 4 3 2 3" xfId="8855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40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5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2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7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06"/>
    <cellStyle name="40% - 强调文字颜色 5 5 2 5" xfId="6758"/>
    <cellStyle name="40% - 强调文字颜色 5 5 2 5 2" xfId="7188"/>
    <cellStyle name="40% - 强调文字颜色 5 5 2 6" xfId="8252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6"/>
    <cellStyle name="40% - 强调文字颜色 5 5 3 2 2" xfId="6759"/>
    <cellStyle name="40% - 强调文字颜色 5 5 3 2 2 2" xfId="8725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10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22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42"/>
    <cellStyle name="40% - 强调文字颜色 6 2 2 3 2 3 2" xfId="1486"/>
    <cellStyle name="40% - 强调文字颜色 6 2 2 3 2 3 3" xfId="1329"/>
    <cellStyle name="40% - 强调文字颜色 6 2 2 3 2 4" xfId="1182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6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26"/>
    <cellStyle name="40% - 强调文字颜色 6 2 2 5 3 3" xfId="1253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10"/>
    <cellStyle name="40% - 强调文字颜色 6 2 3 2 2 2" xfId="6520"/>
    <cellStyle name="40% - 强调文字颜色 6 2 3 2 2 2 2" xfId="815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72"/>
    <cellStyle name="40% - 强调文字颜色 6 2 3 4" xfId="6835"/>
    <cellStyle name="40% - 强调文字颜色 6 2 3 4 2" xfId="6732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22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885"/>
    <cellStyle name="40% - 强调文字颜色 6 2 7 4" xfId="39"/>
    <cellStyle name="40% - 强调文字颜色 6 2 8" xfId="1865"/>
    <cellStyle name="40% - 强调文字颜色 6 2 8 2" xfId="1245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4"/>
    <cellStyle name="40% - 强调文字颜色 6 3 2 2 3 2 2" xfId="852"/>
    <cellStyle name="40% - 强调文字颜色 6 3 2 2 3 3" xfId="695"/>
    <cellStyle name="40% - 强调文字颜色 6 3 2 2 3 3 2" xfId="5823"/>
    <cellStyle name="40% - 强调文字颜色 6 3 2 2 3 3 3" xfId="7551"/>
    <cellStyle name="40% - 强调文字颜色 6 3 2 2 3 4" xfId="417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16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0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58"/>
    <cellStyle name="40% - 强调文字颜色 6 3 3 2 4" xfId="1652"/>
    <cellStyle name="40% - 强调文字颜色 6 3 3 2 4 2" xfId="1120"/>
    <cellStyle name="40% - 强调文字颜色 6 3 3 2 4 3" xfId="1143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07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81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7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6"/>
    <cellStyle name="40% - 强调文字颜色 6 3 4 3 4" xfId="1453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71"/>
    <cellStyle name="40% - 强调文字颜色 6 3 4 4 4" xfId="3265"/>
    <cellStyle name="40% - 强调文字颜色 6 3 4 5" xfId="8666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0"/>
    <cellStyle name="40% - 强调文字颜色 6 3 5 4" xfId="8914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62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17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4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99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879"/>
    <cellStyle name="40% - 强调文字颜色 6 4 4 3 2" xfId="7050"/>
    <cellStyle name="40% - 强调文字颜色 6 4 4 3 3" xfId="6818"/>
    <cellStyle name="40% - 强调文字颜色 6 4 4 4" xfId="9100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6"/>
    <cellStyle name="40% - 强调文字颜色 6 5 2 2 2 4" xfId="2679"/>
    <cellStyle name="40% - 强调文字颜色 6 5 2 2 3" xfId="2283"/>
    <cellStyle name="40% - 强调文字颜色 6 5 2 2 3 2" xfId="32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78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5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0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50"/>
    <cellStyle name="60% - 强调文字颜色 1 3 2 2 2 3" xfId="7152"/>
    <cellStyle name="60% - 强调文字颜色 1 3 2 2 3" xfId="8736"/>
    <cellStyle name="60% - 强调文字颜色 1 3 2 2 3 2" xfId="7153"/>
    <cellStyle name="60% - 强调文字颜色 1 3 2 2 3 3" xfId="7154"/>
    <cellStyle name="60% - 强调文字颜色 1 3 2 2 4" xfId="8891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3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31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09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41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2"/>
    <cellStyle name="60% - 强调文字颜色 1 5 2 3 2" xfId="7230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21"/>
    <cellStyle name="60% - 强调文字颜色 2 2 2 2 2 2 2" xfId="775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5"/>
    <cellStyle name="60% - 强调文字颜色 2 2 3 2 2 3" xfId="1328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71"/>
    <cellStyle name="60% - 强调文字颜色 2 2 4 2 3" xfId="6437"/>
    <cellStyle name="60% - 强调文字颜色 2 2 4 3" xfId="7277"/>
    <cellStyle name="60% - 强调文字颜色 2 2 5" xfId="8415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902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0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06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3"/>
    <cellStyle name="60% - 强调文字颜色 2 4 3" xfId="1956"/>
    <cellStyle name="60% - 强调文字颜色 2 4 3 2" xfId="1023"/>
    <cellStyle name="60% - 强调文字颜色 2 4 3 2 2" xfId="7363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895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84"/>
    <cellStyle name="60% - 强调文字颜色 2 5 2 3 2" xfId="7390"/>
    <cellStyle name="60% - 强调文字颜色 2 5 2 3 3" xfId="7395"/>
    <cellStyle name="60% - 强调文字颜色 2 5 2 4" xfId="1921"/>
    <cellStyle name="60% - 强调文字颜色 2 5 3" xfId="2779"/>
    <cellStyle name="60% - 强调文字颜色 2 5 3 2" xfId="8728"/>
    <cellStyle name="60% - 强调文字颜色 2 5 3 2 2" xfId="7399"/>
    <cellStyle name="60% - 强调文字颜色 2 5 3 2 3" xfId="8387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5"/>
    <cellStyle name="60% - 强调文字颜色 3 2 2 2 3" xfId="6964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60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0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79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77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54"/>
    <cellStyle name="60% - 强调文字颜色 3 3 2 4 3" xfId="6608"/>
    <cellStyle name="60% - 强调文字颜色 3 3 2 5" xfId="7472"/>
    <cellStyle name="60% - 强调文字颜色 3 3 3" xfId="553"/>
    <cellStyle name="60% - 强调文字颜色 3 3 3 2" xfId="5349"/>
    <cellStyle name="60% - 强调文字颜色 3 3 3 2 2" xfId="315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23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8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3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12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53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8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8"/>
    <cellStyle name="60% - 强调文字颜色 4 2 2 2 2 2 3" xfId="7498"/>
    <cellStyle name="60% - 强调文字颜色 4 2 2 2 2 3" xfId="816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7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887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13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17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6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69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36"/>
    <cellStyle name="60% - 强调文字颜色 4 5 2" xfId="2658"/>
    <cellStyle name="60% - 强调文字颜色 4 5 2 2" xfId="7535"/>
    <cellStyle name="60% - 强调文字颜色 4 5 2 2 2" xfId="7544"/>
    <cellStyle name="60% - 强调文字颜色 4 5 2 2 2 2" xfId="1545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897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7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3"/>
    <cellStyle name="60% - 强调文字颜色 5 2 2 5" xfId="8682"/>
    <cellStyle name="60% - 强调文字颜色 5 2 3" xfId="7616"/>
    <cellStyle name="60% - 强调文字颜色 5 2 3 2" xfId="7620"/>
    <cellStyle name="60% - 强调文字颜色 5 2 3 2 2" xfId="1260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10"/>
    <cellStyle name="60% - 强调文字颜色 5 2 4 2 3" xfId="562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5"/>
    <cellStyle name="60% - 强调文字颜色 5 3" xfId="2507"/>
    <cellStyle name="60% - 强调文字颜色 5 3 2" xfId="5300"/>
    <cellStyle name="60% - 强调文字颜色 5 3 2 2" xfId="295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0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4"/>
    <cellStyle name="60% - 强调文字颜色 5 3 2 5" xfId="8457"/>
    <cellStyle name="60% - 强调文字颜色 5 3 3" xfId="2959"/>
    <cellStyle name="60% - 强调文字颜色 5 3 3 2" xfId="5421"/>
    <cellStyle name="60% - 强调文字颜色 5 3 3 2 2" xfId="2462"/>
    <cellStyle name="60% - 强调文字颜色 5 3 3 2 2 2" xfId="8737"/>
    <cellStyle name="60% - 强调文字颜色 5 3 3 2 2 3" xfId="8893"/>
    <cellStyle name="60% - 强调文字颜色 5 3 3 2 3" xfId="7364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6"/>
    <cellStyle name="60% - 强调文字颜色 5 3 5 2" xfId="1489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502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77"/>
    <cellStyle name="60% - 强调文字颜色 5 4 2 4" xfId="1232"/>
    <cellStyle name="60% - 强调文字颜色 5 4 3" xfId="8136"/>
    <cellStyle name="60% - 强调文字颜色 5 4 3 2" xfId="273"/>
    <cellStyle name="60% - 强调文字颜色 5 4 3 2 2" xfId="4802"/>
    <cellStyle name="60% - 强调文字颜色 5 4 3 2 3" xfId="2073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4"/>
    <cellStyle name="60% - 强调文字颜色 5 5 3 2 3" xfId="1592"/>
    <cellStyle name="60% - 强调文字颜色 5 5 3 3" xfId="6243"/>
    <cellStyle name="60% - 强调文字颜色 5 5 4" xfId="1539"/>
    <cellStyle name="60% - 强调文字颜色 5 5 4 2" xfId="1280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8"/>
    <cellStyle name="60% - 强调文字颜色 6 2 2 2 2 3" xfId="564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6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43"/>
    <cellStyle name="60% - 强调文字颜色 6 2 5 2" xfId="5271"/>
    <cellStyle name="60% - 强调文字颜色 6 2 5 3" xfId="3830"/>
    <cellStyle name="60% - 强调文字颜色 6 2 6" xfId="2763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9"/>
    <cellStyle name="60% - 强调文字颜色 6 3 2 2 3" xfId="7689"/>
    <cellStyle name="60% - 强调文字颜色 6 3 2 2 3 2" xfId="7361"/>
    <cellStyle name="60% - 强调文字颜色 6 3 2 2 3 3" xfId="7897"/>
    <cellStyle name="60% - 强调文字颜色 6 3 2 2 4" xfId="7694"/>
    <cellStyle name="60% - 强调文字颜色 6 3 2 3" xfId="385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2"/>
    <cellStyle name="60% - 强调文字颜色 6 3 4 2 3" xfId="7730"/>
    <cellStyle name="60% - 强调文字颜色 6 3 4 3" xfId="1263"/>
    <cellStyle name="60% - 强调文字颜色 6 3 5" xfId="3761"/>
    <cellStyle name="60% - 强调文字颜色 6 3 5 2" xfId="2248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7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50"/>
    <cellStyle name="60% - 强调文字颜色 6 4 4 2" xfId="1073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2"/>
    <cellStyle name="60% - 强调文字颜色 6 5 3 3" xfId="7169"/>
    <cellStyle name="60% - 强调文字颜色 6 5 4" xfId="1786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60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21"/>
    <cellStyle name="好 2 4" xfId="1745"/>
    <cellStyle name="好 2 4 2" xfId="6734"/>
    <cellStyle name="好 2 4 2 2" xfId="339"/>
    <cellStyle name="好 2 4 3" xfId="9154"/>
    <cellStyle name="好 2 5" xfId="1166"/>
    <cellStyle name="好 2 5 2" xfId="8510"/>
    <cellStyle name="好 2 6" xfId="8738"/>
    <cellStyle name="好 3" xfId="8890"/>
    <cellStyle name="好 3 2" xfId="8404"/>
    <cellStyle name="好 3 2 2" xfId="9145"/>
    <cellStyle name="好 3 2 2 2" xfId="8369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8"/>
    <cellStyle name="好 3 2 4" xfId="8870"/>
    <cellStyle name="好 3 2 4 2" xfId="6725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72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5"/>
    <cellStyle name="好 4 2 3" xfId="8019"/>
    <cellStyle name="好 4 2 3 2" xfId="8511"/>
    <cellStyle name="好 4 2 4" xfId="8739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59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0"/>
    <cellStyle name="差 2 2" xfId="8258"/>
    <cellStyle name="差 2 2 2" xfId="2692"/>
    <cellStyle name="差 2 2 2 2" xfId="697"/>
    <cellStyle name="差 2 2 2 2 2" xfId="7687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71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896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5"/>
    <cellStyle name="差 3 5 2" xfId="8500"/>
    <cellStyle name="差 3 6" xfId="1315"/>
    <cellStyle name="差 4" xfId="5574"/>
    <cellStyle name="差 4 2" xfId="529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51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5"/>
    <cellStyle name="差 4 5" xfId="9054"/>
    <cellStyle name="差 5" xfId="5582"/>
    <cellStyle name="差 5 2" xfId="2690"/>
    <cellStyle name="差 5 2 2" xfId="8077"/>
    <cellStyle name="差 5 2 2 2" xfId="1082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60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0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886"/>
    <cellStyle name="常规 14 2 2" xfId="8972"/>
    <cellStyle name="常规 14 3" xfId="9099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56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8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29"/>
    <cellStyle name="常规 2 2 2 2 2 3 2" xfId="6255"/>
    <cellStyle name="常规 2 2 2 2 2 3 2 2" xfId="6706"/>
    <cellStyle name="常规 2 2 2 2 2 3 3" xfId="8351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8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3"/>
    <cellStyle name="常规 2 2 2 3 2" xfId="6303"/>
    <cellStyle name="常规 2 2 2 3 2 2" xfId="8056"/>
    <cellStyle name="常规 2 2 2 3 2 2 2" xfId="8589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51"/>
    <cellStyle name="常规 2 2 2 3 2 2 4" xfId="7772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3"/>
    <cellStyle name="常规 2 2 2 3 2 5" xfId="7434"/>
    <cellStyle name="常规 2 2 2 3 3" xfId="2265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894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305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7"/>
    <cellStyle name="常规 2 2 2 4 2 3" xfId="9104"/>
    <cellStyle name="常规 2 2 2 4 2 3 2" xfId="1526"/>
    <cellStyle name="常规 2 2 2 4 2 4" xfId="9142"/>
    <cellStyle name="常规 2 2 2 4 3" xfId="6346"/>
    <cellStyle name="常规 2 2 2 4 3 2" xfId="1177"/>
    <cellStyle name="常规 2 2 2 4 3 2 2" xfId="2782"/>
    <cellStyle name="常规 2 2 2 4 3 3" xfId="1406"/>
    <cellStyle name="常规 2 2 2 4 4" xfId="8407"/>
    <cellStyle name="常规 2 2 2 4 4 2" xfId="1492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68"/>
    <cellStyle name="常规 2 2 2 5 3" xfId="7949"/>
    <cellStyle name="常规 2 2 2 5 3 2" xfId="652"/>
    <cellStyle name="常规 2 2 2 5 4" xfId="8833"/>
    <cellStyle name="常规 2 2 2 6" xfId="8918"/>
    <cellStyle name="常规 2 2 2 6 2" xfId="7756"/>
    <cellStyle name="常规 2 2 2 6 2 2" xfId="3940"/>
    <cellStyle name="常规 2 2 2 6 3" xfId="7973"/>
    <cellStyle name="常规 2 2 2 7" xfId="8422"/>
    <cellStyle name="常规 2 2 2 7 2" xfId="7807"/>
    <cellStyle name="常规 2 2 2 8" xfId="6310"/>
    <cellStyle name="常规 2 2 3" xfId="3471"/>
    <cellStyle name="常规 2 2 3 2" xfId="8537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52"/>
    <cellStyle name="常规 2 2 3 2 3" xfId="5831"/>
    <cellStyle name="常规 2 2 3 2 3 2" xfId="1520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8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5"/>
    <cellStyle name="常规 2 2 3 6" xfId="8476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3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74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5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47"/>
    <cellStyle name="常规 2 2 5 2 2 2 3" xfId="4512"/>
    <cellStyle name="常规 2 2 5 2 2 3" xfId="8436"/>
    <cellStyle name="常规 2 2 5 2 2 3 2" xfId="7784"/>
    <cellStyle name="常规 2 2 5 2 2 4" xfId="8508"/>
    <cellStyle name="常规 2 2 5 2 3" xfId="6757"/>
    <cellStyle name="常规 2 2 5 2 3 2" xfId="7187"/>
    <cellStyle name="常规 2 2 5 2 3 2 2" xfId="7053"/>
    <cellStyle name="常规 2 2 5 2 3 3" xfId="8498"/>
    <cellStyle name="常规 2 2 5 2 4" xfId="8245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5"/>
    <cellStyle name="常规 2 2 5 5 2" xfId="6133"/>
    <cellStyle name="常规 2 2 5 6" xfId="2291"/>
    <cellStyle name="常规 2 2 6" xfId="853"/>
    <cellStyle name="常规 2 2 6 2" xfId="8934"/>
    <cellStyle name="常规 2 2 6 2 2" xfId="1083"/>
    <cellStyle name="常规 2 2 6 2 2 2" xfId="8783"/>
    <cellStyle name="常规 2 2 6 2 2 2 2" xfId="2949"/>
    <cellStyle name="常规 2 2 6 2 2 2 2 2" xfId="2365"/>
    <cellStyle name="常规 2 2 6 2 2 2 3" xfId="2759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6"/>
    <cellStyle name="常规 2 2 6 4 3" xfId="811"/>
    <cellStyle name="常规 2 2 6 5" xfId="7952"/>
    <cellStyle name="常规 2 2 6 5 2" xfId="8573"/>
    <cellStyle name="常规 2 2 6 6" xfId="8435"/>
    <cellStyle name="常规 2 2 7" xfId="1431"/>
    <cellStyle name="常规 2 2 7 2" xfId="9228"/>
    <cellStyle name="常规 2 2 7 2 2" xfId="1108"/>
    <cellStyle name="常规 2 2 7 2 2 2" xfId="947"/>
    <cellStyle name="常规 2 2 7 2 2 2 2" xfId="9014"/>
    <cellStyle name="常规 2 2 7 2 2 3" xfId="9180"/>
    <cellStyle name="常规 2 2 7 2 3" xfId="8575"/>
    <cellStyle name="常规 2 2 7 2 3 2" xfId="6405"/>
    <cellStyle name="常规 2 2 7 2 4" xfId="8509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32"/>
    <cellStyle name="常规 2 2 8" xfId="7200"/>
    <cellStyle name="常规 2 2 8 2" xfId="9022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1"/>
    <cellStyle name="常规 2 2 9 3" xfId="9015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28"/>
    <cellStyle name="常规 2 3 2 3 3" xfId="6151"/>
    <cellStyle name="常规 2 3 2 4" xfId="1553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3"/>
    <cellStyle name="常规 2 3 3 4" xfId="9035"/>
    <cellStyle name="常规 2 3 4" xfId="8001"/>
    <cellStyle name="常规 2 3 4 2" xfId="7260"/>
    <cellStyle name="常规 2 3 4 2 2" xfId="1684"/>
    <cellStyle name="常规 2 3 4 3" xfId="5679"/>
    <cellStyle name="常规 2 3 5" xfId="8821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1"/>
    <cellStyle name="常规 2 4 2 2 2 2" xfId="7229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12"/>
    <cellStyle name="常规 2 4 3 2" xfId="9184"/>
    <cellStyle name="常规 2 4 3 2 2" xfId="9120"/>
    <cellStyle name="常规 2 4 3 2 2 2" xfId="6584"/>
    <cellStyle name="常规 2 4 3 2 3" xfId="8646"/>
    <cellStyle name="常规 2 4 3 3" xfId="9001"/>
    <cellStyle name="常规 2 4 3 3 2" xfId="9095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62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3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5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52"/>
    <cellStyle name="常规 2 6 2 2 3" xfId="4189"/>
    <cellStyle name="常规 2 6 2 2 3 2" xfId="1461"/>
    <cellStyle name="常规 2 6 2 2 4" xfId="1318"/>
    <cellStyle name="常规 2 6 2 3" xfId="5806"/>
    <cellStyle name="常规 2 6 2 3 2" xfId="6671"/>
    <cellStyle name="常规 2 6 2 3 2 2" xfId="3402"/>
    <cellStyle name="常规 2 6 2 3 3" xfId="9049"/>
    <cellStyle name="常规 2 6 2 4" xfId="1217"/>
    <cellStyle name="常规 2 6 2 4 2" xfId="7491"/>
    <cellStyle name="常规 2 6 2 5" xfId="2836"/>
    <cellStyle name="常规 2 6 3" xfId="8915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17"/>
    <cellStyle name="常规 2 6 4 2" xfId="7288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69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9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5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49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1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19"/>
    <cellStyle name="常规 3 2 3 3 2 2 2" xfId="300"/>
    <cellStyle name="常规 3 2 3 3 2 3" xfId="3012"/>
    <cellStyle name="常规 3 2 3 3 3" xfId="5977"/>
    <cellStyle name="常规 3 2 3 3 3 2" xfId="5765"/>
    <cellStyle name="常规 3 2 3 3 4" xfId="1104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29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82"/>
    <cellStyle name="常规 3 2 4 3 2 2" xfId="2790"/>
    <cellStyle name="常规 3 2 4 3 3" xfId="5866"/>
    <cellStyle name="常规 3 2 4 4" xfId="7637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65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7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2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33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2"/>
    <cellStyle name="常规 3 4 3 3 2" xfId="6019"/>
    <cellStyle name="常规 3 4 3 4" xfId="9174"/>
    <cellStyle name="常规 3 4 4" xfId="7030"/>
    <cellStyle name="常规 3 4 4 2" xfId="393"/>
    <cellStyle name="常规 3 4 4 2 2" xfId="7461"/>
    <cellStyle name="常规 3 4 4 3" xfId="8711"/>
    <cellStyle name="常规 3 4 5" xfId="8712"/>
    <cellStyle name="常规 3 4 5 2" xfId="8535"/>
    <cellStyle name="常规 3 4 6" xfId="1829"/>
    <cellStyle name="常规 3 5" xfId="8565"/>
    <cellStyle name="常规 3 5 2" xfId="8880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101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3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6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2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4"/>
    <cellStyle name="常规 4 3" xfId="5573"/>
    <cellStyle name="常规 4 3 2" xfId="530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78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4"/>
    <cellStyle name="常规 5 2 2 2 2 2" xfId="8225"/>
    <cellStyle name="常规 5 2 2 2 3" xfId="8505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62"/>
    <cellStyle name="常规 5 3 2 3" xfId="1319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40"/>
    <cellStyle name="常规 5 5 2" xfId="2676"/>
    <cellStyle name="常规 5 6" xfId="5676"/>
    <cellStyle name="常规 6" xfId="6363"/>
    <cellStyle name="常规 6 2" xfId="865"/>
    <cellStyle name="常规 6 2 2" xfId="8584"/>
    <cellStyle name="常规 6 2 2 2" xfId="3521"/>
    <cellStyle name="常规 6 2 2 2 2" xfId="8930"/>
    <cellStyle name="常规 6 2 2 2 2 2" xfId="8305"/>
    <cellStyle name="常规 6 2 2 2 3" xfId="8723"/>
    <cellStyle name="常规 6 2 2 3" xfId="8743"/>
    <cellStyle name="常规 6 2 2 3 2" xfId="7726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82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18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8"/>
    <cellStyle name="常规 7 2 2" xfId="6273"/>
    <cellStyle name="常规 7 2 2 2" xfId="1233"/>
    <cellStyle name="常规 7 2 2 2 2" xfId="8775"/>
    <cellStyle name="常规 7 2 2 2 2 2" xfId="8819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50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71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3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16"/>
    <cellStyle name="常规 9" xfId="8606"/>
    <cellStyle name="常规 9 2" xfId="8472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28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5"/>
    <cellStyle name="强调文字颜色 1 2 5" xfId="8705"/>
    <cellStyle name="强调文字颜色 1 2 5 2" xfId="6805"/>
    <cellStyle name="强调文字颜色 1 2 6" xfId="8690"/>
    <cellStyle name="强调文字颜色 1 3" xfId="8504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21"/>
    <cellStyle name="强调文字颜色 1 3 2 2 2 3" xfId="7852"/>
    <cellStyle name="强调文字颜色 1 3 2 2 3" xfId="9096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4"/>
    <cellStyle name="强调文字颜色 1 3 3 2" xfId="6624"/>
    <cellStyle name="强调文字颜色 1 3 3 2 2" xfId="7864"/>
    <cellStyle name="强调文字颜色 1 3 3 2 2 2" xfId="7977"/>
    <cellStyle name="强调文字颜色 1 3 3 2 3" xfId="8033"/>
    <cellStyle name="强调文字颜色 1 3 3 3" xfId="6628"/>
    <cellStyle name="强调文字颜色 1 3 3 3 2" xfId="7873"/>
    <cellStyle name="强调文字颜色 1 3 3 4" xfId="3260"/>
    <cellStyle name="强调文字颜色 1 3 4" xfId="6630"/>
    <cellStyle name="强调文字颜色 1 3 4 2" xfId="9211"/>
    <cellStyle name="强调文字颜色 1 3 4 2 2" xfId="9083"/>
    <cellStyle name="强调文字颜色 1 3 4 3" xfId="1425"/>
    <cellStyle name="强调文字颜色 1 3 5" xfId="7101"/>
    <cellStyle name="强调文字颜色 1 3 5 2" xfId="2618"/>
    <cellStyle name="强调文字颜色 1 3 6" xfId="8518"/>
    <cellStyle name="强调文字颜色 1 4" xfId="6023"/>
    <cellStyle name="强调文字颜色 1 4 2" xfId="6633"/>
    <cellStyle name="强调文字颜色 1 4 2 2" xfId="1580"/>
    <cellStyle name="强调文字颜色 1 4 2 2 2" xfId="9004"/>
    <cellStyle name="强调文字颜色 1 4 2 2 2 2" xfId="9087"/>
    <cellStyle name="强调文字颜色 1 4 2 2 3" xfId="8822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22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63"/>
    <cellStyle name="强调文字颜色 2 2 2 2 3 2" xfId="1331"/>
    <cellStyle name="强调文字颜色 2 2 2 2 4" xfId="390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7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9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3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10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41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7"/>
    <cellStyle name="强调文字颜色 3 2 2 2 3 2" xfId="8722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4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6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6"/>
    <cellStyle name="强调文字颜色 4 3 2" xfId="3057"/>
    <cellStyle name="强调文字颜色 4 3 2 2" xfId="7738"/>
    <cellStyle name="强调文字颜色 4 3 2 2 2" xfId="8539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48"/>
    <cellStyle name="强调文字颜色 4 4 2" xfId="1075"/>
    <cellStyle name="强调文字颜色 4 4 2 2" xfId="8474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1"/>
    <cellStyle name="强调文字颜色 5 3 3" xfId="7170"/>
    <cellStyle name="强调文字颜色 5 3 3 2" xfId="6267"/>
    <cellStyle name="强调文字颜色 5 3 4" xfId="1460"/>
    <cellStyle name="强调文字颜色 5 4" xfId="1789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16"/>
    <cellStyle name="强调文字颜色 6 3 2 2" xfId="9193"/>
    <cellStyle name="强调文字颜色 6 3 2 2 2" xfId="9093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402"/>
    <cellStyle name="强调文字颜色 6 4 2" xfId="8873"/>
    <cellStyle name="强调文字颜色 6 4 2 2" xfId="8618"/>
    <cellStyle name="强调文字颜色 6 4 3" xfId="6129"/>
    <cellStyle name="强调文字颜色 6 5" xfId="1497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5"/>
    <cellStyle name="标题 1 2 2 4 2" xfId="9086"/>
    <cellStyle name="标题 1 2 2 4 3" xfId="8639"/>
    <cellStyle name="标题 1 2 2 5" xfId="8823"/>
    <cellStyle name="标题 1 2 3" xfId="746"/>
    <cellStyle name="标题 1 2 3 2" xfId="8721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2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5"/>
    <cellStyle name="标题 1 2 6" xfId="7445"/>
    <cellStyle name="标题 1 3" xfId="1466"/>
    <cellStyle name="标题 1 3 2" xfId="3157"/>
    <cellStyle name="标题 1 3 2 2" xfId="3927"/>
    <cellStyle name="标题 1 3 2 2 2" xfId="8937"/>
    <cellStyle name="标题 1 3 2 2 2 2" xfId="9003"/>
    <cellStyle name="标题 1 3 2 2 2 2 2" xfId="5184"/>
    <cellStyle name="标题 1 3 2 2 2 2 3" xfId="531"/>
    <cellStyle name="标题 1 3 2 2 2 3" xfId="8824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5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882"/>
    <cellStyle name="标题 1 3 4 2 2" xfId="7516"/>
    <cellStyle name="标题 1 3 4 2 3" xfId="7341"/>
    <cellStyle name="标题 1 3 4 3" xfId="9098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30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54"/>
    <cellStyle name="标题 1 4 2 3 2" xfId="8296"/>
    <cellStyle name="标题 1 4 2 3 3" xfId="2058"/>
    <cellStyle name="标题 1 4 2 4" xfId="8237"/>
    <cellStyle name="标题 1 4 3" xfId="8708"/>
    <cellStyle name="标题 1 4 3 2" xfId="9031"/>
    <cellStyle name="标题 1 4 3 2 2" xfId="9085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79"/>
    <cellStyle name="标题 1 5 2 2" xfId="7601"/>
    <cellStyle name="标题 1 5 2 2 2" xfId="8529"/>
    <cellStyle name="标题 1 5 2 2 2 2" xfId="40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6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27"/>
    <cellStyle name="标题 2 2 2" xfId="8446"/>
    <cellStyle name="标题 2 2 2 2" xfId="8242"/>
    <cellStyle name="标题 2 2 2 2 2" xfId="7862"/>
    <cellStyle name="标题 2 2 2 2 2 2" xfId="7867"/>
    <cellStyle name="标题 2 2 2 2 2 2 2" xfId="7869"/>
    <cellStyle name="标题 2 2 2 2 2 2 3" xfId="8957"/>
    <cellStyle name="标题 2 2 2 2 2 3" xfId="7872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90"/>
    <cellStyle name="标题 2 2 3 3 2" xfId="8122"/>
    <cellStyle name="标题 2 2 3 3 3" xfId="7918"/>
    <cellStyle name="标题 2 2 3 4" xfId="8524"/>
    <cellStyle name="标题 2 2 4" xfId="8673"/>
    <cellStyle name="标题 2 2 4 2" xfId="7909"/>
    <cellStyle name="标题 2 2 4 2 2" xfId="7614"/>
    <cellStyle name="标题 2 2 4 2 3" xfId="7913"/>
    <cellStyle name="标题 2 2 4 3" xfId="7347"/>
    <cellStyle name="标题 2 2 5" xfId="8273"/>
    <cellStyle name="标题 2 2 5 2" xfId="7923"/>
    <cellStyle name="标题 2 2 5 3" xfId="9009"/>
    <cellStyle name="标题 2 2 6" xfId="9078"/>
    <cellStyle name="标题 2 3" xfId="3988"/>
    <cellStyle name="标题 2 3 2" xfId="3993"/>
    <cellStyle name="标题 2 3 2 2" xfId="7926"/>
    <cellStyle name="标题 2 3 2 2 2" xfId="7503"/>
    <cellStyle name="标题 2 3 2 2 2 2" xfId="7368"/>
    <cellStyle name="标题 2 3 2 2 2 2 2" xfId="5353"/>
    <cellStyle name="标题 2 3 2 2 2 2 3" xfId="5357"/>
    <cellStyle name="标题 2 3 2 2 2 3" xfId="3455"/>
    <cellStyle name="标题 2 3 2 2 3" xfId="7929"/>
    <cellStyle name="标题 2 3 2 2 3 2" xfId="8763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0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8"/>
    <cellStyle name="标题 2 3 3 2 2 2" xfId="3051"/>
    <cellStyle name="标题 2 3 3 2 2 3" xfId="2644"/>
    <cellStyle name="标题 2 3 3 2 3" xfId="9013"/>
    <cellStyle name="标题 2 3 3 3" xfId="7948"/>
    <cellStyle name="标题 2 3 3 3 2" xfId="7956"/>
    <cellStyle name="标题 2 3 3 3 3" xfId="8432"/>
    <cellStyle name="标题 2 3 3 4" xfId="7960"/>
    <cellStyle name="标题 2 3 4" xfId="9000"/>
    <cellStyle name="标题 2 3 4 2" xfId="7961"/>
    <cellStyle name="标题 2 3 4 2 2" xfId="7635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903"/>
    <cellStyle name="标题 2 4" xfId="4616"/>
    <cellStyle name="标题 2 4 2" xfId="4006"/>
    <cellStyle name="标题 2 4 2 2" xfId="8910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30"/>
    <cellStyle name="标题 2 5" xfId="4008"/>
    <cellStyle name="标题 2 5 2" xfId="1484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4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2"/>
    <cellStyle name="标题 2 5 5" xfId="4207"/>
    <cellStyle name="标题 3 2" xfId="8851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7"/>
    <cellStyle name="标题 3 2 2 2 3 2" xfId="5162"/>
    <cellStyle name="标题 3 2 2 2 4" xfId="1428"/>
    <cellStyle name="标题 3 2 2 3" xfId="8032"/>
    <cellStyle name="标题 3 2 2 3 2" xfId="8664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58"/>
    <cellStyle name="标题 3 2 3 3 2" xfId="8069"/>
    <cellStyle name="标题 3 2 3 4" xfId="8215"/>
    <cellStyle name="标题 3 2 4" xfId="2039"/>
    <cellStyle name="标题 3 2 4 2" xfId="2076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19"/>
    <cellStyle name="标题 3 3 2 4" xfId="8081"/>
    <cellStyle name="标题 3 3 2 4 2" xfId="7713"/>
    <cellStyle name="标题 3 3 2 5" xfId="95"/>
    <cellStyle name="标题 3 3 3" xfId="3441"/>
    <cellStyle name="标题 3 3 3 2" xfId="9222"/>
    <cellStyle name="标题 3 3 3 2 2" xfId="1474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1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48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26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67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4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7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0"/>
    <cellStyle name="标题 4 3 2 4" xfId="5850"/>
    <cellStyle name="标题 4 3 2 4 2" xfId="6293"/>
    <cellStyle name="标题 4 3 2 5" xfId="6300"/>
    <cellStyle name="标题 4 3 3" xfId="244"/>
    <cellStyle name="标题 4 3 3 2" xfId="536"/>
    <cellStyle name="标题 4 3 3 2 2" xfId="7554"/>
    <cellStyle name="标题 4 3 3 2 2 2" xfId="9121"/>
    <cellStyle name="标题 4 3 3 2 3" xfId="8732"/>
    <cellStyle name="标题 4 3 3 3" xfId="5805"/>
    <cellStyle name="标题 4 3 3 3 2" xfId="8517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0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08"/>
    <cellStyle name="标题 4 5 2 2 2 2" xfId="1505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43"/>
    <cellStyle name="标题 5" xfId="705"/>
    <cellStyle name="标题 5 2" xfId="1458"/>
    <cellStyle name="标题 5 2 2" xfId="8875"/>
    <cellStyle name="标题 5 2 2 2" xfId="6702"/>
    <cellStyle name="标题 5 2 2 2 2" xfId="7661"/>
    <cellStyle name="标题 5 2 2 2 2 2" xfId="3845"/>
    <cellStyle name="标题 5 2 2 2 3" xfId="7231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09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8"/>
    <cellStyle name="标题 5 4" xfId="9116"/>
    <cellStyle name="标题 5 4 2" xfId="716"/>
    <cellStyle name="标题 5 4 2 2" xfId="8217"/>
    <cellStyle name="标题 5 4 3" xfId="7362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6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46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3"/>
    <cellStyle name="标题 7 2 2 3" xfId="8064"/>
    <cellStyle name="标题 7 2 3" xfId="1070"/>
    <cellStyle name="标题 7 2 3 2" xfId="3715"/>
    <cellStyle name="标题 7 2 4" xfId="4468"/>
    <cellStyle name="标题 7 3" xfId="8390"/>
    <cellStyle name="标题 7 3 2" xfId="8386"/>
    <cellStyle name="标题 7 3 2 2" xfId="6132"/>
    <cellStyle name="标题 7 3 3" xfId="2292"/>
    <cellStyle name="标题 7 4" xfId="8086"/>
    <cellStyle name="标题 7 4 2" xfId="3614"/>
    <cellStyle name="标题 7 5" xfId="301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7"/>
    <cellStyle name="标题 8 2 3" xfId="1439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90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42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8"/>
    <cellStyle name="检查单元格 2 2 4 2" xfId="1783"/>
    <cellStyle name="检查单元格 2 2 5" xfId="8726"/>
    <cellStyle name="检查单元格 2 3" xfId="1452"/>
    <cellStyle name="检查单元格 2 3 2" xfId="3762"/>
    <cellStyle name="检查单元格 2 3 2 2" xfId="2247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74"/>
    <cellStyle name="检查单元格 2 4" xfId="545"/>
    <cellStyle name="检查单元格 2 4 2" xfId="3669"/>
    <cellStyle name="检查单元格 2 4 2 2" xfId="2297"/>
    <cellStyle name="检查单元格 2 4 3" xfId="5662"/>
    <cellStyle name="检查单元格 2 5" xfId="1554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37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38"/>
    <cellStyle name="检查单元格 3 2 3 2 2" xfId="8139"/>
    <cellStyle name="检查单元格 3 2 3 3" xfId="8276"/>
    <cellStyle name="检查单元格 3 2 4" xfId="1155"/>
    <cellStyle name="检查单元格 3 2 4 2" xfId="1470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6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70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29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6"/>
    <cellStyle name="检查单元格 4 3 2" xfId="3290"/>
    <cellStyle name="检查单元格 4 3 2 2" xfId="4636"/>
    <cellStyle name="检查单元格 4 3 3" xfId="6880"/>
    <cellStyle name="检查单元格 4 4" xfId="1446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7"/>
    <cellStyle name="检查单元格 5 3 2" xfId="6998"/>
    <cellStyle name="检查单元格 5 3 2 2" xfId="6870"/>
    <cellStyle name="检查单元格 5 3 3" xfId="9227"/>
    <cellStyle name="检查单元格 5 4" xfId="8060"/>
    <cellStyle name="检查单元格 5 4 2" xfId="8469"/>
    <cellStyle name="检查单元格 5 5" xfId="8153"/>
    <cellStyle name="汇总 2" xfId="9118"/>
    <cellStyle name="汇总 2 2" xfId="8956"/>
    <cellStyle name="汇总 2 2 2" xfId="7714"/>
    <cellStyle name="汇总 2 2 2 2" xfId="8039"/>
    <cellStyle name="汇总 2 2 2 2 2" xfId="7794"/>
    <cellStyle name="汇总 2 2 2 2 2 2" xfId="8959"/>
    <cellStyle name="汇总 2 2 2 2 3" xfId="7686"/>
    <cellStyle name="汇总 2 2 2 3" xfId="7542"/>
    <cellStyle name="汇总 2 2 2 3 2" xfId="8549"/>
    <cellStyle name="汇总 2 2 2 4" xfId="607"/>
    <cellStyle name="汇总 2 2 3" xfId="8534"/>
    <cellStyle name="汇总 2 2 3 2" xfId="8598"/>
    <cellStyle name="汇总 2 2 3 2 2" xfId="8829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898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19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8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21"/>
    <cellStyle name="汇总 3 2 3" xfId="5623"/>
    <cellStyle name="汇总 3 2 3 2" xfId="8977"/>
    <cellStyle name="汇总 3 2 3 2 2" xfId="9156"/>
    <cellStyle name="汇总 3 2 3 3" xfId="6622"/>
    <cellStyle name="汇总 3 2 4" xfId="8485"/>
    <cellStyle name="汇总 3 2 4 2" xfId="8727"/>
    <cellStyle name="汇总 3 2 5" xfId="9011"/>
    <cellStyle name="汇总 3 3" xfId="9023"/>
    <cellStyle name="汇总 3 3 2" xfId="5362"/>
    <cellStyle name="汇总 3 3 2 2" xfId="977"/>
    <cellStyle name="汇总 3 3 2 2 2" xfId="764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40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35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9"/>
    <cellStyle name="汇总 4 4 2" xfId="1714"/>
    <cellStyle name="汇总 4 5" xfId="8830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1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26"/>
    <cellStyle name="注释 4 2 2" xfId="9167"/>
    <cellStyle name="注释 4 3" xfId="9139"/>
    <cellStyle name="注释 5" xfId="8913"/>
    <cellStyle name="注释 5 2" xfId="7966"/>
    <cellStyle name="注释 5 2 2" xfId="3810"/>
    <cellStyle name="注释 5 3" xfId="8302"/>
    <cellStyle name="百分比 2" xfId="8947"/>
    <cellStyle name="百分比 2 2" xfId="8905"/>
    <cellStyle name="百分比 2 2 2" xfId="9206"/>
    <cellStyle name="百分比 2 2 2 2" xfId="557"/>
    <cellStyle name="百分比 2 2 2 2 2" xfId="4074"/>
    <cellStyle name="百分比 2 2 2 2 2 2" xfId="4120"/>
    <cellStyle name="百分比 2 2 2 2 2 3" xfId="7220"/>
    <cellStyle name="百分比 2 2 2 2 3" xfId="8713"/>
    <cellStyle name="百分比 2 2 2 3" xfId="988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5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904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40"/>
    <cellStyle name="解释性文本 3 2 2 2 2 2" xfId="1281"/>
    <cellStyle name="解释性文本 3 2 2 2 3" xfId="7560"/>
    <cellStyle name="解释性文本 3 2 2 3" xfId="1000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8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4"/>
    <cellStyle name="解释性文本 3 6" xfId="8389"/>
    <cellStyle name="解释性文本 4" xfId="5243"/>
    <cellStyle name="解释性文本 4 2" xfId="3712"/>
    <cellStyle name="解释性文本 4 2 2" xfId="3858"/>
    <cellStyle name="解释性文本 4 2 2 2" xfId="8306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7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25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14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9"/>
    <cellStyle name="警告文本 2 2 3 2" xfId="4156"/>
    <cellStyle name="警告文本 2 2 3 2 2" xfId="3183"/>
    <cellStyle name="警告文本 2 2 3 3" xfId="1423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2"/>
    <cellStyle name="警告文本 2 4 2 2" xfId="6321"/>
    <cellStyle name="警告文本 2 4 3" xfId="8066"/>
    <cellStyle name="警告文本 2 5" xfId="1307"/>
    <cellStyle name="警告文本 2 5 2" xfId="8906"/>
    <cellStyle name="警告文本 2 6" xfId="6587"/>
    <cellStyle name="警告文本 3" xfId="2125"/>
    <cellStyle name="警告文本 3 2" xfId="5725"/>
    <cellStyle name="警告文本 3 2 2" xfId="6803"/>
    <cellStyle name="警告文本 3 2 2 2" xfId="261"/>
    <cellStyle name="警告文本 3 2 2 2 2" xfId="6925"/>
    <cellStyle name="警告文本 3 2 2 2 2 2" xfId="8533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8"/>
    <cellStyle name="警告文本 3 2 4 2" xfId="3156"/>
    <cellStyle name="警告文本 3 2 5" xfId="445"/>
    <cellStyle name="警告文本 3 3" xfId="1002"/>
    <cellStyle name="警告文本 3 3 2" xfId="9200"/>
    <cellStyle name="警告文本 3 3 2 2" xfId="289"/>
    <cellStyle name="警告文本 3 3 2 2 2" xfId="119"/>
    <cellStyle name="警告文本 3 3 2 3" xfId="1830"/>
    <cellStyle name="警告文本 3 3 3" xfId="1528"/>
    <cellStyle name="警告文本 3 3 3 2" xfId="8447"/>
    <cellStyle name="警告文本 3 3 4" xfId="3987"/>
    <cellStyle name="警告文本 3 4" xfId="8515"/>
    <cellStyle name="警告文本 3 4 2" xfId="9192"/>
    <cellStyle name="警告文本 3 4 2 2" xfId="6851"/>
    <cellStyle name="警告文本 3 4 3" xfId="8852"/>
    <cellStyle name="警告文本 3 5" xfId="7773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1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08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53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907"/>
    <cellStyle name="计算 2 2 4" xfId="9010"/>
    <cellStyle name="计算 2 2 4 2" xfId="8594"/>
    <cellStyle name="计算 2 2 5" xfId="8741"/>
    <cellStyle name="计算 2 3" xfId="1890"/>
    <cellStyle name="计算 2 3 2" xfId="9153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2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4"/>
    <cellStyle name="计算 3 2 2 2" xfId="7115"/>
    <cellStyle name="计算 3 2 2 2 2" xfId="8154"/>
    <cellStyle name="计算 3 2 2 2 2 2" xfId="8461"/>
    <cellStyle name="计算 3 2 2 2 3" xfId="8365"/>
    <cellStyle name="计算 3 2 2 3" xfId="8889"/>
    <cellStyle name="计算 3 2 2 3 2" xfId="8403"/>
    <cellStyle name="计算 3 2 2 4" xfId="1946"/>
    <cellStyle name="计算 3 2 3" xfId="8423"/>
    <cellStyle name="计算 3 2 3 2" xfId="8005"/>
    <cellStyle name="计算 3 2 3 2 2" xfId="9188"/>
    <cellStyle name="计算 3 2 3 3" xfId="8849"/>
    <cellStyle name="计算 3 2 4" xfId="8284"/>
    <cellStyle name="计算 3 2 4 2" xfId="8502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6"/>
    <cellStyle name="计算 3 3 4" xfId="9053"/>
    <cellStyle name="计算 3 4" xfId="6120"/>
    <cellStyle name="计算 3 4 2" xfId="9216"/>
    <cellStyle name="计算 3 4 2 2" xfId="8020"/>
    <cellStyle name="计算 3 4 3" xfId="9201"/>
    <cellStyle name="计算 3 5" xfId="8720"/>
    <cellStyle name="计算 3 5 2" xfId="8939"/>
    <cellStyle name="计算 3 6" xfId="8562"/>
    <cellStyle name="计算 4" xfId="7487"/>
    <cellStyle name="计算 4 2" xfId="7444"/>
    <cellStyle name="计算 4 2 2" xfId="292"/>
    <cellStyle name="计算 4 2 2 2" xfId="2368"/>
    <cellStyle name="计算 4 2 2 2 2" xfId="1862"/>
    <cellStyle name="计算 4 2 2 3" xfId="2920"/>
    <cellStyle name="计算 4 2 3" xfId="3111"/>
    <cellStyle name="计算 4 2 3 2" xfId="7770"/>
    <cellStyle name="计算 4 2 4" xfId="1986"/>
    <cellStyle name="计算 4 3" xfId="9046"/>
    <cellStyle name="计算 4 3 2" xfId="637"/>
    <cellStyle name="计算 4 3 2 2" xfId="1153"/>
    <cellStyle name="计算 4 3 3" xfId="1300"/>
    <cellStyle name="计算 4 4" xfId="8780"/>
    <cellStyle name="计算 4 4 2" xfId="843"/>
    <cellStyle name="计算 4 5" xfId="7846"/>
    <cellStyle name="计算 5" xfId="7531"/>
    <cellStyle name="计算 5 2" xfId="7449"/>
    <cellStyle name="计算 5 2 2" xfId="4668"/>
    <cellStyle name="计算 5 2 2 2" xfId="518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25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4"/>
    <cellStyle name="输入 3" xfId="6789"/>
    <cellStyle name="输入 3 2" xfId="2163"/>
    <cellStyle name="输入 3 2 2" xfId="5246"/>
    <cellStyle name="输入 3 2 2 2" xfId="1333"/>
    <cellStyle name="输入 3 2 3" xfId="388"/>
    <cellStyle name="输入 3 3" xfId="8548"/>
    <cellStyle name="输入 3 3 2" xfId="3236"/>
    <cellStyle name="输入 3 4" xfId="8883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52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14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42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80"/>
    <cellStyle name="适中 5 2" xfId="7602"/>
    <cellStyle name="适中 5 2 2" xfId="8531"/>
    <cellStyle name="适中 5 3" xfId="770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5"/>
    <cellStyle name="链接单元格 2 2 5" xfId="7736"/>
    <cellStyle name="链接单元格 2 3" xfId="9094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7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6"/>
    <cellStyle name="链接单元格 3 2 5" xfId="8475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73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900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1"/>
    <cellStyle name="链接单元格 5 2 2 3" xfId="1756"/>
    <cellStyle name="链接单元格 5 2 3" xfId="3238"/>
    <cellStyle name="链接单元格 5 2 3 2" xfId="8909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zoomScaleNormal="100" workbookViewId="0">
      <selection activeCell="G64" sqref="G64"/>
    </sheetView>
  </sheetViews>
  <sheetFormatPr defaultColWidth="9" defaultRowHeight="14.25"/>
  <cols>
    <col min="1" max="1" width="5.25" customWidth="1"/>
    <col min="2" max="2" width="11.875" customWidth="1"/>
    <col min="3" max="3" width="17" customWidth="1"/>
    <col min="4" max="11" width="7.625" customWidth="1"/>
    <col min="12" max="12" width="0.125" hidden="1" customWidth="1"/>
  </cols>
  <sheetData>
    <row r="1" spans="1:12" s="1" customFormat="1" ht="23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2" s="2" customFormat="1" ht="12.75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2" s="3" customFormat="1" ht="28.5" customHeight="1">
      <c r="A3" s="53" t="s">
        <v>2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2" s="3" customFormat="1" ht="15.75"/>
    <row r="5" spans="1:12" s="3" customFormat="1" ht="15.75">
      <c r="A5" s="3" t="s">
        <v>3</v>
      </c>
      <c r="B5" s="3" t="s">
        <v>4</v>
      </c>
      <c r="G5" s="3" t="s">
        <v>5</v>
      </c>
      <c r="J5" s="54" t="s">
        <v>6</v>
      </c>
      <c r="K5" s="54"/>
    </row>
    <row r="6" spans="1:12" s="3" customFormat="1" ht="15.75">
      <c r="G6" s="3" t="s">
        <v>7</v>
      </c>
      <c r="I6" s="3" t="s">
        <v>8</v>
      </c>
      <c r="J6" s="54" t="s">
        <v>6</v>
      </c>
      <c r="K6" s="54"/>
    </row>
    <row r="7" spans="1:12" s="3" customFormat="1" ht="15.75">
      <c r="G7" s="3" t="s">
        <v>9</v>
      </c>
      <c r="I7" s="3" t="s">
        <v>8</v>
      </c>
      <c r="J7" s="54" t="s">
        <v>10</v>
      </c>
      <c r="K7" s="54"/>
    </row>
    <row r="8" spans="1:12" s="60" customFormat="1" ht="36" customHeight="1">
      <c r="A8" s="55" t="s">
        <v>11</v>
      </c>
      <c r="B8" s="56"/>
      <c r="C8" s="57" t="s">
        <v>12</v>
      </c>
      <c r="D8" s="57" t="s">
        <v>13</v>
      </c>
      <c r="E8" s="58" t="s">
        <v>14</v>
      </c>
      <c r="F8" s="58" t="s">
        <v>15</v>
      </c>
      <c r="G8" s="58" t="s">
        <v>16</v>
      </c>
      <c r="H8" s="59" t="s">
        <v>17</v>
      </c>
      <c r="I8" s="58" t="s">
        <v>18</v>
      </c>
      <c r="J8" s="59" t="s">
        <v>19</v>
      </c>
      <c r="K8" s="57" t="s">
        <v>20</v>
      </c>
    </row>
    <row r="9" spans="1:12" s="3" customFormat="1" ht="15.75">
      <c r="D9" s="3" t="s">
        <v>21</v>
      </c>
    </row>
    <row r="10" spans="1:12" s="3" customFormat="1" ht="15.75">
      <c r="A10" s="7"/>
      <c r="B10" s="8"/>
      <c r="C10" s="8"/>
      <c r="D10" s="8"/>
      <c r="E10" s="8"/>
      <c r="F10" s="8"/>
      <c r="G10" s="8" t="s">
        <v>22</v>
      </c>
      <c r="H10" s="8"/>
      <c r="I10" s="8" t="s">
        <v>22</v>
      </c>
      <c r="J10" s="8"/>
      <c r="K10" s="8"/>
    </row>
    <row r="11" spans="1:12" s="4" customFormat="1">
      <c r="A11" s="9" t="s">
        <v>4</v>
      </c>
      <c r="B11" s="10" t="s">
        <v>23</v>
      </c>
      <c r="C11" s="10" t="s">
        <v>24</v>
      </c>
      <c r="D11" s="10">
        <v>2304</v>
      </c>
      <c r="E11" s="10">
        <v>10</v>
      </c>
      <c r="F11" s="29">
        <f>D11*E11</f>
        <v>23040</v>
      </c>
      <c r="G11" s="9">
        <f>I11-E11</f>
        <v>336</v>
      </c>
      <c r="H11" s="30">
        <v>34.6</v>
      </c>
      <c r="I11" s="9">
        <f>E11*H11</f>
        <v>346</v>
      </c>
      <c r="J11" s="38">
        <v>0.16200000000000001</v>
      </c>
      <c r="K11" s="39">
        <f>E11*J11</f>
        <v>1.62</v>
      </c>
    </row>
    <row r="12" spans="1:12" s="4" customFormat="1">
      <c r="A12" s="9" t="s">
        <v>4</v>
      </c>
      <c r="B12" s="10" t="s">
        <v>25</v>
      </c>
      <c r="C12" s="10" t="s">
        <v>24</v>
      </c>
      <c r="D12" s="10">
        <v>576</v>
      </c>
      <c r="E12" s="10">
        <v>5</v>
      </c>
      <c r="F12" s="29">
        <f t="shared" ref="F12:F43" si="0">D12*E12</f>
        <v>2880</v>
      </c>
      <c r="G12" s="9">
        <f t="shared" ref="G12:G43" si="1">I12-E12</f>
        <v>135</v>
      </c>
      <c r="H12" s="30">
        <v>28</v>
      </c>
      <c r="I12" s="9">
        <f t="shared" ref="I12:I43" si="2">E12*H12</f>
        <v>140</v>
      </c>
      <c r="J12" s="38">
        <v>0.13800000000000001</v>
      </c>
      <c r="K12" s="39">
        <f t="shared" ref="K12:K43" si="3">E12*J12</f>
        <v>0.69000000000000006</v>
      </c>
    </row>
    <row r="13" spans="1:12" s="4" customFormat="1">
      <c r="A13" s="9" t="s">
        <v>4</v>
      </c>
      <c r="B13" s="11" t="s">
        <v>26</v>
      </c>
      <c r="C13" s="11" t="s">
        <v>27</v>
      </c>
      <c r="D13" s="11">
        <v>288</v>
      </c>
      <c r="E13" s="11">
        <v>10</v>
      </c>
      <c r="F13" s="29">
        <f t="shared" si="0"/>
        <v>2880</v>
      </c>
      <c r="G13" s="9">
        <f t="shared" si="1"/>
        <v>230</v>
      </c>
      <c r="H13" s="31">
        <v>24</v>
      </c>
      <c r="I13" s="9">
        <f t="shared" si="2"/>
        <v>240</v>
      </c>
      <c r="J13" s="40">
        <v>5.0999999999999997E-2</v>
      </c>
      <c r="K13" s="39">
        <f t="shared" si="3"/>
        <v>0.51</v>
      </c>
    </row>
    <row r="14" spans="1:12" s="4" customFormat="1">
      <c r="A14" s="12" t="s">
        <v>4</v>
      </c>
      <c r="B14" s="13" t="s">
        <v>28</v>
      </c>
      <c r="C14" s="14" t="s">
        <v>29</v>
      </c>
      <c r="D14" s="13">
        <v>144</v>
      </c>
      <c r="E14" s="13">
        <v>20</v>
      </c>
      <c r="F14" s="29">
        <f t="shared" si="0"/>
        <v>2880</v>
      </c>
      <c r="G14" s="9">
        <f t="shared" si="1"/>
        <v>300</v>
      </c>
      <c r="H14" s="32">
        <v>16</v>
      </c>
      <c r="I14" s="9">
        <f t="shared" si="2"/>
        <v>320</v>
      </c>
      <c r="J14" s="40">
        <v>6.6000000000000003E-2</v>
      </c>
      <c r="K14" s="39">
        <f t="shared" si="3"/>
        <v>1.32</v>
      </c>
      <c r="L14" s="5"/>
    </row>
    <row r="15" spans="1:12" s="4" customFormat="1">
      <c r="A15" s="9" t="s">
        <v>4</v>
      </c>
      <c r="B15" s="15" t="s">
        <v>30</v>
      </c>
      <c r="C15" s="16" t="s">
        <v>29</v>
      </c>
      <c r="D15" s="15">
        <v>144</v>
      </c>
      <c r="E15" s="15">
        <v>20</v>
      </c>
      <c r="F15" s="29">
        <f t="shared" si="0"/>
        <v>2880</v>
      </c>
      <c r="G15" s="9">
        <f t="shared" si="1"/>
        <v>314</v>
      </c>
      <c r="H15" s="33">
        <v>16.7</v>
      </c>
      <c r="I15" s="9">
        <f t="shared" si="2"/>
        <v>334</v>
      </c>
      <c r="J15" s="38">
        <v>6.6000000000000003E-2</v>
      </c>
      <c r="K15" s="39">
        <f t="shared" si="3"/>
        <v>1.32</v>
      </c>
      <c r="L15" s="5"/>
    </row>
    <row r="16" spans="1:12" s="4" customFormat="1">
      <c r="A16" s="9" t="s">
        <v>4</v>
      </c>
      <c r="B16" s="15" t="s">
        <v>31</v>
      </c>
      <c r="C16" s="16" t="s">
        <v>29</v>
      </c>
      <c r="D16" s="15">
        <v>144</v>
      </c>
      <c r="E16" s="15">
        <v>20</v>
      </c>
      <c r="F16" s="29">
        <f t="shared" si="0"/>
        <v>2880</v>
      </c>
      <c r="G16" s="9">
        <f t="shared" si="1"/>
        <v>294</v>
      </c>
      <c r="H16" s="33">
        <v>15.7</v>
      </c>
      <c r="I16" s="9">
        <f t="shared" si="2"/>
        <v>314</v>
      </c>
      <c r="J16" s="38">
        <v>6.5000000000000002E-2</v>
      </c>
      <c r="K16" s="39">
        <f t="shared" si="3"/>
        <v>1.3</v>
      </c>
      <c r="L16" s="5"/>
    </row>
    <row r="17" spans="1:12" s="4" customFormat="1">
      <c r="A17" s="9" t="s">
        <v>4</v>
      </c>
      <c r="B17" s="48" t="s">
        <v>32</v>
      </c>
      <c r="C17" s="16" t="s">
        <v>29</v>
      </c>
      <c r="D17" s="15">
        <v>144</v>
      </c>
      <c r="E17" s="15">
        <v>5</v>
      </c>
      <c r="F17" s="29">
        <f t="shared" si="0"/>
        <v>720</v>
      </c>
      <c r="G17" s="9">
        <f t="shared" si="1"/>
        <v>95</v>
      </c>
      <c r="H17" s="33">
        <v>20</v>
      </c>
      <c r="I17" s="9">
        <f t="shared" si="2"/>
        <v>100</v>
      </c>
      <c r="J17" s="38">
        <v>0.11</v>
      </c>
      <c r="K17" s="39">
        <f t="shared" si="3"/>
        <v>0.55000000000000004</v>
      </c>
      <c r="L17" s="5"/>
    </row>
    <row r="18" spans="1:12" s="4" customFormat="1">
      <c r="A18" s="9" t="s">
        <v>4</v>
      </c>
      <c r="B18" s="17" t="s">
        <v>33</v>
      </c>
      <c r="C18" s="16" t="s">
        <v>29</v>
      </c>
      <c r="D18" s="15">
        <v>144</v>
      </c>
      <c r="E18" s="15">
        <v>20</v>
      </c>
      <c r="F18" s="29">
        <f t="shared" si="0"/>
        <v>2880</v>
      </c>
      <c r="G18" s="9">
        <f t="shared" si="1"/>
        <v>314</v>
      </c>
      <c r="H18" s="33">
        <v>16.7</v>
      </c>
      <c r="I18" s="9">
        <f t="shared" si="2"/>
        <v>334</v>
      </c>
      <c r="J18" s="38">
        <v>7.0999999999999994E-2</v>
      </c>
      <c r="K18" s="39">
        <f t="shared" si="3"/>
        <v>1.42</v>
      </c>
      <c r="L18" s="5"/>
    </row>
    <row r="19" spans="1:12" s="4" customFormat="1">
      <c r="A19" s="9" t="s">
        <v>4</v>
      </c>
      <c r="B19" s="48" t="s">
        <v>34</v>
      </c>
      <c r="C19" s="16" t="s">
        <v>29</v>
      </c>
      <c r="D19" s="15">
        <v>192</v>
      </c>
      <c r="E19" s="15">
        <v>10</v>
      </c>
      <c r="F19" s="29">
        <f t="shared" si="0"/>
        <v>1920</v>
      </c>
      <c r="G19" s="9">
        <f t="shared" si="1"/>
        <v>190</v>
      </c>
      <c r="H19" s="33">
        <v>20</v>
      </c>
      <c r="I19" s="9">
        <f t="shared" si="2"/>
        <v>200</v>
      </c>
      <c r="J19" s="38">
        <v>0.11700000000000001</v>
      </c>
      <c r="K19" s="39">
        <f t="shared" si="3"/>
        <v>1.1700000000000002</v>
      </c>
      <c r="L19" s="5"/>
    </row>
    <row r="20" spans="1:12" s="4" customFormat="1">
      <c r="A20" s="9" t="s">
        <v>4</v>
      </c>
      <c r="B20" s="17" t="s">
        <v>35</v>
      </c>
      <c r="C20" s="16" t="s">
        <v>29</v>
      </c>
      <c r="D20" s="15">
        <v>144</v>
      </c>
      <c r="E20" s="15">
        <v>20</v>
      </c>
      <c r="F20" s="29">
        <f t="shared" si="0"/>
        <v>2880</v>
      </c>
      <c r="G20" s="9">
        <f t="shared" si="1"/>
        <v>380</v>
      </c>
      <c r="H20" s="33">
        <v>20</v>
      </c>
      <c r="I20" s="9">
        <f t="shared" si="2"/>
        <v>400</v>
      </c>
      <c r="J20" s="38">
        <v>0.13900000000000001</v>
      </c>
      <c r="K20" s="39">
        <f t="shared" si="3"/>
        <v>2.7800000000000002</v>
      </c>
      <c r="L20" s="5"/>
    </row>
    <row r="21" spans="1:12" s="4" customFormat="1">
      <c r="A21" s="9" t="s">
        <v>4</v>
      </c>
      <c r="B21" s="48" t="s">
        <v>36</v>
      </c>
      <c r="C21" s="16" t="s">
        <v>29</v>
      </c>
      <c r="D21" s="15">
        <v>96</v>
      </c>
      <c r="E21" s="15">
        <v>10</v>
      </c>
      <c r="F21" s="29">
        <f t="shared" si="0"/>
        <v>960</v>
      </c>
      <c r="G21" s="9">
        <f t="shared" si="1"/>
        <v>110</v>
      </c>
      <c r="H21" s="33">
        <v>12</v>
      </c>
      <c r="I21" s="9">
        <f t="shared" si="2"/>
        <v>120</v>
      </c>
      <c r="J21" s="38">
        <v>7.6999999999999999E-2</v>
      </c>
      <c r="K21" s="39">
        <f t="shared" si="3"/>
        <v>0.77</v>
      </c>
      <c r="L21" s="5"/>
    </row>
    <row r="22" spans="1:12" s="4" customFormat="1">
      <c r="A22" s="9" t="s">
        <v>4</v>
      </c>
      <c r="B22" s="48" t="s">
        <v>37</v>
      </c>
      <c r="C22" s="16" t="s">
        <v>29</v>
      </c>
      <c r="D22" s="15">
        <v>144</v>
      </c>
      <c r="E22" s="15">
        <v>10</v>
      </c>
      <c r="F22" s="29">
        <f t="shared" si="0"/>
        <v>1440</v>
      </c>
      <c r="G22" s="9">
        <f t="shared" si="1"/>
        <v>170</v>
      </c>
      <c r="H22" s="33">
        <v>18</v>
      </c>
      <c r="I22" s="9">
        <f t="shared" si="2"/>
        <v>180</v>
      </c>
      <c r="J22" s="38">
        <v>9.8000000000000004E-2</v>
      </c>
      <c r="K22" s="39">
        <f t="shared" si="3"/>
        <v>0.98</v>
      </c>
      <c r="L22" s="5"/>
    </row>
    <row r="23" spans="1:12" s="4" customFormat="1">
      <c r="A23" s="9" t="s">
        <v>4</v>
      </c>
      <c r="B23" s="48" t="s">
        <v>38</v>
      </c>
      <c r="C23" s="16" t="s">
        <v>29</v>
      </c>
      <c r="D23" s="15">
        <v>96</v>
      </c>
      <c r="E23" s="15">
        <v>5</v>
      </c>
      <c r="F23" s="29">
        <f t="shared" si="0"/>
        <v>480</v>
      </c>
      <c r="G23" s="9">
        <f t="shared" si="1"/>
        <v>85</v>
      </c>
      <c r="H23" s="33">
        <v>18</v>
      </c>
      <c r="I23" s="9">
        <f t="shared" si="2"/>
        <v>90</v>
      </c>
      <c r="J23" s="38">
        <v>0.13200000000000001</v>
      </c>
      <c r="K23" s="39">
        <f t="shared" si="3"/>
        <v>0.66</v>
      </c>
      <c r="L23" s="5"/>
    </row>
    <row r="24" spans="1:12" s="4" customFormat="1">
      <c r="A24" s="9" t="s">
        <v>4</v>
      </c>
      <c r="B24" s="48" t="s">
        <v>39</v>
      </c>
      <c r="C24" s="16" t="s">
        <v>29</v>
      </c>
      <c r="D24" s="15">
        <v>96</v>
      </c>
      <c r="E24" s="15">
        <v>5</v>
      </c>
      <c r="F24" s="29">
        <f t="shared" si="0"/>
        <v>480</v>
      </c>
      <c r="G24" s="9">
        <f t="shared" si="1"/>
        <v>85</v>
      </c>
      <c r="H24" s="33">
        <v>18</v>
      </c>
      <c r="I24" s="9">
        <f t="shared" si="2"/>
        <v>90</v>
      </c>
      <c r="J24" s="38">
        <v>0.127</v>
      </c>
      <c r="K24" s="39">
        <f t="shared" si="3"/>
        <v>0.63500000000000001</v>
      </c>
      <c r="L24" s="5"/>
    </row>
    <row r="25" spans="1:12" s="4" customFormat="1">
      <c r="A25" s="18" t="s">
        <v>4</v>
      </c>
      <c r="B25" s="49" t="s">
        <v>40</v>
      </c>
      <c r="C25" s="19" t="s">
        <v>29</v>
      </c>
      <c r="D25" s="20">
        <v>120</v>
      </c>
      <c r="E25" s="20">
        <v>5</v>
      </c>
      <c r="F25" s="29">
        <f t="shared" si="0"/>
        <v>600</v>
      </c>
      <c r="G25" s="9">
        <f t="shared" si="1"/>
        <v>85</v>
      </c>
      <c r="H25" s="34">
        <v>18</v>
      </c>
      <c r="I25" s="9">
        <f t="shared" si="2"/>
        <v>90</v>
      </c>
      <c r="J25" s="41">
        <v>0.113</v>
      </c>
      <c r="K25" s="39">
        <f t="shared" si="3"/>
        <v>0.56500000000000006</v>
      </c>
      <c r="L25" s="5"/>
    </row>
    <row r="26" spans="1:12" s="4" customFormat="1">
      <c r="A26" s="18" t="s">
        <v>4</v>
      </c>
      <c r="B26" s="17" t="s">
        <v>41</v>
      </c>
      <c r="C26" s="16" t="s">
        <v>42</v>
      </c>
      <c r="D26" s="15">
        <v>1920</v>
      </c>
      <c r="E26" s="15">
        <v>5</v>
      </c>
      <c r="F26" s="29">
        <f t="shared" si="0"/>
        <v>9600</v>
      </c>
      <c r="G26" s="9">
        <f t="shared" si="1"/>
        <v>85</v>
      </c>
      <c r="H26" s="33">
        <v>18</v>
      </c>
      <c r="I26" s="9">
        <f t="shared" si="2"/>
        <v>90</v>
      </c>
      <c r="J26" s="38">
        <v>6.4000000000000001E-2</v>
      </c>
      <c r="K26" s="39">
        <f t="shared" si="3"/>
        <v>0.32</v>
      </c>
      <c r="L26" s="5"/>
    </row>
    <row r="27" spans="1:12" s="4" customFormat="1">
      <c r="A27" s="18" t="s">
        <v>4</v>
      </c>
      <c r="B27" s="17" t="s">
        <v>43</v>
      </c>
      <c r="C27" s="16" t="s">
        <v>42</v>
      </c>
      <c r="D27" s="15">
        <v>1920</v>
      </c>
      <c r="E27" s="15">
        <v>5</v>
      </c>
      <c r="F27" s="29">
        <f t="shared" si="0"/>
        <v>9600</v>
      </c>
      <c r="G27" s="9">
        <f t="shared" si="1"/>
        <v>85</v>
      </c>
      <c r="H27" s="33">
        <v>18</v>
      </c>
      <c r="I27" s="9">
        <f t="shared" si="2"/>
        <v>90</v>
      </c>
      <c r="J27" s="38">
        <v>6.4000000000000001E-2</v>
      </c>
      <c r="K27" s="39">
        <f t="shared" si="3"/>
        <v>0.32</v>
      </c>
      <c r="L27" s="5"/>
    </row>
    <row r="28" spans="1:12" s="4" customFormat="1">
      <c r="A28" s="18" t="s">
        <v>4</v>
      </c>
      <c r="B28" s="17" t="s">
        <v>44</v>
      </c>
      <c r="C28" s="16" t="s">
        <v>42</v>
      </c>
      <c r="D28" s="15">
        <v>1920</v>
      </c>
      <c r="E28" s="15">
        <v>10</v>
      </c>
      <c r="F28" s="29">
        <f t="shared" si="0"/>
        <v>19200</v>
      </c>
      <c r="G28" s="9">
        <f t="shared" si="1"/>
        <v>190</v>
      </c>
      <c r="H28" s="33">
        <v>20</v>
      </c>
      <c r="I28" s="9">
        <f t="shared" si="2"/>
        <v>200</v>
      </c>
      <c r="J28" s="38">
        <v>6.4000000000000001E-2</v>
      </c>
      <c r="K28" s="39">
        <f t="shared" si="3"/>
        <v>0.64</v>
      </c>
      <c r="L28" s="5"/>
    </row>
    <row r="29" spans="1:12" s="4" customFormat="1">
      <c r="A29" s="9" t="s">
        <v>4</v>
      </c>
      <c r="B29" s="48" t="s">
        <v>45</v>
      </c>
      <c r="C29" s="10" t="s">
        <v>46</v>
      </c>
      <c r="D29" s="15">
        <v>96</v>
      </c>
      <c r="E29" s="15">
        <v>5</v>
      </c>
      <c r="F29" s="29">
        <f t="shared" si="0"/>
        <v>480</v>
      </c>
      <c r="G29" s="9">
        <f t="shared" si="1"/>
        <v>80</v>
      </c>
      <c r="H29" s="33">
        <v>17</v>
      </c>
      <c r="I29" s="9">
        <f t="shared" si="2"/>
        <v>85</v>
      </c>
      <c r="J29" s="38">
        <v>0.14099999999999999</v>
      </c>
      <c r="K29" s="39">
        <f t="shared" si="3"/>
        <v>0.70499999999999996</v>
      </c>
      <c r="L29" s="5"/>
    </row>
    <row r="30" spans="1:12" s="4" customFormat="1">
      <c r="A30" s="9" t="s">
        <v>4</v>
      </c>
      <c r="B30" s="17" t="s">
        <v>47</v>
      </c>
      <c r="C30" s="10" t="s">
        <v>46</v>
      </c>
      <c r="D30" s="15">
        <v>96</v>
      </c>
      <c r="E30" s="15">
        <v>5</v>
      </c>
      <c r="F30" s="29">
        <f t="shared" si="0"/>
        <v>480</v>
      </c>
      <c r="G30" s="9">
        <f t="shared" si="1"/>
        <v>100</v>
      </c>
      <c r="H30" s="33">
        <v>21</v>
      </c>
      <c r="I30" s="9">
        <f t="shared" si="2"/>
        <v>105</v>
      </c>
      <c r="J30" s="38">
        <v>0.16900000000000001</v>
      </c>
      <c r="K30" s="39">
        <f t="shared" si="3"/>
        <v>0.84500000000000008</v>
      </c>
      <c r="L30" s="5"/>
    </row>
    <row r="31" spans="1:12" s="4" customFormat="1">
      <c r="A31" s="9" t="s">
        <v>4</v>
      </c>
      <c r="B31" s="21" t="s">
        <v>48</v>
      </c>
      <c r="C31" s="10" t="s">
        <v>46</v>
      </c>
      <c r="D31" s="15">
        <v>96</v>
      </c>
      <c r="E31" s="15">
        <v>5</v>
      </c>
      <c r="F31" s="29">
        <f t="shared" si="0"/>
        <v>480</v>
      </c>
      <c r="G31" s="9">
        <f t="shared" si="1"/>
        <v>90</v>
      </c>
      <c r="H31" s="35">
        <v>19</v>
      </c>
      <c r="I31" s="9">
        <f t="shared" si="2"/>
        <v>95</v>
      </c>
      <c r="J31" s="38">
        <v>0.14099999999999999</v>
      </c>
      <c r="K31" s="39">
        <f t="shared" si="3"/>
        <v>0.70499999999999996</v>
      </c>
      <c r="L31" s="5"/>
    </row>
    <row r="32" spans="1:12" s="4" customFormat="1">
      <c r="A32" s="9" t="s">
        <v>4</v>
      </c>
      <c r="B32" s="21" t="s">
        <v>49</v>
      </c>
      <c r="C32" s="10" t="s">
        <v>46</v>
      </c>
      <c r="D32" s="15">
        <v>96</v>
      </c>
      <c r="E32" s="15">
        <v>5</v>
      </c>
      <c r="F32" s="29">
        <f t="shared" si="0"/>
        <v>480</v>
      </c>
      <c r="G32" s="9">
        <f t="shared" si="1"/>
        <v>80</v>
      </c>
      <c r="H32" s="35">
        <v>17</v>
      </c>
      <c r="I32" s="9">
        <f t="shared" si="2"/>
        <v>85</v>
      </c>
      <c r="J32" s="38">
        <v>0.14099999999999999</v>
      </c>
      <c r="K32" s="39">
        <f t="shared" si="3"/>
        <v>0.70499999999999996</v>
      </c>
      <c r="L32" s="5"/>
    </row>
    <row r="33" spans="1:12" s="4" customFormat="1">
      <c r="A33" s="9" t="s">
        <v>4</v>
      </c>
      <c r="B33" s="21" t="s">
        <v>50</v>
      </c>
      <c r="C33" s="10" t="s">
        <v>46</v>
      </c>
      <c r="D33" s="15">
        <v>96</v>
      </c>
      <c r="E33" s="15">
        <v>5</v>
      </c>
      <c r="F33" s="29">
        <f t="shared" si="0"/>
        <v>480</v>
      </c>
      <c r="G33" s="9">
        <f t="shared" si="1"/>
        <v>90</v>
      </c>
      <c r="H33" s="35">
        <v>19</v>
      </c>
      <c r="I33" s="9">
        <f t="shared" si="2"/>
        <v>95</v>
      </c>
      <c r="J33" s="38">
        <v>0.14099999999999999</v>
      </c>
      <c r="K33" s="39">
        <f t="shared" si="3"/>
        <v>0.70499999999999996</v>
      </c>
      <c r="L33" s="5"/>
    </row>
    <row r="34" spans="1:12" s="4" customFormat="1">
      <c r="A34" s="9" t="s">
        <v>4</v>
      </c>
      <c r="B34" s="21" t="s">
        <v>51</v>
      </c>
      <c r="C34" s="10" t="s">
        <v>46</v>
      </c>
      <c r="D34" s="15">
        <v>96</v>
      </c>
      <c r="E34" s="15">
        <v>5</v>
      </c>
      <c r="F34" s="29">
        <f t="shared" si="0"/>
        <v>480</v>
      </c>
      <c r="G34" s="9">
        <f t="shared" si="1"/>
        <v>80</v>
      </c>
      <c r="H34" s="35">
        <v>17</v>
      </c>
      <c r="I34" s="9">
        <f t="shared" si="2"/>
        <v>85</v>
      </c>
      <c r="J34" s="42">
        <v>0.113</v>
      </c>
      <c r="K34" s="39">
        <f t="shared" si="3"/>
        <v>0.56500000000000006</v>
      </c>
      <c r="L34" s="5"/>
    </row>
    <row r="35" spans="1:12" s="4" customFormat="1">
      <c r="A35" s="9" t="s">
        <v>4</v>
      </c>
      <c r="B35" s="21" t="s">
        <v>52</v>
      </c>
      <c r="C35" s="10" t="s">
        <v>46</v>
      </c>
      <c r="D35" s="15">
        <v>96</v>
      </c>
      <c r="E35" s="15">
        <v>5</v>
      </c>
      <c r="F35" s="29">
        <f t="shared" si="0"/>
        <v>480</v>
      </c>
      <c r="G35" s="9">
        <f t="shared" si="1"/>
        <v>90</v>
      </c>
      <c r="H35" s="35">
        <v>19</v>
      </c>
      <c r="I35" s="9">
        <f t="shared" si="2"/>
        <v>95</v>
      </c>
      <c r="J35" s="42">
        <v>0.14099999999999999</v>
      </c>
      <c r="K35" s="39">
        <f t="shared" si="3"/>
        <v>0.70499999999999996</v>
      </c>
      <c r="L35" s="5"/>
    </row>
    <row r="36" spans="1:12" s="4" customFormat="1">
      <c r="A36" s="9" t="s">
        <v>4</v>
      </c>
      <c r="B36" s="21" t="s">
        <v>53</v>
      </c>
      <c r="C36" s="10" t="s">
        <v>46</v>
      </c>
      <c r="D36" s="15">
        <v>96</v>
      </c>
      <c r="E36" s="15">
        <v>5</v>
      </c>
      <c r="F36" s="29">
        <f t="shared" si="0"/>
        <v>480</v>
      </c>
      <c r="G36" s="9">
        <f t="shared" si="1"/>
        <v>80</v>
      </c>
      <c r="H36" s="35">
        <v>17</v>
      </c>
      <c r="I36" s="9">
        <f t="shared" si="2"/>
        <v>85</v>
      </c>
      <c r="J36" s="42">
        <v>0.11</v>
      </c>
      <c r="K36" s="39">
        <f t="shared" si="3"/>
        <v>0.55000000000000004</v>
      </c>
      <c r="L36" s="5"/>
    </row>
    <row r="37" spans="1:12" s="4" customFormat="1">
      <c r="A37" s="9" t="s">
        <v>4</v>
      </c>
      <c r="B37" s="21" t="s">
        <v>54</v>
      </c>
      <c r="C37" s="10" t="s">
        <v>46</v>
      </c>
      <c r="D37" s="15">
        <v>96</v>
      </c>
      <c r="E37" s="15">
        <v>5</v>
      </c>
      <c r="F37" s="29">
        <f t="shared" si="0"/>
        <v>480</v>
      </c>
      <c r="G37" s="9">
        <f t="shared" si="1"/>
        <v>80</v>
      </c>
      <c r="H37" s="35">
        <v>17</v>
      </c>
      <c r="I37" s="9">
        <f t="shared" si="2"/>
        <v>85</v>
      </c>
      <c r="J37" s="42">
        <v>0.11</v>
      </c>
      <c r="K37" s="39">
        <f t="shared" si="3"/>
        <v>0.55000000000000004</v>
      </c>
      <c r="L37" s="5"/>
    </row>
    <row r="38" spans="1:12" s="4" customFormat="1">
      <c r="A38" s="9" t="s">
        <v>4</v>
      </c>
      <c r="B38" s="21" t="s">
        <v>55</v>
      </c>
      <c r="C38" s="16" t="s">
        <v>56</v>
      </c>
      <c r="D38" s="21">
        <v>96</v>
      </c>
      <c r="E38" s="21">
        <v>50</v>
      </c>
      <c r="F38" s="29">
        <f t="shared" si="0"/>
        <v>4800</v>
      </c>
      <c r="G38" s="9">
        <f t="shared" si="1"/>
        <v>1300</v>
      </c>
      <c r="H38" s="35">
        <v>27</v>
      </c>
      <c r="I38" s="9">
        <f t="shared" si="2"/>
        <v>1350</v>
      </c>
      <c r="J38" s="42">
        <v>0.16500000000000001</v>
      </c>
      <c r="K38" s="39">
        <f t="shared" si="3"/>
        <v>8.25</v>
      </c>
      <c r="L38" s="5"/>
    </row>
    <row r="39" spans="1:12" s="4" customFormat="1">
      <c r="A39" s="9" t="s">
        <v>4</v>
      </c>
      <c r="B39" s="17" t="s">
        <v>57</v>
      </c>
      <c r="C39" s="16" t="s">
        <v>56</v>
      </c>
      <c r="D39" s="21">
        <v>144</v>
      </c>
      <c r="E39" s="15">
        <v>16</v>
      </c>
      <c r="F39" s="29">
        <f t="shared" si="0"/>
        <v>2304</v>
      </c>
      <c r="G39" s="9">
        <f t="shared" si="1"/>
        <v>320</v>
      </c>
      <c r="H39" s="35">
        <v>21</v>
      </c>
      <c r="I39" s="9">
        <f t="shared" si="2"/>
        <v>336</v>
      </c>
      <c r="J39" s="43">
        <v>0.11</v>
      </c>
      <c r="K39" s="39">
        <f t="shared" si="3"/>
        <v>1.76</v>
      </c>
      <c r="L39" s="5"/>
    </row>
    <row r="40" spans="1:12" s="4" customFormat="1">
      <c r="A40" s="9" t="s">
        <v>4</v>
      </c>
      <c r="B40" s="17" t="s">
        <v>58</v>
      </c>
      <c r="C40" s="16" t="s">
        <v>56</v>
      </c>
      <c r="D40" s="21">
        <v>144</v>
      </c>
      <c r="E40" s="15">
        <v>5</v>
      </c>
      <c r="F40" s="29">
        <f t="shared" si="0"/>
        <v>720</v>
      </c>
      <c r="G40" s="9">
        <f t="shared" si="1"/>
        <v>95</v>
      </c>
      <c r="H40" s="35">
        <v>20</v>
      </c>
      <c r="I40" s="9">
        <f t="shared" si="2"/>
        <v>100</v>
      </c>
      <c r="J40" s="43">
        <v>0.11</v>
      </c>
      <c r="K40" s="39">
        <f t="shared" si="3"/>
        <v>0.55000000000000004</v>
      </c>
      <c r="L40" s="5"/>
    </row>
    <row r="41" spans="1:12" s="4" customFormat="1">
      <c r="A41" s="9" t="s">
        <v>4</v>
      </c>
      <c r="B41" s="17" t="s">
        <v>59</v>
      </c>
      <c r="C41" s="16" t="s">
        <v>56</v>
      </c>
      <c r="D41" s="21">
        <v>144</v>
      </c>
      <c r="E41" s="15">
        <v>15</v>
      </c>
      <c r="F41" s="29">
        <f t="shared" si="0"/>
        <v>2160</v>
      </c>
      <c r="G41" s="9">
        <f t="shared" si="1"/>
        <v>315</v>
      </c>
      <c r="H41" s="35">
        <v>22</v>
      </c>
      <c r="I41" s="9">
        <f t="shared" si="2"/>
        <v>330</v>
      </c>
      <c r="J41" s="43">
        <v>0.12</v>
      </c>
      <c r="K41" s="39">
        <f t="shared" si="3"/>
        <v>1.7999999999999998</v>
      </c>
      <c r="L41" s="5"/>
    </row>
    <row r="42" spans="1:12" s="4" customFormat="1">
      <c r="A42" s="9" t="s">
        <v>4</v>
      </c>
      <c r="B42" s="17" t="s">
        <v>60</v>
      </c>
      <c r="C42" s="16" t="s">
        <v>56</v>
      </c>
      <c r="D42" s="21">
        <v>160</v>
      </c>
      <c r="E42" s="15">
        <v>15</v>
      </c>
      <c r="F42" s="29">
        <f t="shared" si="0"/>
        <v>2400</v>
      </c>
      <c r="G42" s="9">
        <f t="shared" si="1"/>
        <v>315</v>
      </c>
      <c r="H42" s="35">
        <v>22</v>
      </c>
      <c r="I42" s="9">
        <f t="shared" si="2"/>
        <v>330</v>
      </c>
      <c r="J42" s="43">
        <v>0.12</v>
      </c>
      <c r="K42" s="39">
        <f t="shared" si="3"/>
        <v>1.7999999999999998</v>
      </c>
      <c r="L42" s="5"/>
    </row>
    <row r="43" spans="1:12" s="4" customFormat="1">
      <c r="A43" s="9" t="s">
        <v>4</v>
      </c>
      <c r="B43" s="17" t="s">
        <v>61</v>
      </c>
      <c r="C43" s="16" t="s">
        <v>56</v>
      </c>
      <c r="D43" s="21">
        <v>160</v>
      </c>
      <c r="E43" s="15">
        <v>30</v>
      </c>
      <c r="F43" s="29">
        <f t="shared" si="0"/>
        <v>4800</v>
      </c>
      <c r="G43" s="9">
        <f t="shared" si="1"/>
        <v>600</v>
      </c>
      <c r="H43" s="35">
        <v>21</v>
      </c>
      <c r="I43" s="9">
        <f t="shared" si="2"/>
        <v>630</v>
      </c>
      <c r="J43" s="43">
        <v>0.12</v>
      </c>
      <c r="K43" s="39">
        <f t="shared" si="3"/>
        <v>3.5999999999999996</v>
      </c>
      <c r="L43" s="5"/>
    </row>
    <row r="44" spans="1:12" s="4" customFormat="1">
      <c r="A44" s="9" t="s">
        <v>4</v>
      </c>
      <c r="B44" s="17" t="s">
        <v>62</v>
      </c>
      <c r="C44" s="16" t="s">
        <v>56</v>
      </c>
      <c r="D44" s="21">
        <v>240</v>
      </c>
      <c r="E44" s="15">
        <v>15</v>
      </c>
      <c r="F44" s="29">
        <f t="shared" ref="F44:F63" si="4">D44*E44</f>
        <v>3600</v>
      </c>
      <c r="G44" s="9">
        <f t="shared" ref="G44:G63" si="5">I44-E44</f>
        <v>300</v>
      </c>
      <c r="H44" s="35">
        <v>21</v>
      </c>
      <c r="I44" s="9">
        <f t="shared" ref="I44:I63" si="6">E44*H44</f>
        <v>315</v>
      </c>
      <c r="J44" s="43">
        <v>0.12</v>
      </c>
      <c r="K44" s="39">
        <f t="shared" ref="K44:K63" si="7">E44*J44</f>
        <v>1.7999999999999998</v>
      </c>
      <c r="L44" s="5"/>
    </row>
    <row r="45" spans="1:12" s="4" customFormat="1">
      <c r="A45" s="9" t="s">
        <v>4</v>
      </c>
      <c r="B45" s="17" t="s">
        <v>63</v>
      </c>
      <c r="C45" s="16" t="s">
        <v>56</v>
      </c>
      <c r="D45" s="21">
        <v>144</v>
      </c>
      <c r="E45" s="15">
        <v>5</v>
      </c>
      <c r="F45" s="29">
        <f t="shared" si="4"/>
        <v>720</v>
      </c>
      <c r="G45" s="9">
        <f t="shared" si="5"/>
        <v>100</v>
      </c>
      <c r="H45" s="35">
        <v>21</v>
      </c>
      <c r="I45" s="9">
        <f t="shared" si="6"/>
        <v>105</v>
      </c>
      <c r="J45" s="43">
        <v>0.12</v>
      </c>
      <c r="K45" s="39">
        <f t="shared" si="7"/>
        <v>0.6</v>
      </c>
      <c r="L45" s="5"/>
    </row>
    <row r="46" spans="1:12" s="4" customFormat="1">
      <c r="A46" s="9" t="s">
        <v>4</v>
      </c>
      <c r="B46" s="17" t="s">
        <v>64</v>
      </c>
      <c r="C46" s="16" t="s">
        <v>56</v>
      </c>
      <c r="D46" s="21">
        <v>144</v>
      </c>
      <c r="E46" s="15">
        <v>15</v>
      </c>
      <c r="F46" s="29">
        <f t="shared" si="4"/>
        <v>2160</v>
      </c>
      <c r="G46" s="9">
        <f t="shared" si="5"/>
        <v>300</v>
      </c>
      <c r="H46" s="35">
        <v>21</v>
      </c>
      <c r="I46" s="9">
        <f t="shared" si="6"/>
        <v>315</v>
      </c>
      <c r="J46" s="43">
        <v>0.107</v>
      </c>
      <c r="K46" s="39">
        <f t="shared" si="7"/>
        <v>1.605</v>
      </c>
      <c r="L46" s="5"/>
    </row>
    <row r="47" spans="1:12" s="4" customFormat="1">
      <c r="A47" s="9" t="s">
        <v>4</v>
      </c>
      <c r="B47" s="17" t="s">
        <v>65</v>
      </c>
      <c r="C47" s="16" t="s">
        <v>56</v>
      </c>
      <c r="D47" s="21">
        <v>144</v>
      </c>
      <c r="E47" s="15">
        <v>15</v>
      </c>
      <c r="F47" s="29">
        <f t="shared" si="4"/>
        <v>2160</v>
      </c>
      <c r="G47" s="9">
        <f t="shared" si="5"/>
        <v>315</v>
      </c>
      <c r="H47" s="35">
        <v>22</v>
      </c>
      <c r="I47" s="9">
        <f t="shared" si="6"/>
        <v>330</v>
      </c>
      <c r="J47" s="43">
        <v>0.11799999999999999</v>
      </c>
      <c r="K47" s="39">
        <f t="shared" si="7"/>
        <v>1.77</v>
      </c>
      <c r="L47" s="5"/>
    </row>
    <row r="48" spans="1:12" s="4" customFormat="1">
      <c r="A48" s="9" t="s">
        <v>4</v>
      </c>
      <c r="B48" s="17" t="s">
        <v>66</v>
      </c>
      <c r="C48" s="16" t="s">
        <v>56</v>
      </c>
      <c r="D48" s="21">
        <v>144</v>
      </c>
      <c r="E48" s="15">
        <v>10</v>
      </c>
      <c r="F48" s="29">
        <f t="shared" si="4"/>
        <v>1440</v>
      </c>
      <c r="G48" s="9">
        <f t="shared" si="5"/>
        <v>200</v>
      </c>
      <c r="H48" s="35">
        <v>21</v>
      </c>
      <c r="I48" s="9">
        <f t="shared" si="6"/>
        <v>210</v>
      </c>
      <c r="J48" s="43">
        <v>0.12</v>
      </c>
      <c r="K48" s="39">
        <f t="shared" si="7"/>
        <v>1.2</v>
      </c>
      <c r="L48" s="5"/>
    </row>
    <row r="49" spans="1:14" s="4" customFormat="1">
      <c r="A49" s="9" t="s">
        <v>4</v>
      </c>
      <c r="B49" s="17" t="s">
        <v>67</v>
      </c>
      <c r="C49" s="16" t="s">
        <v>56</v>
      </c>
      <c r="D49" s="21">
        <v>192</v>
      </c>
      <c r="E49" s="15">
        <v>21</v>
      </c>
      <c r="F49" s="29">
        <f t="shared" si="4"/>
        <v>4032</v>
      </c>
      <c r="G49" s="9">
        <f t="shared" si="5"/>
        <v>416</v>
      </c>
      <c r="H49" s="35">
        <v>21</v>
      </c>
      <c r="I49" s="9">
        <v>437</v>
      </c>
      <c r="J49" s="43">
        <v>0.129</v>
      </c>
      <c r="K49" s="39">
        <f t="shared" si="7"/>
        <v>2.7090000000000001</v>
      </c>
      <c r="L49" s="5"/>
    </row>
    <row r="50" spans="1:14" s="4" customFormat="1">
      <c r="A50" s="9" t="s">
        <v>4</v>
      </c>
      <c r="B50" s="17" t="s">
        <v>68</v>
      </c>
      <c r="C50" s="16" t="s">
        <v>56</v>
      </c>
      <c r="D50" s="21">
        <v>160</v>
      </c>
      <c r="E50" s="15">
        <v>15</v>
      </c>
      <c r="F50" s="29">
        <f t="shared" si="4"/>
        <v>2400</v>
      </c>
      <c r="G50" s="9">
        <f t="shared" si="5"/>
        <v>289.5</v>
      </c>
      <c r="H50" s="35">
        <v>20.3</v>
      </c>
      <c r="I50" s="9">
        <f t="shared" si="6"/>
        <v>304.5</v>
      </c>
      <c r="J50" s="43">
        <v>0.109</v>
      </c>
      <c r="K50" s="39">
        <f t="shared" si="7"/>
        <v>1.635</v>
      </c>
      <c r="L50" s="5"/>
    </row>
    <row r="51" spans="1:14" s="5" customFormat="1" ht="14.45" customHeight="1">
      <c r="A51" s="20" t="s">
        <v>4</v>
      </c>
      <c r="B51" s="50" t="s">
        <v>69</v>
      </c>
      <c r="C51" s="16" t="s">
        <v>70</v>
      </c>
      <c r="D51" s="21">
        <v>240</v>
      </c>
      <c r="E51" s="15">
        <v>5</v>
      </c>
      <c r="F51" s="29">
        <f t="shared" si="4"/>
        <v>1200</v>
      </c>
      <c r="G51" s="9">
        <f t="shared" si="5"/>
        <v>95</v>
      </c>
      <c r="H51" s="35">
        <v>20</v>
      </c>
      <c r="I51" s="9">
        <f t="shared" si="6"/>
        <v>100</v>
      </c>
      <c r="J51" s="43">
        <v>4.7E-2</v>
      </c>
      <c r="K51" s="39">
        <f t="shared" si="7"/>
        <v>0.23499999999999999</v>
      </c>
    </row>
    <row r="52" spans="1:14" s="6" customFormat="1" ht="14.45" customHeight="1">
      <c r="A52" s="20" t="s">
        <v>4</v>
      </c>
      <c r="B52" s="22" t="s">
        <v>71</v>
      </c>
      <c r="C52" s="10" t="s">
        <v>72</v>
      </c>
      <c r="D52" s="23">
        <v>360</v>
      </c>
      <c r="E52" s="36">
        <v>5</v>
      </c>
      <c r="F52" s="29">
        <f t="shared" si="4"/>
        <v>1800</v>
      </c>
      <c r="G52" s="9">
        <f t="shared" si="5"/>
        <v>140</v>
      </c>
      <c r="H52" s="33">
        <v>29</v>
      </c>
      <c r="I52" s="9">
        <f t="shared" si="6"/>
        <v>145</v>
      </c>
      <c r="J52" s="43">
        <v>0.10299999999999999</v>
      </c>
      <c r="K52" s="39">
        <f t="shared" si="7"/>
        <v>0.51500000000000001</v>
      </c>
      <c r="M52" s="47" t="s">
        <v>8</v>
      </c>
      <c r="N52" s="6" t="s">
        <v>8</v>
      </c>
    </row>
    <row r="53" spans="1:14" s="6" customFormat="1" ht="14.45" customHeight="1">
      <c r="A53" s="20" t="s">
        <v>4</v>
      </c>
      <c r="B53" s="24" t="s">
        <v>73</v>
      </c>
      <c r="C53" s="10" t="s">
        <v>72</v>
      </c>
      <c r="D53" s="24">
        <v>400</v>
      </c>
      <c r="E53" s="24">
        <v>5</v>
      </c>
      <c r="F53" s="29">
        <f t="shared" si="4"/>
        <v>2000</v>
      </c>
      <c r="G53" s="9">
        <f t="shared" si="5"/>
        <v>132</v>
      </c>
      <c r="H53" s="37">
        <v>29.5</v>
      </c>
      <c r="I53" s="9">
        <v>137</v>
      </c>
      <c r="J53" s="43">
        <v>7.1999999999999995E-2</v>
      </c>
      <c r="K53" s="39">
        <f t="shared" si="7"/>
        <v>0.36</v>
      </c>
      <c r="M53" s="47" t="s">
        <v>8</v>
      </c>
      <c r="N53" s="6" t="s">
        <v>8</v>
      </c>
    </row>
    <row r="54" spans="1:14" s="6" customFormat="1" ht="14.45" customHeight="1">
      <c r="A54" s="10" t="s">
        <v>4</v>
      </c>
      <c r="B54" s="48" t="s">
        <v>74</v>
      </c>
      <c r="C54" s="10" t="s">
        <v>72</v>
      </c>
      <c r="D54" s="10">
        <v>240</v>
      </c>
      <c r="E54" s="21">
        <v>5</v>
      </c>
      <c r="F54" s="29">
        <f t="shared" si="4"/>
        <v>1200</v>
      </c>
      <c r="G54" s="9">
        <f t="shared" si="5"/>
        <v>73</v>
      </c>
      <c r="H54" s="33">
        <v>15.6</v>
      </c>
      <c r="I54" s="9">
        <f t="shared" si="6"/>
        <v>78</v>
      </c>
      <c r="J54" s="44">
        <v>0.05</v>
      </c>
      <c r="K54" s="39">
        <f t="shared" si="7"/>
        <v>0.25</v>
      </c>
    </row>
    <row r="55" spans="1:14" s="4" customFormat="1">
      <c r="A55" s="10" t="s">
        <v>4</v>
      </c>
      <c r="B55" s="17" t="s">
        <v>75</v>
      </c>
      <c r="C55" s="16" t="s">
        <v>76</v>
      </c>
      <c r="D55" s="21">
        <v>504</v>
      </c>
      <c r="E55" s="15">
        <v>25</v>
      </c>
      <c r="F55" s="29">
        <f t="shared" si="4"/>
        <v>12600</v>
      </c>
      <c r="G55" s="9">
        <f t="shared" si="5"/>
        <v>250</v>
      </c>
      <c r="H55" s="35">
        <v>11</v>
      </c>
      <c r="I55" s="9">
        <f t="shared" si="6"/>
        <v>275</v>
      </c>
      <c r="J55" s="43">
        <v>4.2999999999999997E-2</v>
      </c>
      <c r="K55" s="39">
        <f t="shared" si="7"/>
        <v>1.075</v>
      </c>
      <c r="L55" s="5"/>
    </row>
    <row r="56" spans="1:14" s="4" customFormat="1">
      <c r="A56" s="9" t="s">
        <v>4</v>
      </c>
      <c r="B56" s="21" t="s">
        <v>77</v>
      </c>
      <c r="C56" s="16" t="s">
        <v>78</v>
      </c>
      <c r="D56" s="21">
        <v>576</v>
      </c>
      <c r="E56" s="15">
        <v>25</v>
      </c>
      <c r="F56" s="29">
        <f t="shared" si="4"/>
        <v>14400</v>
      </c>
      <c r="G56" s="9">
        <f t="shared" si="5"/>
        <v>777.5</v>
      </c>
      <c r="H56" s="35">
        <v>32.1</v>
      </c>
      <c r="I56" s="9">
        <f t="shared" si="6"/>
        <v>802.5</v>
      </c>
      <c r="J56" s="43">
        <v>0.17199999999999999</v>
      </c>
      <c r="K56" s="39">
        <f t="shared" si="7"/>
        <v>4.3</v>
      </c>
      <c r="L56" s="5"/>
    </row>
    <row r="57" spans="1:14" s="5" customFormat="1" ht="14.45" customHeight="1">
      <c r="A57" s="20" t="s">
        <v>4</v>
      </c>
      <c r="B57" s="21" t="s">
        <v>79</v>
      </c>
      <c r="C57" s="16" t="s">
        <v>78</v>
      </c>
      <c r="D57" s="21">
        <v>12000</v>
      </c>
      <c r="E57" s="15">
        <v>8</v>
      </c>
      <c r="F57" s="29">
        <f t="shared" si="4"/>
        <v>96000</v>
      </c>
      <c r="G57" s="9">
        <f t="shared" si="5"/>
        <v>104</v>
      </c>
      <c r="H57" s="35">
        <v>14</v>
      </c>
      <c r="I57" s="9">
        <f t="shared" si="6"/>
        <v>112</v>
      </c>
      <c r="J57" s="43">
        <v>3.5999999999999997E-2</v>
      </c>
      <c r="K57" s="39">
        <f t="shared" si="7"/>
        <v>0.28799999999999998</v>
      </c>
    </row>
    <row r="58" spans="1:14" s="5" customFormat="1" ht="14.45" customHeight="1">
      <c r="A58" s="20" t="s">
        <v>4</v>
      </c>
      <c r="B58" s="21" t="s">
        <v>79</v>
      </c>
      <c r="C58" s="16" t="s">
        <v>78</v>
      </c>
      <c r="D58" s="21">
        <v>4000</v>
      </c>
      <c r="E58" s="15">
        <v>1</v>
      </c>
      <c r="F58" s="29">
        <f t="shared" si="4"/>
        <v>4000</v>
      </c>
      <c r="G58" s="9">
        <f t="shared" si="5"/>
        <v>3</v>
      </c>
      <c r="H58" s="35">
        <v>4</v>
      </c>
      <c r="I58" s="9">
        <f t="shared" si="6"/>
        <v>4</v>
      </c>
      <c r="J58" s="43">
        <v>1.4999999999999999E-2</v>
      </c>
      <c r="K58" s="39">
        <f t="shared" si="7"/>
        <v>1.4999999999999999E-2</v>
      </c>
    </row>
    <row r="59" spans="1:14" s="4" customFormat="1">
      <c r="A59" s="20" t="s">
        <v>4</v>
      </c>
      <c r="B59" s="17" t="s">
        <v>80</v>
      </c>
      <c r="C59" s="16" t="s">
        <v>81</v>
      </c>
      <c r="D59" s="21">
        <v>5000</v>
      </c>
      <c r="E59" s="15">
        <v>30</v>
      </c>
      <c r="F59" s="29">
        <f t="shared" si="4"/>
        <v>150000</v>
      </c>
      <c r="G59" s="9">
        <f t="shared" si="5"/>
        <v>630</v>
      </c>
      <c r="H59" s="35">
        <v>22</v>
      </c>
      <c r="I59" s="9">
        <f t="shared" si="6"/>
        <v>660</v>
      </c>
      <c r="J59" s="43">
        <v>0.05</v>
      </c>
      <c r="K59" s="39">
        <f t="shared" si="7"/>
        <v>1.5</v>
      </c>
      <c r="L59" s="5"/>
    </row>
    <row r="60" spans="1:14" s="6" customFormat="1" ht="14.45" customHeight="1">
      <c r="A60" s="25" t="s">
        <v>4</v>
      </c>
      <c r="B60" s="26" t="s">
        <v>82</v>
      </c>
      <c r="C60" s="19" t="s">
        <v>83</v>
      </c>
      <c r="D60" s="26">
        <v>5000</v>
      </c>
      <c r="E60" s="20">
        <v>10</v>
      </c>
      <c r="F60" s="29">
        <f t="shared" si="4"/>
        <v>50000</v>
      </c>
      <c r="G60" s="9">
        <f t="shared" si="5"/>
        <v>310</v>
      </c>
      <c r="H60" s="34">
        <v>32</v>
      </c>
      <c r="I60" s="9">
        <f t="shared" si="6"/>
        <v>320</v>
      </c>
      <c r="J60" s="45">
        <v>6.5000000000000002E-2</v>
      </c>
      <c r="K60" s="39">
        <f t="shared" si="7"/>
        <v>0.65</v>
      </c>
    </row>
    <row r="61" spans="1:14" s="4" customFormat="1">
      <c r="A61" s="9" t="s">
        <v>4</v>
      </c>
      <c r="B61" s="48" t="s">
        <v>84</v>
      </c>
      <c r="C61" s="16" t="s">
        <v>85</v>
      </c>
      <c r="D61" s="21">
        <v>50</v>
      </c>
      <c r="E61" s="15">
        <v>200</v>
      </c>
      <c r="F61" s="29">
        <f t="shared" si="4"/>
        <v>10000</v>
      </c>
      <c r="G61" s="9">
        <f t="shared" si="5"/>
        <v>2580</v>
      </c>
      <c r="H61" s="35">
        <v>13.9</v>
      </c>
      <c r="I61" s="9">
        <f t="shared" si="6"/>
        <v>2780</v>
      </c>
      <c r="J61" s="43">
        <v>1.2999999999999999E-2</v>
      </c>
      <c r="K61" s="39">
        <f t="shared" si="7"/>
        <v>2.6</v>
      </c>
      <c r="L61" s="5"/>
    </row>
    <row r="62" spans="1:14" s="6" customFormat="1" ht="14.45" customHeight="1">
      <c r="A62" s="10" t="s">
        <v>4</v>
      </c>
      <c r="B62" s="21" t="s">
        <v>86</v>
      </c>
      <c r="C62" s="15" t="s">
        <v>87</v>
      </c>
      <c r="D62" s="15">
        <v>48</v>
      </c>
      <c r="E62" s="15">
        <v>25</v>
      </c>
      <c r="F62" s="29">
        <f t="shared" si="4"/>
        <v>1200</v>
      </c>
      <c r="G62" s="9">
        <f t="shared" si="5"/>
        <v>480</v>
      </c>
      <c r="H62" s="33">
        <v>20.2</v>
      </c>
      <c r="I62" s="9">
        <f t="shared" si="6"/>
        <v>505</v>
      </c>
      <c r="J62" s="43">
        <v>4.2999999999999997E-2</v>
      </c>
      <c r="K62" s="39">
        <f t="shared" si="7"/>
        <v>1.075</v>
      </c>
    </row>
    <row r="63" spans="1:14" s="4" customFormat="1">
      <c r="A63" s="9" t="s">
        <v>4</v>
      </c>
      <c r="B63" s="27" t="s">
        <v>88</v>
      </c>
      <c r="C63" s="16" t="s">
        <v>89</v>
      </c>
      <c r="D63" s="15">
        <v>1728</v>
      </c>
      <c r="E63" s="15">
        <v>67</v>
      </c>
      <c r="F63" s="29">
        <f t="shared" si="4"/>
        <v>115776</v>
      </c>
      <c r="G63" s="9">
        <f t="shared" si="5"/>
        <v>1139</v>
      </c>
      <c r="H63" s="33">
        <v>18</v>
      </c>
      <c r="I63" s="9">
        <f t="shared" si="6"/>
        <v>1206</v>
      </c>
      <c r="J63" s="43">
        <v>0.05</v>
      </c>
      <c r="K63" s="39">
        <f t="shared" si="7"/>
        <v>3.35</v>
      </c>
      <c r="L63" s="5"/>
    </row>
    <row r="64" spans="1:14" s="4" customFormat="1" ht="14.1" customHeight="1">
      <c r="A64" s="28"/>
      <c r="E64" s="4" t="s">
        <v>90</v>
      </c>
      <c r="G64" s="61">
        <f>SUM(G11:G63)</f>
        <v>15832</v>
      </c>
      <c r="I64" s="46">
        <f>SUM(I11:I63)</f>
        <v>16710</v>
      </c>
      <c r="J64" s="4" t="s">
        <v>8</v>
      </c>
      <c r="K64" s="4">
        <v>68</v>
      </c>
    </row>
  </sheetData>
  <mergeCells count="7">
    <mergeCell ref="J7:K7"/>
    <mergeCell ref="A8:B8"/>
    <mergeCell ref="A1:K1"/>
    <mergeCell ref="A2:K2"/>
    <mergeCell ref="A3:K3"/>
    <mergeCell ref="J5:K5"/>
    <mergeCell ref="J6:K6"/>
  </mergeCells>
  <pageMargins left="0.21" right="3.937007874015748E-2" top="0.46" bottom="0.56999999999999995" header="0.12" footer="0.12"/>
  <pageSetup paperSize="14" scale="102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公司发票</vt:lpstr>
      <vt:lpstr>公司发票!Print_Titles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2022-07-23T03:17:12Z</cp:lastPrinted>
  <dcterms:created xsi:type="dcterms:W3CDTF">2000-11-30T19:11:00Z</dcterms:created>
  <dcterms:modified xsi:type="dcterms:W3CDTF">2022-07-23T03:20:44Z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