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00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107" i="7" l="1"/>
  <c r="I107" i="7"/>
  <c r="G107" i="7"/>
  <c r="F107" i="7"/>
  <c r="K106" i="7"/>
  <c r="I106" i="7"/>
  <c r="G106" i="7"/>
  <c r="F106" i="7"/>
  <c r="K105" i="7"/>
  <c r="I105" i="7"/>
  <c r="G105" i="7"/>
  <c r="F105" i="7"/>
  <c r="K104" i="7"/>
  <c r="I104" i="7"/>
  <c r="G104" i="7"/>
  <c r="F104" i="7"/>
  <c r="K103" i="7"/>
  <c r="I103" i="7"/>
  <c r="G103" i="7"/>
  <c r="F103" i="7"/>
  <c r="K102" i="7"/>
  <c r="I102" i="7"/>
  <c r="G102" i="7"/>
  <c r="F102" i="7"/>
  <c r="K101" i="7"/>
  <c r="I101" i="7"/>
  <c r="G101" i="7"/>
  <c r="F101" i="7"/>
  <c r="K100" i="7"/>
  <c r="I100" i="7"/>
  <c r="G100" i="7"/>
  <c r="F100" i="7"/>
  <c r="K99" i="7"/>
  <c r="I99" i="7"/>
  <c r="G99" i="7"/>
  <c r="F99" i="7"/>
  <c r="K98" i="7"/>
  <c r="I98" i="7"/>
  <c r="G98" i="7"/>
  <c r="F98" i="7"/>
  <c r="K97" i="7"/>
  <c r="I97" i="7"/>
  <c r="G97" i="7"/>
  <c r="F97" i="7"/>
  <c r="K96" i="7"/>
  <c r="I96" i="7"/>
  <c r="G96" i="7"/>
  <c r="F96" i="7"/>
  <c r="K95" i="7"/>
  <c r="I95" i="7"/>
  <c r="G95" i="7"/>
  <c r="F95" i="7"/>
  <c r="K94" i="7"/>
  <c r="I94" i="7"/>
  <c r="G94" i="7"/>
  <c r="F94" i="7"/>
  <c r="K93" i="7"/>
  <c r="I93" i="7"/>
  <c r="G93" i="7"/>
  <c r="F93" i="7"/>
  <c r="K92" i="7"/>
  <c r="I92" i="7"/>
  <c r="G92" i="7"/>
  <c r="F92" i="7"/>
  <c r="K91" i="7"/>
  <c r="I91" i="7"/>
  <c r="G91" i="7"/>
  <c r="F91" i="7"/>
  <c r="K90" i="7"/>
  <c r="I90" i="7"/>
  <c r="G90" i="7"/>
  <c r="F90" i="7"/>
  <c r="K89" i="7"/>
  <c r="I89" i="7"/>
  <c r="G89" i="7"/>
  <c r="F89" i="7"/>
  <c r="K88" i="7"/>
  <c r="I88" i="7"/>
  <c r="G88" i="7"/>
  <c r="F88" i="7"/>
  <c r="K87" i="7"/>
  <c r="I87" i="7"/>
  <c r="G87" i="7"/>
  <c r="F87" i="7"/>
  <c r="K86" i="7"/>
  <c r="I86" i="7"/>
  <c r="G86" i="7"/>
  <c r="F86" i="7"/>
  <c r="K85" i="7"/>
  <c r="I85" i="7"/>
  <c r="G85" i="7"/>
  <c r="F85" i="7"/>
  <c r="K84" i="7"/>
  <c r="I84" i="7"/>
  <c r="G84" i="7"/>
  <c r="F84" i="7"/>
  <c r="K83" i="7"/>
  <c r="I83" i="7"/>
  <c r="G83" i="7"/>
  <c r="F83" i="7"/>
  <c r="K82" i="7"/>
  <c r="I82" i="7"/>
  <c r="G82" i="7"/>
  <c r="F82" i="7"/>
  <c r="K81" i="7"/>
  <c r="I81" i="7"/>
  <c r="G81" i="7"/>
  <c r="F81" i="7"/>
  <c r="K80" i="7"/>
  <c r="I80" i="7"/>
  <c r="G80" i="7"/>
  <c r="F80" i="7"/>
  <c r="K79" i="7"/>
  <c r="I79" i="7"/>
  <c r="G79" i="7"/>
  <c r="F79" i="7"/>
  <c r="K78" i="7"/>
  <c r="I78" i="7"/>
  <c r="G78" i="7"/>
  <c r="F78" i="7"/>
  <c r="K77" i="7"/>
  <c r="I77" i="7"/>
  <c r="G77" i="7"/>
  <c r="F77" i="7"/>
  <c r="K76" i="7"/>
  <c r="I76" i="7"/>
  <c r="G76" i="7"/>
  <c r="F76" i="7"/>
  <c r="K75" i="7"/>
  <c r="I75" i="7"/>
  <c r="G75" i="7"/>
  <c r="F75" i="7"/>
  <c r="K74" i="7"/>
  <c r="I74" i="7"/>
  <c r="G74" i="7"/>
  <c r="F74" i="7"/>
  <c r="K73" i="7"/>
  <c r="I73" i="7"/>
  <c r="G73" i="7"/>
  <c r="F73" i="7"/>
  <c r="K72" i="7"/>
  <c r="I72" i="7"/>
  <c r="G72" i="7"/>
  <c r="F72" i="7"/>
  <c r="K71" i="7"/>
  <c r="I71" i="7"/>
  <c r="G71" i="7"/>
  <c r="F71" i="7"/>
  <c r="K70" i="7"/>
  <c r="I70" i="7"/>
  <c r="G70" i="7"/>
  <c r="F70" i="7"/>
  <c r="K69" i="7"/>
  <c r="I69" i="7"/>
  <c r="G69" i="7"/>
  <c r="F69" i="7"/>
  <c r="K68" i="7"/>
  <c r="I68" i="7"/>
  <c r="G68" i="7"/>
  <c r="F68" i="7"/>
  <c r="K67" i="7"/>
  <c r="I67" i="7"/>
  <c r="G67" i="7"/>
  <c r="F67" i="7"/>
  <c r="K66" i="7"/>
  <c r="I66" i="7"/>
  <c r="G66" i="7"/>
  <c r="F66" i="7"/>
  <c r="K65" i="7"/>
  <c r="I65" i="7"/>
  <c r="G65" i="7"/>
  <c r="F65" i="7"/>
  <c r="K64" i="7"/>
  <c r="I64" i="7"/>
  <c r="G64" i="7"/>
  <c r="F64" i="7"/>
  <c r="K63" i="7"/>
  <c r="I63" i="7"/>
  <c r="G63" i="7"/>
  <c r="F63" i="7"/>
  <c r="K62" i="7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J11" i="7"/>
  <c r="K11" i="7" s="1"/>
  <c r="I11" i="7"/>
  <c r="I108" i="7" s="1"/>
  <c r="G11" i="7"/>
  <c r="G108" i="7" s="1"/>
  <c r="F11" i="7"/>
</calcChain>
</file>

<file path=xl/sharedStrings.xml><?xml version="1.0" encoding="utf-8"?>
<sst xmlns="http://schemas.openxmlformats.org/spreadsheetml/2006/main" count="312" uniqueCount="128">
  <si>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</si>
  <si>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</si>
  <si>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</si>
  <si>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</si>
  <si>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</si>
  <si>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</si>
  <si>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C6</t>
  </si>
  <si>
    <t>S/C No.:</t>
  </si>
  <si>
    <t xml:space="preserve"> </t>
  </si>
  <si>
    <t>Date:</t>
  </si>
  <si>
    <t>Nov.9,2022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</si>
  <si>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</si>
  <si>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</si>
  <si>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</si>
  <si>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</si>
  <si>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</si>
  <si>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</si>
  <si>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</si>
  <si>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</si>
  <si>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</si>
  <si>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</si>
  <si>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</si>
  <si>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</si>
  <si>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Sharpener</t>
  </si>
  <si>
    <t>NO.9304</t>
  </si>
  <si>
    <t>Correction Tape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</si>
  <si>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</si>
  <si>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</si>
  <si>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</si>
  <si>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</si>
  <si>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</si>
  <si>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</si>
  <si>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</si>
  <si>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</si>
  <si>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Pencil</t>
  </si>
  <si>
    <t>FX8906</t>
  </si>
  <si>
    <t>ZX-012</t>
  </si>
  <si>
    <t>Ruler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</si>
  <si>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</si>
  <si>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</si>
  <si>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</si>
  <si>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</si>
  <si>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</si>
  <si>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</si>
  <si>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</si>
  <si>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</si>
  <si>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Gel Pen</t>
  </si>
  <si>
    <t>1842-L</t>
  </si>
  <si>
    <t>Pocket</t>
  </si>
  <si>
    <t>1840-L</t>
  </si>
  <si>
    <t>109-L</t>
  </si>
  <si>
    <t>1839-L</t>
  </si>
  <si>
    <t>1838-L</t>
  </si>
  <si>
    <t>2850-L</t>
  </si>
  <si>
    <t>1847-L</t>
  </si>
  <si>
    <t>1846-L</t>
  </si>
  <si>
    <t>1854-L</t>
  </si>
  <si>
    <t>3858-L</t>
  </si>
  <si>
    <t>1842-XL</t>
  </si>
  <si>
    <t>1840-XL</t>
  </si>
  <si>
    <t>109-XL</t>
  </si>
  <si>
    <t>1839-XL</t>
  </si>
  <si>
    <t>1838-XL</t>
  </si>
  <si>
    <t>2850-XL</t>
  </si>
  <si>
    <t>1847-XL</t>
  </si>
  <si>
    <t>1846-XL</t>
  </si>
  <si>
    <t>1854-XL</t>
  </si>
  <si>
    <t>3858-XL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</si>
  <si>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</si>
  <si>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</si>
  <si>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</si>
  <si>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</si>
  <si>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</si>
  <si>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</si>
  <si>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</si>
  <si>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</si>
  <si>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</si>
  <si>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</si>
  <si>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</si>
  <si>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</si>
  <si>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</si>
  <si>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</si>
  <si>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</si>
  <si>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r>
      <rPr>
        <b/>
        <sz val="11"/>
        <color theme="1"/>
        <rFont val="Times New Roman Regular"/>
        <charset val="134"/>
      </rPr>
      <t>B1019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</si>
  <si>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t>Note Book</t>
  </si>
  <si>
    <r>
      <rPr>
        <b/>
        <sz val="11"/>
        <rFont val="Times New Roman Regular"/>
        <charset val="134"/>
      </rPr>
      <t>B078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</si>
  <si>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</si>
  <si>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B0193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</si>
  <si>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B0217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</si>
  <si>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</si>
  <si>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GR-88</t>
  </si>
  <si>
    <t>Gel Refill</t>
  </si>
  <si>
    <t>1.0SLG</t>
  </si>
  <si>
    <t>Clips</t>
  </si>
  <si>
    <t>21839-4S</t>
  </si>
  <si>
    <t>Brush</t>
  </si>
  <si>
    <t>251-1</t>
  </si>
  <si>
    <t>251-2</t>
  </si>
  <si>
    <t>251-3</t>
  </si>
  <si>
    <t>251-5</t>
  </si>
  <si>
    <t>251-7</t>
  </si>
  <si>
    <t>251-8</t>
  </si>
  <si>
    <t>251-9</t>
  </si>
  <si>
    <t>251-10</t>
  </si>
  <si>
    <t>251-11</t>
  </si>
  <si>
    <t>251-12</t>
  </si>
  <si>
    <t>A-3</t>
  </si>
  <si>
    <t>A-4</t>
  </si>
  <si>
    <t>A-5</t>
  </si>
  <si>
    <t>A-6</t>
  </si>
  <si>
    <t>A-7</t>
  </si>
  <si>
    <t>A-8</t>
  </si>
  <si>
    <t>A-9</t>
  </si>
  <si>
    <t>A-12</t>
  </si>
  <si>
    <t>B-1</t>
  </si>
  <si>
    <t>B-2</t>
  </si>
  <si>
    <t>B-5</t>
  </si>
  <si>
    <t>B-7</t>
  </si>
  <si>
    <t>B-8</t>
  </si>
  <si>
    <t>007</t>
  </si>
  <si>
    <t>Magnet</t>
  </si>
  <si>
    <t>006</t>
  </si>
  <si>
    <t>XD-61</t>
  </si>
  <si>
    <t>009</t>
  </si>
  <si>
    <t>Tape</t>
  </si>
  <si>
    <t>T-1</t>
  </si>
  <si>
    <t>Tube</t>
  </si>
  <si>
    <t>654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</si>
</sst>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7" formatCode="0.000_ "/>
    <numFmt numFmtId="168" formatCode="0.0_ "/>
    <numFmt numFmtId="170" formatCode="_ * #,##0.00_ ;_ * \-#,##0.00_ ;_ * &quot;-&quot;??_ ;_ @_ "/>
  </numFmts>
  <fonts count="38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1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8"/>
      <name val="Times New Roman"/>
      <charset val="134"/>
    </font>
    <font>
      <b/>
      <sz val="11"/>
      <color indexed="8"/>
      <name val="Times New Roman Regular"/>
      <charset val="1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方正书宋_GBK"/>
      <charset val="134"/>
    </font>
    <font>
      <b/>
      <sz val="1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1" fillId="0" borderId="0">
      <alignment vertical="center"/>
    </xf>
    <xf numFmtId="9" fontId="37" fillId="0" borderId="0" applyFon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9" fillId="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25" fillId="0" borderId="6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6" fillId="10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3" fillId="7" borderId="1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0" borderId="5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3" fillId="7" borderId="11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8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33" fillId="7" borderId="11" applyNumberFormat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0"/>
    <xf numFmtId="0" fontId="33" fillId="7" borderId="1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2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6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1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37" fillId="0" borderId="0"/>
    <xf numFmtId="0" fontId="18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0" borderId="5" applyNumberFormat="0" applyFill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6" fillId="10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7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1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0" fillId="7" borderId="4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1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5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6" fillId="1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37" fillId="0" borderId="0"/>
    <xf numFmtId="0" fontId="18" fillId="1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7" fillId="0" borderId="0"/>
    <xf numFmtId="0" fontId="32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21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/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6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/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1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7" fillId="0" borderId="0"/>
    <xf numFmtId="0" fontId="18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1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0"/>
    <xf numFmtId="0" fontId="21" fillId="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20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7" fillId="0" borderId="0"/>
    <xf numFmtId="0" fontId="21" fillId="16" borderId="0" applyNumberFormat="0" applyBorder="0" applyAlignment="0" applyProtection="0">
      <alignment vertical="center"/>
    </xf>
    <xf numFmtId="0" fontId="37" fillId="0" borderId="0"/>
    <xf numFmtId="0" fontId="21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37" fillId="0" borderId="0"/>
    <xf numFmtId="0" fontId="37" fillId="0" borderId="0"/>
    <xf numFmtId="0" fontId="15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31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2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37" fillId="0" borderId="0"/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15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0" fontId="31" fillId="0" borderId="0" applyFont="0" applyFill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0" borderId="0"/>
    <xf numFmtId="0" fontId="37" fillId="15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15" borderId="9" applyNumberFormat="0" applyFont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4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20" fillId="7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9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13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4" fillId="0" borderId="1" xfId="0" applyFont="1" applyBorder="1"/>
    <xf numFmtId="0" fontId="11" fillId="0" borderId="0" xfId="0" applyFont="1" applyBorder="1"/>
    <xf numFmtId="0" fontId="3" fillId="0" borderId="0" xfId="0" applyFont="1" applyBorder="1"/>
    <xf numFmtId="0" fontId="5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7" fontId="12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12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right"/>
    </xf>
    <xf numFmtId="0" fontId="14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167" fontId="12" fillId="0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7" fontId="5" fillId="0" borderId="1" xfId="5644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5" fillId="0" borderId="1" xfId="0" applyNumberFormat="1" applyFont="1" applyBorder="1" applyAlignment="1"/>
    <xf numFmtId="170" fontId="7" fillId="0" borderId="0" xfId="9112" applyFont="1" applyAlignment="1"/>
    <xf numFmtId="167" fontId="5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/>
    <xf numFmtId="167" fontId="12" fillId="0" borderId="1" xfId="0" applyNumberFormat="1" applyFont="1" applyFill="1" applyBorder="1" applyAlignment="1">
      <alignment horizontal="right" vertical="center"/>
    </xf>
    <xf numFmtId="167" fontId="14" fillId="0" borderId="1" xfId="0" applyNumberFormat="1" applyFont="1" applyFill="1" applyBorder="1" applyAlignment="1" applyProtection="1">
      <alignment horizontal="right" vertical="center"/>
    </xf>
    <xf numFmtId="167" fontId="14" fillId="0" borderId="2" xfId="0" applyNumberFormat="1" applyFont="1" applyFill="1" applyBorder="1" applyAlignment="1" applyProtection="1">
      <alignment horizontal="right" vertical="center"/>
    </xf>
    <xf numFmtId="168" fontId="7" fillId="0" borderId="0" xfId="0" applyNumberFormat="1" applyFont="1"/>
    <xf numFmtId="17" fontId="12" fillId="0" borderId="1" xfId="0" quotePrefix="1" applyNumberFormat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17" fontId="5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23"/>
    <cellStyle name="20% - 强调文字颜色 1 2 2 2 2 2 3 2" xfId="592"/>
    <cellStyle name="20% - 强调文字颜色 1 2 2 2 2 2 3 3" xfId="1426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47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21"/>
    <cellStyle name="20% - 强调文字颜色 1 2 3 2 2 3 2" xfId="327"/>
    <cellStyle name="20% - 强调文字颜色 1 2 3 2 2 3 3" xfId="317"/>
    <cellStyle name="20% - 强调文字颜色 1 2 3 2 2 4" xfId="1545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2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6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4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7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3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1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3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4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7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5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12"/>
    <cellStyle name="20% - 强调文字颜色 1 3 3 6 3" xfId="1343"/>
    <cellStyle name="20% - 强调文字颜色 1 3 3 7" xfId="1053"/>
    <cellStyle name="20% - 强调文字颜色 1 3 4" xfId="876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8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0"/>
    <cellStyle name="20% - 强调文字颜色 1 3 4 5" xfId="104"/>
    <cellStyle name="20% - 强调文字颜色 1 3 4 5 2" xfId="1884"/>
    <cellStyle name="20% - 强调文字颜色 1 3 4 6" xfId="353"/>
    <cellStyle name="20% - 强调文字颜色 1 3 4 6 2" xfId="1520"/>
    <cellStyle name="20% - 强调文字颜色 1 3 4 6 3" xfId="1546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539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0"/>
    <cellStyle name="20% - 强调文字颜色 1 3 6 3 3" xfId="2165"/>
    <cellStyle name="20% - 强调文字颜色 1 3 6 4" xfId="2699"/>
    <cellStyle name="20% - 强调文字颜色 1 3 7" xfId="1513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09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6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5"/>
    <cellStyle name="20% - 强调文字颜色 1 4 2 5" xfId="1204"/>
    <cellStyle name="20% - 强调文字颜色 1 4 2 5 2" xfId="1296"/>
    <cellStyle name="20% - 强调文字颜色 1 4 2 6" xfId="1077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0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8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4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1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8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3"/>
    <cellStyle name="20% - 强调文字颜色 1 5 2 6" xfId="2384"/>
    <cellStyle name="20% - 强调文字颜色 1 5 2 6 2" xfId="1064"/>
    <cellStyle name="20% - 强调文字颜色 1 5 2 6 3" xfId="3964"/>
    <cellStyle name="20% - 强调文字颜色 1 5 2 7" xfId="871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7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6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19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1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3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39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6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48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5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53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8"/>
    <cellStyle name="20% - 强调文字颜色 2 2 4 6" xfId="21"/>
    <cellStyle name="20% - 强调文字颜色 2 2 4 6 2" xfId="1146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42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7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2"/>
    <cellStyle name="20% - 强调文字颜色 2 3 2 2 4 2" xfId="290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09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1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8"/>
    <cellStyle name="20% - 强调文字颜色 2 3 4 6" xfId="2361"/>
    <cellStyle name="20% - 强调文字颜色 2 3 4 6 2" xfId="1425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22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7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5"/>
    <cellStyle name="20% - 强调文字颜色 2 4 3 4 2" xfId="526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82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3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72"/>
    <cellStyle name="20% - 强调文字颜色 2 5 4 3 3" xfId="1569"/>
    <cellStyle name="20% - 强调文字颜色 2 5 4 4" xfId="536"/>
    <cellStyle name="20% - 强调文字颜色 2 5 5" xfId="2831"/>
    <cellStyle name="20% - 强调文字颜色 2 5 5 2" xfId="2847"/>
    <cellStyle name="20% - 强调文字颜色 2 5 5 2 2" xfId="2851"/>
    <cellStyle name="20% - 强调文字颜色 2 5 5 3" xfId="280"/>
    <cellStyle name="20% - 强调文字颜色 2 5 5 3 2" xfId="668"/>
    <cellStyle name="20% - 强调文字颜色 2 5 5 3 3" xfId="2766"/>
    <cellStyle name="20% - 强调文字颜色 2 5 5 4" xfId="391"/>
    <cellStyle name="20% - 强调文字颜色 2 5 6" xfId="777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5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4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13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69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7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29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2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4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79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1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49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30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52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32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8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2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4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91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4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8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5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84"/>
    <cellStyle name="20% - 强调文字颜色 4 3 9 3" xfId="3344"/>
    <cellStyle name="20% - 强调文字颜色 4 4" xfId="8521"/>
    <cellStyle name="20% - 强调文字颜色 4 4 2" xfId="3095"/>
    <cellStyle name="20% - 强调文字颜色 4 4 2 2" xfId="1529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1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9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3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60"/>
    <cellStyle name="20% - 强调文字颜色 5 3 4 7" xfId="7773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1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3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7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16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5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6"/>
    <cellStyle name="20% - 强调文字颜色 6 2 9" xfId="206"/>
    <cellStyle name="20% - 强调文字颜色 6 2 9 2" xfId="8410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9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09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5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46"/>
    <cellStyle name="20% - 强调文字颜色 6 4 2 6" xfId="1651"/>
    <cellStyle name="20% - 强调文字颜色 6 4 2 6 2" xfId="1124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6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4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6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4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9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2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7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9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60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1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4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2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65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56"/>
    <cellStyle name="40% - 强调文字颜色 1 4 2 6" xfId="528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8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4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51"/>
    <cellStyle name="40% - 强调文字颜色 2 2 2 2 2 5" xfId="764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4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38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4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4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5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2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29"/>
    <cellStyle name="40% - 强调文字颜色 2 3 2 2 2 2 3 3" xfId="1807"/>
    <cellStyle name="40% - 强调文字颜色 2 3 2 2 2 2 4" xfId="6226"/>
    <cellStyle name="40% - 强调文字颜色 2 3 2 2 2 3" xfId="7283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33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6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48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68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35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5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2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8"/>
    <cellStyle name="40% - 强调文字颜色 2 5 2 2 2 2" xfId="482"/>
    <cellStyle name="40% - 强调文字颜色 2 5 2 2 2 2 2" xfId="5157"/>
    <cellStyle name="40% - 强调文字颜色 2 5 2 2 2 3" xfId="1267"/>
    <cellStyle name="40% - 强调文字颜色 2 5 2 2 2 3 2" xfId="565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28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2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0"/>
    <cellStyle name="40% - 强调文字颜色 3 2 2 2 6 2" xfId="86"/>
    <cellStyle name="40% - 强调文字颜色 3 2 2 2 6 3" xfId="137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2"/>
    <cellStyle name="40% - 强调文字颜色 3 2 2 3 2 2 2" xfId="2497"/>
    <cellStyle name="40% - 强调文字颜色 3 2 2 3 2 3" xfId="531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8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8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9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3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5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5"/>
    <cellStyle name="40% - 强调文字颜色 3 3 2 3 3 2" xfId="5550"/>
    <cellStyle name="40% - 强调文字颜色 3 3 2 3 4" xfId="2443"/>
    <cellStyle name="40% - 强调文字颜色 3 3 2 3 4 2" xfId="1544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4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3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2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5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54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1"/>
    <cellStyle name="40% - 强调文字颜色 3 4 3 4" xfId="5979"/>
    <cellStyle name="40% - 强调文字颜色 3 4 3 4 2" xfId="5764"/>
    <cellStyle name="40% - 强调文字颜色 3 4 3 4 3" xfId="4013"/>
    <cellStyle name="40% - 强调文字颜色 3 4 3 5" xfId="1106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89"/>
    <cellStyle name="40% - 强调文字颜色 3 4 5 2 2" xfId="8510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30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70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15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5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0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3"/>
    <cellStyle name="40% - 强调文字颜色 4 2 3 3 3" xfId="354"/>
    <cellStyle name="40% - 强调文字颜色 4 2 3 3 3 2" xfId="1519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2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0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37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49"/>
    <cellStyle name="40% - 强调文字颜色 4 3 2 3 3" xfId="5715"/>
    <cellStyle name="40% - 强调文字颜色 4 3 2 3 3 2" xfId="1145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6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55"/>
    <cellStyle name="40% - 强调文字颜色 4 3 2 4 3 3" xfId="687"/>
    <cellStyle name="40% - 强调文字颜色 4 3 2 4 4" xfId="527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83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0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33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1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2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9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3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3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1"/>
    <cellStyle name="40% - 强调文字颜色 5 3 8" xfId="6543"/>
    <cellStyle name="40% - 强调文字颜色 5 3 8 2" xfId="1002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11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1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3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1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31"/>
    <cellStyle name="40% - 强调文字颜色 6 2 2 3 2 3 2" xfId="1483"/>
    <cellStyle name="40% - 强调文字颜色 6 2 2 3 2 3 3" xfId="1333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53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6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4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40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2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45"/>
    <cellStyle name="40% - 强调文字颜色 6 3 3 2 4" xfId="1652"/>
    <cellStyle name="40% - 强调文字颜色 6 3 3 2 4 2" xfId="1120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4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8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6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48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3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0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2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7"/>
    <cellStyle name="60% - 强调文字颜色 2 2 4 2 3" xfId="6437"/>
    <cellStyle name="60% - 强调文字颜色 2 2 4 3" xfId="7277"/>
    <cellStyle name="60% - 强调文字颜色 2 2 5" xfId="8406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8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5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4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40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07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17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4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7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4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7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60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61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3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2"/>
    <cellStyle name="60% - 强调文字颜色 5 4 3" xfId="8136"/>
    <cellStyle name="60% - 强调文字颜色 5 4 3 2" xfId="285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4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63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2"/>
    <cellStyle name="60% - 强调文字颜色 6 3 2 2 3 3" xfId="7897"/>
    <cellStyle name="60% - 强调文字颜色 6 3 2 2 4" xfId="7694"/>
    <cellStyle name="60% - 强调文字颜色 6 3 2 3" xfId="390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3"/>
    <cellStyle name="好 2 5" xfId="1166"/>
    <cellStyle name="好 2 5 2" xfId="8505"/>
    <cellStyle name="好 2 6" xfId="8738"/>
    <cellStyle name="好 3" xfId="8902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06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15"/>
    <cellStyle name="差 3 6" xfId="1315"/>
    <cellStyle name="差 4" xfId="5574"/>
    <cellStyle name="差 4 2" xfId="554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47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37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4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6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2"/>
    <cellStyle name="常规 2 2 2 4 2 3" xfId="9100"/>
    <cellStyle name="常规 2 2 2 4 2 3 2" xfId="1541"/>
    <cellStyle name="常规 2 2 2 4 2 4" xfId="9142"/>
    <cellStyle name="常规 2 2 2 4 3" xfId="6346"/>
    <cellStyle name="常规 2 2 2 4 3 2" xfId="1177"/>
    <cellStyle name="常规 2 2 2 4 3 2 2" xfId="2784"/>
    <cellStyle name="常规 2 2 2 4 3 3" xfId="1403"/>
    <cellStyle name="常规 2 2 2 4 4" xfId="8408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9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41"/>
    <cellStyle name="常规 2 2 3 2 3" xfId="5831"/>
    <cellStyle name="常规 2 2 3 2 3 2" xfId="1523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0"/>
    <cellStyle name="常规 2 2 5 2 2 2 3" xfId="4512"/>
    <cellStyle name="常规 2 2 5 2 2 3" xfId="8436"/>
    <cellStyle name="常规 2 2 5 2 2 3 2" xfId="7784"/>
    <cellStyle name="常规 2 2 5 2 2 4" xfId="8503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7"/>
    <cellStyle name="常规 2 2 6 4 3" xfId="811"/>
    <cellStyle name="常规 2 2 6 5" xfId="7953"/>
    <cellStyle name="常规 2 2 6 5 2" xfId="8573"/>
    <cellStyle name="常规 2 2 6 6" xfId="8434"/>
    <cellStyle name="常规 2 2 7" xfId="1428"/>
    <cellStyle name="常规 2 2 7 2" xfId="9228"/>
    <cellStyle name="常规 2 2 7 2 2" xfId="1102"/>
    <cellStyle name="常规 2 2 7 2 2 2" xfId="947"/>
    <cellStyle name="常规 2 2 7 2 2 2 2" xfId="9016"/>
    <cellStyle name="常规 2 2 7 2 2 3" xfId="9180"/>
    <cellStyle name="常规 2 2 7 2 3" xfId="8575"/>
    <cellStyle name="常规 2 2 7 2 3 2" xfId="6405"/>
    <cellStyle name="常规 2 2 7 2 4" xfId="8504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19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50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3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5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20"/>
    <cellStyle name="常规 3 2 3 3 2 2 2" xfId="291"/>
    <cellStyle name="常规 3 2 3 3 2 3" xfId="3012"/>
    <cellStyle name="常规 3 2 3 3 3" xfId="5977"/>
    <cellStyle name="常规 3 2 3 3 3 2" xfId="5765"/>
    <cellStyle name="常规 3 2 3 3 4" xfId="1105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14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6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7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6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7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0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55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5"/>
    <cellStyle name="常规 5 2 2 2 3" xfId="8500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5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12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0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19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2"/>
    <cellStyle name="强调文字颜色 2 2 2 2 3 2" xfId="1328"/>
    <cellStyle name="强调文字颜色 2 2 2 2 4" xfId="387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5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9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6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57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50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49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29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40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2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7"/>
    <cellStyle name="标题 2 3 3 2 2 2" xfId="3051"/>
    <cellStyle name="标题 2 3 3 2 2 3" xfId="2644"/>
    <cellStyle name="标题 2 3 3 2 3" xfId="9015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6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0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3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7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4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71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32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2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1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79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53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30"/>
    <cellStyle name="检查单元格 2 4 2" xfId="3669"/>
    <cellStyle name="检查单元格 2 4 2 2" xfId="2297"/>
    <cellStyle name="检查单元格 2 4 3" xfId="5662"/>
    <cellStyle name="检查单元格 2 5" xfId="1551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9"/>
    <cellStyle name="检查单元格 3 2 3 2 2" xfId="8139"/>
    <cellStyle name="检查单元格 3 2 3 3" xfId="8276"/>
    <cellStyle name="检查单元格 3 2 4" xfId="1152"/>
    <cellStyle name="检查单元格 3 2 4 2" xfId="1461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2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1"/>
    <cellStyle name="汇总 3 3" xfId="9022"/>
    <cellStyle name="汇总 3 3 2" xfId="5362"/>
    <cellStyle name="汇总 3 3 2 2" xfId="977"/>
    <cellStyle name="汇总 3 3 2 2 2" xfId="769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38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36"/>
    <cellStyle name="解释性文本 3 2 2 2 2 2" xfId="1274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1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2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4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43"/>
    <cellStyle name="警告文本 3 3 3 2" xfId="8447"/>
    <cellStyle name="警告文本 3 3 4" xfId="3987"/>
    <cellStyle name="警告文本 3 4" xfId="8508"/>
    <cellStyle name="警告文本 3 4 2" xfId="9192"/>
    <cellStyle name="警告文本 3 4 2 2" xfId="6851"/>
    <cellStyle name="警告文本 3 4 3" xfId="8852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7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0"/>
    <cellStyle name="计算 2 2 4 2" xfId="8594"/>
    <cellStyle name="计算 2 2 5" xfId="8741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14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2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0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0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0"/>
    <cellStyle name="输入 3 2 3" xfId="385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9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09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5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zoomScale="110" zoomScaleNormal="110" workbookViewId="0">
      <selection activeCell="N15" sqref="N15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1" customWidth="1"/>
    <col min="8" max="8" width="8.375" customWidth="1"/>
    <col min="9" max="9" width="7.5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2" customFormat="1" ht="12.7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s="3" customFormat="1" ht="28.5" customHeight="1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4" t="s">
        <v>6</v>
      </c>
      <c r="K5" s="54"/>
    </row>
    <row r="6" spans="1:12" s="3" customFormat="1" ht="15.75">
      <c r="G6" s="3" t="s">
        <v>7</v>
      </c>
      <c r="I6" s="3" t="s">
        <v>8</v>
      </c>
      <c r="J6" s="54" t="s">
        <v>6</v>
      </c>
      <c r="K6" s="54"/>
    </row>
    <row r="7" spans="1:12" s="3" customFormat="1" ht="15.75">
      <c r="G7" s="3" t="s">
        <v>9</v>
      </c>
      <c r="I7" s="3" t="s">
        <v>8</v>
      </c>
      <c r="J7" s="54" t="s">
        <v>10</v>
      </c>
      <c r="K7" s="54"/>
    </row>
    <row r="8" spans="1:12" s="4" customFormat="1" ht="12">
      <c r="A8" s="10" t="s">
        <v>11</v>
      </c>
      <c r="B8" s="10"/>
      <c r="C8" s="10" t="s">
        <v>12</v>
      </c>
      <c r="D8" s="10" t="s">
        <v>13</v>
      </c>
      <c r="E8" s="21" t="s">
        <v>14</v>
      </c>
      <c r="F8" s="21" t="s">
        <v>15</v>
      </c>
      <c r="G8" s="21" t="s">
        <v>16</v>
      </c>
      <c r="H8" s="22" t="s">
        <v>17</v>
      </c>
      <c r="I8" s="21" t="s">
        <v>18</v>
      </c>
      <c r="J8" s="22" t="s">
        <v>19</v>
      </c>
      <c r="K8" s="10" t="s">
        <v>20</v>
      </c>
    </row>
    <row r="9" spans="1:12" s="3" customFormat="1" ht="15.75">
      <c r="D9" s="3" t="s">
        <v>21</v>
      </c>
    </row>
    <row r="10" spans="1:12" s="3" customFormat="1" ht="15.75">
      <c r="A10" s="11"/>
      <c r="B10" s="12"/>
      <c r="C10" s="12"/>
      <c r="D10" s="12"/>
      <c r="E10" s="12"/>
      <c r="F10" s="12"/>
      <c r="G10" s="12" t="s">
        <v>22</v>
      </c>
      <c r="H10" s="12"/>
      <c r="I10" s="12" t="s">
        <v>22</v>
      </c>
      <c r="J10" s="12"/>
      <c r="K10" s="12"/>
    </row>
    <row r="11" spans="1:12" s="5" customFormat="1" ht="13.15" customHeight="1">
      <c r="A11" s="13" t="s">
        <v>4</v>
      </c>
      <c r="B11" s="14">
        <v>8692</v>
      </c>
      <c r="C11" s="15" t="s">
        <v>23</v>
      </c>
      <c r="D11" s="14">
        <v>120</v>
      </c>
      <c r="E11" s="14">
        <v>7</v>
      </c>
      <c r="F11" s="23">
        <f>D11*E11</f>
        <v>840</v>
      </c>
      <c r="G11" s="24">
        <f>I11-E11</f>
        <v>133</v>
      </c>
      <c r="H11" s="25">
        <v>20</v>
      </c>
      <c r="I11" s="30">
        <f>E11*H11</f>
        <v>140</v>
      </c>
      <c r="J11" s="31">
        <f>0.55*0.49*0.47</f>
        <v>0.126665</v>
      </c>
      <c r="K11" s="32">
        <f>E11*J11</f>
        <v>0.88665499999999997</v>
      </c>
      <c r="L11" s="33"/>
    </row>
    <row r="12" spans="1:12" s="5" customFormat="1" ht="13.15" customHeight="1">
      <c r="A12" s="13" t="s">
        <v>4</v>
      </c>
      <c r="B12" s="14" t="s">
        <v>24</v>
      </c>
      <c r="C12" s="15" t="s">
        <v>25</v>
      </c>
      <c r="D12" s="14">
        <v>864</v>
      </c>
      <c r="E12" s="14">
        <v>10</v>
      </c>
      <c r="F12" s="23">
        <f t="shared" ref="F12:F43" si="0">D12*E12</f>
        <v>8640</v>
      </c>
      <c r="G12" s="24">
        <f t="shared" ref="G12:G43" si="1">I12-E12</f>
        <v>255</v>
      </c>
      <c r="H12" s="26">
        <v>26.5</v>
      </c>
      <c r="I12" s="30">
        <f t="shared" ref="I12:I43" si="2">E12*H12</f>
        <v>265</v>
      </c>
      <c r="J12" s="31">
        <v>0.18</v>
      </c>
      <c r="K12" s="32">
        <f t="shared" ref="K12:K43" si="3">E12*J12</f>
        <v>1.7999999999999998</v>
      </c>
      <c r="L12" s="33"/>
    </row>
    <row r="13" spans="1:12" s="5" customFormat="1" ht="13.15" customHeight="1">
      <c r="A13" s="13" t="s">
        <v>4</v>
      </c>
      <c r="B13" s="14">
        <v>6615</v>
      </c>
      <c r="C13" s="15" t="s">
        <v>23</v>
      </c>
      <c r="D13" s="14">
        <v>96</v>
      </c>
      <c r="E13" s="14">
        <v>5</v>
      </c>
      <c r="F13" s="23">
        <f t="shared" si="0"/>
        <v>480</v>
      </c>
      <c r="G13" s="24">
        <f t="shared" si="1"/>
        <v>95</v>
      </c>
      <c r="H13" s="26">
        <v>20</v>
      </c>
      <c r="I13" s="30">
        <f t="shared" si="2"/>
        <v>100</v>
      </c>
      <c r="J13" s="31">
        <v>0.13200000000000001</v>
      </c>
      <c r="K13" s="32">
        <f t="shared" si="3"/>
        <v>0.66</v>
      </c>
      <c r="L13" s="33"/>
    </row>
    <row r="14" spans="1:12" s="5" customFormat="1" ht="13.15" customHeight="1">
      <c r="A14" s="13" t="s">
        <v>4</v>
      </c>
      <c r="B14" s="14">
        <v>9095</v>
      </c>
      <c r="C14" s="15" t="s">
        <v>23</v>
      </c>
      <c r="D14" s="14">
        <v>2592</v>
      </c>
      <c r="E14" s="14">
        <v>7</v>
      </c>
      <c r="F14" s="23">
        <f t="shared" si="0"/>
        <v>18144</v>
      </c>
      <c r="G14" s="24">
        <f t="shared" si="1"/>
        <v>168.70000000000002</v>
      </c>
      <c r="H14" s="26">
        <v>25.1</v>
      </c>
      <c r="I14" s="30">
        <f t="shared" si="2"/>
        <v>175.70000000000002</v>
      </c>
      <c r="J14" s="31">
        <v>0.16500000000000001</v>
      </c>
      <c r="K14" s="32">
        <f t="shared" si="3"/>
        <v>1.155</v>
      </c>
      <c r="L14" s="33"/>
    </row>
    <row r="15" spans="1:12" s="5" customFormat="1" ht="13.15" customHeight="1">
      <c r="A15" s="13" t="s">
        <v>4</v>
      </c>
      <c r="B15" s="14" t="s">
        <v>26</v>
      </c>
      <c r="C15" s="15" t="s">
        <v>23</v>
      </c>
      <c r="D15" s="14">
        <v>1440</v>
      </c>
      <c r="E15" s="14">
        <v>6</v>
      </c>
      <c r="F15" s="23">
        <f t="shared" si="0"/>
        <v>8640</v>
      </c>
      <c r="G15" s="24">
        <f t="shared" si="1"/>
        <v>110.39999999999999</v>
      </c>
      <c r="H15" s="26">
        <v>19.399999999999999</v>
      </c>
      <c r="I15" s="30">
        <f t="shared" si="2"/>
        <v>116.39999999999999</v>
      </c>
      <c r="J15" s="31">
        <v>0.17299999999999999</v>
      </c>
      <c r="K15" s="32">
        <f t="shared" si="3"/>
        <v>1.0379999999999998</v>
      </c>
      <c r="L15" s="33"/>
    </row>
    <row r="16" spans="1:12" s="5" customFormat="1" ht="13.15" customHeight="1">
      <c r="A16" s="13" t="s">
        <v>4</v>
      </c>
      <c r="B16" s="14" t="s">
        <v>27</v>
      </c>
      <c r="C16" s="15" t="s">
        <v>23</v>
      </c>
      <c r="D16" s="14">
        <v>1728</v>
      </c>
      <c r="E16" s="14">
        <v>10</v>
      </c>
      <c r="F16" s="23">
        <f t="shared" si="0"/>
        <v>17280</v>
      </c>
      <c r="G16" s="24">
        <f t="shared" si="1"/>
        <v>192</v>
      </c>
      <c r="H16" s="26">
        <v>20.2</v>
      </c>
      <c r="I16" s="30">
        <f t="shared" si="2"/>
        <v>202</v>
      </c>
      <c r="J16" s="31">
        <v>0.16400000000000001</v>
      </c>
      <c r="K16" s="32">
        <f t="shared" si="3"/>
        <v>1.6400000000000001</v>
      </c>
      <c r="L16" s="33"/>
    </row>
    <row r="17" spans="1:12" s="5" customFormat="1" ht="13.15" customHeight="1">
      <c r="A17" s="13" t="s">
        <v>4</v>
      </c>
      <c r="B17" s="14" t="s">
        <v>28</v>
      </c>
      <c r="C17" s="15" t="s">
        <v>23</v>
      </c>
      <c r="D17" s="14">
        <v>2016</v>
      </c>
      <c r="E17" s="14">
        <v>3</v>
      </c>
      <c r="F17" s="23">
        <f t="shared" si="0"/>
        <v>6048</v>
      </c>
      <c r="G17" s="24">
        <f t="shared" si="1"/>
        <v>61.5</v>
      </c>
      <c r="H17" s="26">
        <v>21.5</v>
      </c>
      <c r="I17" s="30">
        <f t="shared" si="2"/>
        <v>64.5</v>
      </c>
      <c r="J17" s="31">
        <v>0.216</v>
      </c>
      <c r="K17" s="32">
        <f t="shared" si="3"/>
        <v>0.64800000000000002</v>
      </c>
      <c r="L17" s="33"/>
    </row>
    <row r="18" spans="1:12" s="5" customFormat="1" ht="13.15" customHeight="1">
      <c r="A18" s="13" t="s">
        <v>4</v>
      </c>
      <c r="B18" s="14" t="s">
        <v>29</v>
      </c>
      <c r="C18" s="15" t="s">
        <v>23</v>
      </c>
      <c r="D18" s="14">
        <v>3200</v>
      </c>
      <c r="E18" s="14">
        <v>15</v>
      </c>
      <c r="F18" s="23">
        <f t="shared" si="0"/>
        <v>48000</v>
      </c>
      <c r="G18" s="24">
        <f t="shared" si="1"/>
        <v>345</v>
      </c>
      <c r="H18" s="26">
        <v>24</v>
      </c>
      <c r="I18" s="30">
        <f t="shared" si="2"/>
        <v>360</v>
      </c>
      <c r="J18" s="31">
        <v>0.215</v>
      </c>
      <c r="K18" s="32">
        <f t="shared" si="3"/>
        <v>3.2250000000000001</v>
      </c>
      <c r="L18" s="33"/>
    </row>
    <row r="19" spans="1:12" s="5" customFormat="1" ht="13.15" customHeight="1">
      <c r="A19" s="13" t="s">
        <v>4</v>
      </c>
      <c r="B19" s="14" t="s">
        <v>30</v>
      </c>
      <c r="C19" s="15" t="s">
        <v>23</v>
      </c>
      <c r="D19" s="14">
        <v>2784</v>
      </c>
      <c r="E19" s="14">
        <v>15</v>
      </c>
      <c r="F19" s="23">
        <f t="shared" si="0"/>
        <v>41760</v>
      </c>
      <c r="G19" s="24">
        <f t="shared" si="1"/>
        <v>285</v>
      </c>
      <c r="H19" s="26">
        <v>20</v>
      </c>
      <c r="I19" s="30">
        <f t="shared" si="2"/>
        <v>300</v>
      </c>
      <c r="J19" s="31">
        <v>0.16</v>
      </c>
      <c r="K19" s="32">
        <f t="shared" si="3"/>
        <v>2.4</v>
      </c>
      <c r="L19" s="33"/>
    </row>
    <row r="20" spans="1:12" s="5" customFormat="1" ht="13.15" customHeight="1">
      <c r="A20" s="13" t="s">
        <v>4</v>
      </c>
      <c r="B20" s="14">
        <v>8695</v>
      </c>
      <c r="C20" s="15" t="s">
        <v>23</v>
      </c>
      <c r="D20" s="14">
        <v>96</v>
      </c>
      <c r="E20" s="14">
        <v>5</v>
      </c>
      <c r="F20" s="23">
        <f t="shared" si="0"/>
        <v>480</v>
      </c>
      <c r="G20" s="24">
        <f t="shared" si="1"/>
        <v>82.5</v>
      </c>
      <c r="H20" s="26">
        <v>17.5</v>
      </c>
      <c r="I20" s="30">
        <f t="shared" si="2"/>
        <v>87.5</v>
      </c>
      <c r="J20" s="31">
        <v>0.121</v>
      </c>
      <c r="K20" s="32">
        <f t="shared" si="3"/>
        <v>0.60499999999999998</v>
      </c>
      <c r="L20" s="33"/>
    </row>
    <row r="21" spans="1:12" s="5" customFormat="1" ht="13.15" customHeight="1">
      <c r="A21" s="13" t="s">
        <v>4</v>
      </c>
      <c r="B21" s="14" t="s">
        <v>31</v>
      </c>
      <c r="C21" s="15" t="s">
        <v>32</v>
      </c>
      <c r="D21" s="14">
        <v>1200</v>
      </c>
      <c r="E21" s="14">
        <v>25</v>
      </c>
      <c r="F21" s="23">
        <f t="shared" si="0"/>
        <v>30000</v>
      </c>
      <c r="G21" s="24">
        <f t="shared" si="1"/>
        <v>625</v>
      </c>
      <c r="H21" s="26">
        <v>26</v>
      </c>
      <c r="I21" s="30">
        <f t="shared" si="2"/>
        <v>650</v>
      </c>
      <c r="J21" s="31">
        <v>0.09</v>
      </c>
      <c r="K21" s="32">
        <f t="shared" si="3"/>
        <v>2.25</v>
      </c>
      <c r="L21" s="33"/>
    </row>
    <row r="22" spans="1:12" s="5" customFormat="1" ht="13.15" customHeight="1">
      <c r="A22" s="13" t="s">
        <v>4</v>
      </c>
      <c r="B22" s="14">
        <v>8608</v>
      </c>
      <c r="C22" s="15" t="s">
        <v>23</v>
      </c>
      <c r="D22" s="14">
        <v>120</v>
      </c>
      <c r="E22" s="14">
        <v>10</v>
      </c>
      <c r="F22" s="23">
        <f t="shared" si="0"/>
        <v>1200</v>
      </c>
      <c r="G22" s="24">
        <f t="shared" si="1"/>
        <v>185</v>
      </c>
      <c r="H22" s="26">
        <v>19.5</v>
      </c>
      <c r="I22" s="30">
        <f t="shared" si="2"/>
        <v>195</v>
      </c>
      <c r="J22" s="31">
        <v>9.5000000000000001E-2</v>
      </c>
      <c r="K22" s="32">
        <f t="shared" si="3"/>
        <v>0.95</v>
      </c>
      <c r="L22" s="33"/>
    </row>
    <row r="23" spans="1:12" s="6" customFormat="1" ht="13.15" customHeight="1">
      <c r="A23" s="16" t="s">
        <v>4</v>
      </c>
      <c r="B23" s="17" t="s">
        <v>33</v>
      </c>
      <c r="C23" s="15" t="s">
        <v>34</v>
      </c>
      <c r="D23" s="17">
        <v>960</v>
      </c>
      <c r="E23" s="17">
        <v>50</v>
      </c>
      <c r="F23" s="27">
        <f t="shared" si="0"/>
        <v>48000</v>
      </c>
      <c r="G23" s="25">
        <f t="shared" si="1"/>
        <v>1140</v>
      </c>
      <c r="H23" s="25">
        <v>23.8</v>
      </c>
      <c r="I23" s="34">
        <f t="shared" si="2"/>
        <v>1190</v>
      </c>
      <c r="J23" s="35">
        <v>0.185</v>
      </c>
      <c r="K23" s="36">
        <f t="shared" si="3"/>
        <v>9.25</v>
      </c>
      <c r="L23" s="33"/>
    </row>
    <row r="24" spans="1:12" s="6" customFormat="1" ht="13.15" customHeight="1">
      <c r="A24" s="16" t="s">
        <v>4</v>
      </c>
      <c r="B24" s="17" t="s">
        <v>35</v>
      </c>
      <c r="C24" s="15" t="s">
        <v>23</v>
      </c>
      <c r="D24" s="17">
        <v>144</v>
      </c>
      <c r="E24" s="17">
        <v>10</v>
      </c>
      <c r="F24" s="27">
        <f t="shared" si="0"/>
        <v>1440</v>
      </c>
      <c r="G24" s="25">
        <f t="shared" si="1"/>
        <v>173</v>
      </c>
      <c r="H24" s="25">
        <v>18.3</v>
      </c>
      <c r="I24" s="34">
        <f t="shared" si="2"/>
        <v>183</v>
      </c>
      <c r="J24" s="35">
        <v>0.115</v>
      </c>
      <c r="K24" s="36">
        <f t="shared" si="3"/>
        <v>1.1500000000000001</v>
      </c>
      <c r="L24" s="33"/>
    </row>
    <row r="25" spans="1:12" s="5" customFormat="1" ht="13.15" customHeight="1">
      <c r="A25" s="13" t="s">
        <v>4</v>
      </c>
      <c r="B25" s="14" t="s">
        <v>36</v>
      </c>
      <c r="C25" s="15" t="s">
        <v>37</v>
      </c>
      <c r="D25" s="14">
        <v>1000</v>
      </c>
      <c r="E25" s="14">
        <v>5</v>
      </c>
      <c r="F25" s="23">
        <f t="shared" si="0"/>
        <v>5000</v>
      </c>
      <c r="G25" s="24">
        <f t="shared" si="1"/>
        <v>135</v>
      </c>
      <c r="H25" s="26">
        <v>28</v>
      </c>
      <c r="I25" s="30">
        <f t="shared" si="2"/>
        <v>140</v>
      </c>
      <c r="J25" s="31">
        <v>0.12</v>
      </c>
      <c r="K25" s="32">
        <f t="shared" si="3"/>
        <v>0.6</v>
      </c>
      <c r="L25" s="33"/>
    </row>
    <row r="26" spans="1:12" s="5" customFormat="1" ht="13.15" customHeight="1">
      <c r="A26" s="13" t="s">
        <v>4</v>
      </c>
      <c r="B26" s="14" t="s">
        <v>38</v>
      </c>
      <c r="C26" s="15" t="s">
        <v>37</v>
      </c>
      <c r="D26" s="14">
        <v>1000</v>
      </c>
      <c r="E26" s="14">
        <v>5</v>
      </c>
      <c r="F26" s="23">
        <f t="shared" si="0"/>
        <v>5000</v>
      </c>
      <c r="G26" s="24">
        <f t="shared" si="1"/>
        <v>135</v>
      </c>
      <c r="H26" s="26">
        <v>28</v>
      </c>
      <c r="I26" s="30">
        <f t="shared" si="2"/>
        <v>140</v>
      </c>
      <c r="J26" s="31">
        <v>0.12</v>
      </c>
      <c r="K26" s="32">
        <f t="shared" si="3"/>
        <v>0.6</v>
      </c>
      <c r="L26" s="33"/>
    </row>
    <row r="27" spans="1:12" s="5" customFormat="1" ht="13.15" customHeight="1">
      <c r="A27" s="13" t="s">
        <v>4</v>
      </c>
      <c r="B27" s="14" t="s">
        <v>39</v>
      </c>
      <c r="C27" s="15" t="s">
        <v>37</v>
      </c>
      <c r="D27" s="14">
        <v>1000</v>
      </c>
      <c r="E27" s="14">
        <v>5</v>
      </c>
      <c r="F27" s="23">
        <f t="shared" si="0"/>
        <v>5000</v>
      </c>
      <c r="G27" s="24">
        <f t="shared" si="1"/>
        <v>135</v>
      </c>
      <c r="H27" s="26">
        <v>28</v>
      </c>
      <c r="I27" s="30">
        <f t="shared" si="2"/>
        <v>140</v>
      </c>
      <c r="J27" s="31">
        <v>0.12</v>
      </c>
      <c r="K27" s="32">
        <f t="shared" si="3"/>
        <v>0.6</v>
      </c>
      <c r="L27" s="33"/>
    </row>
    <row r="28" spans="1:12" s="5" customFormat="1" ht="13.15" customHeight="1">
      <c r="A28" s="13" t="s">
        <v>4</v>
      </c>
      <c r="B28" s="14" t="s">
        <v>40</v>
      </c>
      <c r="C28" s="15" t="s">
        <v>37</v>
      </c>
      <c r="D28" s="14">
        <v>1000</v>
      </c>
      <c r="E28" s="14">
        <v>5</v>
      </c>
      <c r="F28" s="23">
        <f t="shared" si="0"/>
        <v>5000</v>
      </c>
      <c r="G28" s="24">
        <f t="shared" si="1"/>
        <v>135</v>
      </c>
      <c r="H28" s="26">
        <v>28</v>
      </c>
      <c r="I28" s="30">
        <f t="shared" si="2"/>
        <v>140</v>
      </c>
      <c r="J28" s="31">
        <v>0.12</v>
      </c>
      <c r="K28" s="32">
        <f t="shared" si="3"/>
        <v>0.6</v>
      </c>
      <c r="L28" s="33"/>
    </row>
    <row r="29" spans="1:12" s="5" customFormat="1" ht="13.15" customHeight="1">
      <c r="A29" s="13" t="s">
        <v>4</v>
      </c>
      <c r="B29" s="14" t="s">
        <v>41</v>
      </c>
      <c r="C29" s="15" t="s">
        <v>37</v>
      </c>
      <c r="D29" s="14">
        <v>1000</v>
      </c>
      <c r="E29" s="14">
        <v>5</v>
      </c>
      <c r="F29" s="23">
        <f t="shared" si="0"/>
        <v>5000</v>
      </c>
      <c r="G29" s="24">
        <f t="shared" si="1"/>
        <v>135</v>
      </c>
      <c r="H29" s="26">
        <v>28</v>
      </c>
      <c r="I29" s="30">
        <f t="shared" si="2"/>
        <v>140</v>
      </c>
      <c r="J29" s="31">
        <v>0.12</v>
      </c>
      <c r="K29" s="32">
        <f t="shared" si="3"/>
        <v>0.6</v>
      </c>
      <c r="L29" s="33"/>
    </row>
    <row r="30" spans="1:12" s="5" customFormat="1" ht="13.15" customHeight="1">
      <c r="A30" s="13" t="s">
        <v>4</v>
      </c>
      <c r="B30" s="14" t="s">
        <v>42</v>
      </c>
      <c r="C30" s="15" t="s">
        <v>37</v>
      </c>
      <c r="D30" s="14">
        <v>1000</v>
      </c>
      <c r="E30" s="14">
        <v>5</v>
      </c>
      <c r="F30" s="23">
        <f t="shared" si="0"/>
        <v>5000</v>
      </c>
      <c r="G30" s="24">
        <f t="shared" si="1"/>
        <v>135</v>
      </c>
      <c r="H30" s="26">
        <v>28</v>
      </c>
      <c r="I30" s="30">
        <f t="shared" si="2"/>
        <v>140</v>
      </c>
      <c r="J30" s="31">
        <v>0.12</v>
      </c>
      <c r="K30" s="32">
        <f t="shared" si="3"/>
        <v>0.6</v>
      </c>
      <c r="L30" s="33"/>
    </row>
    <row r="31" spans="1:12" s="5" customFormat="1" ht="13.15" customHeight="1">
      <c r="A31" s="13" t="s">
        <v>4</v>
      </c>
      <c r="B31" s="14" t="s">
        <v>43</v>
      </c>
      <c r="C31" s="15" t="s">
        <v>37</v>
      </c>
      <c r="D31" s="14">
        <v>1000</v>
      </c>
      <c r="E31" s="14">
        <v>5</v>
      </c>
      <c r="F31" s="23">
        <f t="shared" si="0"/>
        <v>5000</v>
      </c>
      <c r="G31" s="24">
        <f t="shared" si="1"/>
        <v>135</v>
      </c>
      <c r="H31" s="26">
        <v>28</v>
      </c>
      <c r="I31" s="30">
        <f t="shared" si="2"/>
        <v>140</v>
      </c>
      <c r="J31" s="31">
        <v>0.12</v>
      </c>
      <c r="K31" s="32">
        <f t="shared" si="3"/>
        <v>0.6</v>
      </c>
      <c r="L31" s="33"/>
    </row>
    <row r="32" spans="1:12" s="5" customFormat="1" ht="13.15" customHeight="1">
      <c r="A32" s="13" t="s">
        <v>4</v>
      </c>
      <c r="B32" s="14" t="s">
        <v>44</v>
      </c>
      <c r="C32" s="15" t="s">
        <v>37</v>
      </c>
      <c r="D32" s="14">
        <v>1000</v>
      </c>
      <c r="E32" s="14">
        <v>5</v>
      </c>
      <c r="F32" s="23">
        <f t="shared" si="0"/>
        <v>5000</v>
      </c>
      <c r="G32" s="24">
        <f t="shared" si="1"/>
        <v>135</v>
      </c>
      <c r="H32" s="26">
        <v>28</v>
      </c>
      <c r="I32" s="30">
        <f t="shared" si="2"/>
        <v>140</v>
      </c>
      <c r="J32" s="31">
        <v>0.12</v>
      </c>
      <c r="K32" s="32">
        <f t="shared" si="3"/>
        <v>0.6</v>
      </c>
      <c r="L32" s="33"/>
    </row>
    <row r="33" spans="1:12" s="5" customFormat="1" ht="13.15" customHeight="1">
      <c r="A33" s="13" t="s">
        <v>4</v>
      </c>
      <c r="B33" s="18" t="s">
        <v>45</v>
      </c>
      <c r="C33" s="15" t="s">
        <v>46</v>
      </c>
      <c r="D33" s="19">
        <v>2304</v>
      </c>
      <c r="E33" s="19">
        <v>20</v>
      </c>
      <c r="F33" s="23">
        <f t="shared" si="0"/>
        <v>46080</v>
      </c>
      <c r="G33" s="24">
        <f t="shared" si="1"/>
        <v>380</v>
      </c>
      <c r="H33" s="28">
        <v>20</v>
      </c>
      <c r="I33" s="30">
        <f t="shared" si="2"/>
        <v>400</v>
      </c>
      <c r="J33" s="37">
        <v>5.1999999999999998E-2</v>
      </c>
      <c r="K33" s="32">
        <f t="shared" si="3"/>
        <v>1.04</v>
      </c>
      <c r="L33" s="33"/>
    </row>
    <row r="34" spans="1:12" s="5" customFormat="1" ht="13.15" customHeight="1">
      <c r="A34" s="13" t="s">
        <v>4</v>
      </c>
      <c r="B34" s="20" t="s">
        <v>47</v>
      </c>
      <c r="C34" s="15" t="s">
        <v>48</v>
      </c>
      <c r="D34" s="17">
        <v>480</v>
      </c>
      <c r="E34" s="17">
        <v>5</v>
      </c>
      <c r="F34" s="29">
        <f t="shared" si="0"/>
        <v>2400</v>
      </c>
      <c r="G34" s="24">
        <f t="shared" si="1"/>
        <v>175</v>
      </c>
      <c r="H34" s="24">
        <v>36</v>
      </c>
      <c r="I34" s="30">
        <f t="shared" si="2"/>
        <v>180</v>
      </c>
      <c r="J34" s="38">
        <v>0.126</v>
      </c>
      <c r="K34" s="32">
        <f t="shared" si="3"/>
        <v>0.63</v>
      </c>
      <c r="L34" s="33"/>
    </row>
    <row r="35" spans="1:12" s="5" customFormat="1" ht="13.15" customHeight="1">
      <c r="A35" s="13" t="s">
        <v>4</v>
      </c>
      <c r="B35" s="20" t="s">
        <v>49</v>
      </c>
      <c r="C35" s="15" t="s">
        <v>48</v>
      </c>
      <c r="D35" s="17">
        <v>480</v>
      </c>
      <c r="E35" s="17">
        <v>5</v>
      </c>
      <c r="F35" s="29">
        <f t="shared" si="0"/>
        <v>2400</v>
      </c>
      <c r="G35" s="24">
        <f t="shared" si="1"/>
        <v>175</v>
      </c>
      <c r="H35" s="24">
        <v>36</v>
      </c>
      <c r="I35" s="30">
        <f t="shared" si="2"/>
        <v>180</v>
      </c>
      <c r="J35" s="38">
        <v>0.126</v>
      </c>
      <c r="K35" s="32">
        <f t="shared" si="3"/>
        <v>0.63</v>
      </c>
      <c r="L35" s="33"/>
    </row>
    <row r="36" spans="1:12" s="5" customFormat="1" ht="13.15" customHeight="1">
      <c r="A36" s="13" t="s">
        <v>4</v>
      </c>
      <c r="B36" s="20" t="s">
        <v>50</v>
      </c>
      <c r="C36" s="15" t="s">
        <v>48</v>
      </c>
      <c r="D36" s="17">
        <v>480</v>
      </c>
      <c r="E36" s="17">
        <v>5</v>
      </c>
      <c r="F36" s="29">
        <f t="shared" si="0"/>
        <v>2400</v>
      </c>
      <c r="G36" s="24">
        <f t="shared" si="1"/>
        <v>175</v>
      </c>
      <c r="H36" s="24">
        <v>36</v>
      </c>
      <c r="I36" s="30">
        <f t="shared" si="2"/>
        <v>180</v>
      </c>
      <c r="J36" s="38">
        <v>0.126</v>
      </c>
      <c r="K36" s="32">
        <f t="shared" si="3"/>
        <v>0.63</v>
      </c>
      <c r="L36" s="33"/>
    </row>
    <row r="37" spans="1:12" s="5" customFormat="1" ht="13.15" customHeight="1">
      <c r="A37" s="13" t="s">
        <v>4</v>
      </c>
      <c r="B37" s="20" t="s">
        <v>51</v>
      </c>
      <c r="C37" s="15" t="s">
        <v>48</v>
      </c>
      <c r="D37" s="17">
        <v>480</v>
      </c>
      <c r="E37" s="17">
        <v>5</v>
      </c>
      <c r="F37" s="29">
        <f t="shared" si="0"/>
        <v>2400</v>
      </c>
      <c r="G37" s="24">
        <f t="shared" si="1"/>
        <v>175</v>
      </c>
      <c r="H37" s="24">
        <v>36</v>
      </c>
      <c r="I37" s="30">
        <f t="shared" si="2"/>
        <v>180</v>
      </c>
      <c r="J37" s="38">
        <v>0.126</v>
      </c>
      <c r="K37" s="32">
        <f t="shared" si="3"/>
        <v>0.63</v>
      </c>
      <c r="L37" s="33"/>
    </row>
    <row r="38" spans="1:12" s="5" customFormat="1" ht="13.15" customHeight="1">
      <c r="A38" s="13" t="s">
        <v>4</v>
      </c>
      <c r="B38" s="20" t="s">
        <v>52</v>
      </c>
      <c r="C38" s="15" t="s">
        <v>48</v>
      </c>
      <c r="D38" s="17">
        <v>480</v>
      </c>
      <c r="E38" s="17">
        <v>5</v>
      </c>
      <c r="F38" s="29">
        <f t="shared" si="0"/>
        <v>2400</v>
      </c>
      <c r="G38" s="24">
        <f t="shared" si="1"/>
        <v>175</v>
      </c>
      <c r="H38" s="24">
        <v>36</v>
      </c>
      <c r="I38" s="30">
        <f t="shared" si="2"/>
        <v>180</v>
      </c>
      <c r="J38" s="38">
        <v>0.126</v>
      </c>
      <c r="K38" s="32">
        <f t="shared" si="3"/>
        <v>0.63</v>
      </c>
      <c r="L38" s="33"/>
    </row>
    <row r="39" spans="1:12" s="5" customFormat="1" ht="13.15" customHeight="1">
      <c r="A39" s="13" t="s">
        <v>4</v>
      </c>
      <c r="B39" s="20" t="s">
        <v>53</v>
      </c>
      <c r="C39" s="15" t="s">
        <v>48</v>
      </c>
      <c r="D39" s="17">
        <v>480</v>
      </c>
      <c r="E39" s="17">
        <v>5</v>
      </c>
      <c r="F39" s="29">
        <f t="shared" si="0"/>
        <v>2400</v>
      </c>
      <c r="G39" s="24">
        <f t="shared" si="1"/>
        <v>175</v>
      </c>
      <c r="H39" s="24">
        <v>36</v>
      </c>
      <c r="I39" s="30">
        <f t="shared" si="2"/>
        <v>180</v>
      </c>
      <c r="J39" s="38">
        <v>0.126</v>
      </c>
      <c r="K39" s="32">
        <f t="shared" si="3"/>
        <v>0.63</v>
      </c>
      <c r="L39" s="33"/>
    </row>
    <row r="40" spans="1:12" s="5" customFormat="1" ht="13.15" customHeight="1">
      <c r="A40" s="13" t="s">
        <v>4</v>
      </c>
      <c r="B40" s="20" t="s">
        <v>54</v>
      </c>
      <c r="C40" s="15" t="s">
        <v>48</v>
      </c>
      <c r="D40" s="17">
        <v>480</v>
      </c>
      <c r="E40" s="17">
        <v>5</v>
      </c>
      <c r="F40" s="29">
        <f t="shared" si="0"/>
        <v>2400</v>
      </c>
      <c r="G40" s="24">
        <f t="shared" si="1"/>
        <v>175</v>
      </c>
      <c r="H40" s="24">
        <v>36</v>
      </c>
      <c r="I40" s="30">
        <f t="shared" si="2"/>
        <v>180</v>
      </c>
      <c r="J40" s="38">
        <v>0.126</v>
      </c>
      <c r="K40" s="32">
        <f t="shared" si="3"/>
        <v>0.63</v>
      </c>
      <c r="L40" s="33"/>
    </row>
    <row r="41" spans="1:12" s="5" customFormat="1" ht="13.15" customHeight="1">
      <c r="A41" s="13" t="s">
        <v>4</v>
      </c>
      <c r="B41" s="20" t="s">
        <v>55</v>
      </c>
      <c r="C41" s="15" t="s">
        <v>48</v>
      </c>
      <c r="D41" s="17">
        <v>480</v>
      </c>
      <c r="E41" s="17">
        <v>5</v>
      </c>
      <c r="F41" s="29">
        <f t="shared" si="0"/>
        <v>2400</v>
      </c>
      <c r="G41" s="24">
        <f t="shared" si="1"/>
        <v>175</v>
      </c>
      <c r="H41" s="24">
        <v>36</v>
      </c>
      <c r="I41" s="30">
        <f t="shared" si="2"/>
        <v>180</v>
      </c>
      <c r="J41" s="38">
        <v>0.126</v>
      </c>
      <c r="K41" s="32">
        <f t="shared" si="3"/>
        <v>0.63</v>
      </c>
      <c r="L41" s="33"/>
    </row>
    <row r="42" spans="1:12" s="5" customFormat="1" ht="13.15" customHeight="1">
      <c r="A42" s="13" t="s">
        <v>4</v>
      </c>
      <c r="B42" s="20" t="s">
        <v>56</v>
      </c>
      <c r="C42" s="15" t="s">
        <v>48</v>
      </c>
      <c r="D42" s="17">
        <v>480</v>
      </c>
      <c r="E42" s="17">
        <v>5</v>
      </c>
      <c r="F42" s="29">
        <f t="shared" si="0"/>
        <v>2400</v>
      </c>
      <c r="G42" s="24">
        <f t="shared" si="1"/>
        <v>175</v>
      </c>
      <c r="H42" s="24">
        <v>36</v>
      </c>
      <c r="I42" s="30">
        <f t="shared" si="2"/>
        <v>180</v>
      </c>
      <c r="J42" s="38">
        <v>0.126</v>
      </c>
      <c r="K42" s="32">
        <f t="shared" si="3"/>
        <v>0.63</v>
      </c>
      <c r="L42" s="33"/>
    </row>
    <row r="43" spans="1:12" s="5" customFormat="1" ht="13.15" customHeight="1">
      <c r="A43" s="13" t="s">
        <v>4</v>
      </c>
      <c r="B43" s="20" t="s">
        <v>57</v>
      </c>
      <c r="C43" s="15" t="s">
        <v>48</v>
      </c>
      <c r="D43" s="17">
        <v>480</v>
      </c>
      <c r="E43" s="17">
        <v>5</v>
      </c>
      <c r="F43" s="29">
        <f t="shared" si="0"/>
        <v>2400</v>
      </c>
      <c r="G43" s="24">
        <f t="shared" si="1"/>
        <v>175</v>
      </c>
      <c r="H43" s="24">
        <v>36</v>
      </c>
      <c r="I43" s="30">
        <f t="shared" si="2"/>
        <v>180</v>
      </c>
      <c r="J43" s="38">
        <v>0.126</v>
      </c>
      <c r="K43" s="32">
        <f t="shared" si="3"/>
        <v>0.63</v>
      </c>
      <c r="L43" s="33"/>
    </row>
    <row r="44" spans="1:12" s="5" customFormat="1" ht="13.15" customHeight="1">
      <c r="A44" s="13" t="s">
        <v>4</v>
      </c>
      <c r="B44" s="20" t="s">
        <v>58</v>
      </c>
      <c r="C44" s="15" t="s">
        <v>48</v>
      </c>
      <c r="D44" s="17">
        <v>360</v>
      </c>
      <c r="E44" s="17">
        <v>5</v>
      </c>
      <c r="F44" s="29">
        <f t="shared" ref="F44:F53" si="4">D44*E44</f>
        <v>1800</v>
      </c>
      <c r="G44" s="24">
        <f t="shared" ref="G44:G53" si="5">I44-E44</f>
        <v>185</v>
      </c>
      <c r="H44" s="24">
        <v>38</v>
      </c>
      <c r="I44" s="30">
        <f t="shared" ref="I44:I53" si="6">E44*H44</f>
        <v>190</v>
      </c>
      <c r="J44" s="37">
        <v>0.13800000000000001</v>
      </c>
      <c r="K44" s="32">
        <f t="shared" ref="K44:K53" si="7">E44*J44</f>
        <v>0.69000000000000006</v>
      </c>
      <c r="L44" s="33"/>
    </row>
    <row r="45" spans="1:12" s="5" customFormat="1" ht="13.15" customHeight="1">
      <c r="A45" s="13" t="s">
        <v>4</v>
      </c>
      <c r="B45" s="20" t="s">
        <v>59</v>
      </c>
      <c r="C45" s="15" t="s">
        <v>48</v>
      </c>
      <c r="D45" s="17">
        <v>360</v>
      </c>
      <c r="E45" s="17">
        <v>5</v>
      </c>
      <c r="F45" s="29">
        <f t="shared" si="4"/>
        <v>1800</v>
      </c>
      <c r="G45" s="24">
        <f t="shared" si="5"/>
        <v>185</v>
      </c>
      <c r="H45" s="24">
        <v>38</v>
      </c>
      <c r="I45" s="30">
        <f t="shared" si="6"/>
        <v>190</v>
      </c>
      <c r="J45" s="37">
        <v>0.13800000000000001</v>
      </c>
      <c r="K45" s="32">
        <f t="shared" si="7"/>
        <v>0.69000000000000006</v>
      </c>
      <c r="L45" s="33"/>
    </row>
    <row r="46" spans="1:12" s="5" customFormat="1" ht="13.15" customHeight="1">
      <c r="A46" s="13" t="s">
        <v>4</v>
      </c>
      <c r="B46" s="20" t="s">
        <v>60</v>
      </c>
      <c r="C46" s="15" t="s">
        <v>48</v>
      </c>
      <c r="D46" s="17">
        <v>360</v>
      </c>
      <c r="E46" s="17">
        <v>5</v>
      </c>
      <c r="F46" s="29">
        <f t="shared" si="4"/>
        <v>1800</v>
      </c>
      <c r="G46" s="24">
        <f t="shared" si="5"/>
        <v>185</v>
      </c>
      <c r="H46" s="24">
        <v>38</v>
      </c>
      <c r="I46" s="30">
        <f t="shared" si="6"/>
        <v>190</v>
      </c>
      <c r="J46" s="37">
        <v>0.13800000000000001</v>
      </c>
      <c r="K46" s="32">
        <f t="shared" si="7"/>
        <v>0.69000000000000006</v>
      </c>
      <c r="L46" s="33"/>
    </row>
    <row r="47" spans="1:12" s="5" customFormat="1" ht="13.15" customHeight="1">
      <c r="A47" s="13" t="s">
        <v>4</v>
      </c>
      <c r="B47" s="20" t="s">
        <v>61</v>
      </c>
      <c r="C47" s="15" t="s">
        <v>48</v>
      </c>
      <c r="D47" s="17">
        <v>360</v>
      </c>
      <c r="E47" s="17">
        <v>5</v>
      </c>
      <c r="F47" s="29">
        <f t="shared" si="4"/>
        <v>1800</v>
      </c>
      <c r="G47" s="24">
        <f t="shared" si="5"/>
        <v>185</v>
      </c>
      <c r="H47" s="24">
        <v>38</v>
      </c>
      <c r="I47" s="30">
        <f t="shared" si="6"/>
        <v>190</v>
      </c>
      <c r="J47" s="37">
        <v>0.13800000000000001</v>
      </c>
      <c r="K47" s="32">
        <f t="shared" si="7"/>
        <v>0.69000000000000006</v>
      </c>
      <c r="L47" s="33"/>
    </row>
    <row r="48" spans="1:12" s="5" customFormat="1" ht="13.15" customHeight="1">
      <c r="A48" s="13" t="s">
        <v>4</v>
      </c>
      <c r="B48" s="20" t="s">
        <v>62</v>
      </c>
      <c r="C48" s="15" t="s">
        <v>48</v>
      </c>
      <c r="D48" s="17">
        <v>360</v>
      </c>
      <c r="E48" s="17">
        <v>5</v>
      </c>
      <c r="F48" s="29">
        <f t="shared" si="4"/>
        <v>1800</v>
      </c>
      <c r="G48" s="24">
        <f t="shared" si="5"/>
        <v>185</v>
      </c>
      <c r="H48" s="24">
        <v>38</v>
      </c>
      <c r="I48" s="30">
        <f t="shared" si="6"/>
        <v>190</v>
      </c>
      <c r="J48" s="37">
        <v>0.13800000000000001</v>
      </c>
      <c r="K48" s="32">
        <f t="shared" si="7"/>
        <v>0.69000000000000006</v>
      </c>
      <c r="L48" s="33"/>
    </row>
    <row r="49" spans="1:12" s="5" customFormat="1" ht="13.15" customHeight="1">
      <c r="A49" s="13" t="s">
        <v>4</v>
      </c>
      <c r="B49" s="20" t="s">
        <v>63</v>
      </c>
      <c r="C49" s="15" t="s">
        <v>48</v>
      </c>
      <c r="D49" s="17">
        <v>360</v>
      </c>
      <c r="E49" s="17">
        <v>5</v>
      </c>
      <c r="F49" s="29">
        <f t="shared" si="4"/>
        <v>1800</v>
      </c>
      <c r="G49" s="24">
        <f t="shared" si="5"/>
        <v>185</v>
      </c>
      <c r="H49" s="24">
        <v>38</v>
      </c>
      <c r="I49" s="30">
        <f t="shared" si="6"/>
        <v>190</v>
      </c>
      <c r="J49" s="37">
        <v>0.13800000000000001</v>
      </c>
      <c r="K49" s="32">
        <f t="shared" si="7"/>
        <v>0.69000000000000006</v>
      </c>
      <c r="L49" s="33"/>
    </row>
    <row r="50" spans="1:12" s="5" customFormat="1" ht="13.15" customHeight="1">
      <c r="A50" s="13" t="s">
        <v>4</v>
      </c>
      <c r="B50" s="20" t="s">
        <v>64</v>
      </c>
      <c r="C50" s="15" t="s">
        <v>48</v>
      </c>
      <c r="D50" s="17">
        <v>360</v>
      </c>
      <c r="E50" s="17">
        <v>5</v>
      </c>
      <c r="F50" s="29">
        <f t="shared" si="4"/>
        <v>1800</v>
      </c>
      <c r="G50" s="24">
        <f t="shared" si="5"/>
        <v>185</v>
      </c>
      <c r="H50" s="24">
        <v>38</v>
      </c>
      <c r="I50" s="30">
        <f t="shared" si="6"/>
        <v>190</v>
      </c>
      <c r="J50" s="37">
        <v>0.13800000000000001</v>
      </c>
      <c r="K50" s="32">
        <f t="shared" si="7"/>
        <v>0.69000000000000006</v>
      </c>
      <c r="L50" s="33"/>
    </row>
    <row r="51" spans="1:12" s="5" customFormat="1" ht="13.15" customHeight="1">
      <c r="A51" s="13" t="s">
        <v>4</v>
      </c>
      <c r="B51" s="20" t="s">
        <v>65</v>
      </c>
      <c r="C51" s="15" t="s">
        <v>48</v>
      </c>
      <c r="D51" s="17">
        <v>360</v>
      </c>
      <c r="E51" s="17">
        <v>5</v>
      </c>
      <c r="F51" s="29">
        <f t="shared" si="4"/>
        <v>1800</v>
      </c>
      <c r="G51" s="24">
        <f t="shared" si="5"/>
        <v>185</v>
      </c>
      <c r="H51" s="24">
        <v>38</v>
      </c>
      <c r="I51" s="30">
        <f t="shared" si="6"/>
        <v>190</v>
      </c>
      <c r="J51" s="37">
        <v>0.13800000000000001</v>
      </c>
      <c r="K51" s="32">
        <f t="shared" si="7"/>
        <v>0.69000000000000006</v>
      </c>
      <c r="L51" s="33"/>
    </row>
    <row r="52" spans="1:12" s="5" customFormat="1" ht="13.15" customHeight="1">
      <c r="A52" s="13" t="s">
        <v>4</v>
      </c>
      <c r="B52" s="20" t="s">
        <v>66</v>
      </c>
      <c r="C52" s="15" t="s">
        <v>48</v>
      </c>
      <c r="D52" s="17">
        <v>360</v>
      </c>
      <c r="E52" s="17">
        <v>5</v>
      </c>
      <c r="F52" s="29">
        <f t="shared" si="4"/>
        <v>1800</v>
      </c>
      <c r="G52" s="24">
        <f t="shared" si="5"/>
        <v>185</v>
      </c>
      <c r="H52" s="24">
        <v>38</v>
      </c>
      <c r="I52" s="30">
        <f t="shared" si="6"/>
        <v>190</v>
      </c>
      <c r="J52" s="37">
        <v>0.13800000000000001</v>
      </c>
      <c r="K52" s="32">
        <f t="shared" si="7"/>
        <v>0.69000000000000006</v>
      </c>
      <c r="L52" s="33"/>
    </row>
    <row r="53" spans="1:12" s="5" customFormat="1" ht="13.15" customHeight="1">
      <c r="A53" s="13" t="s">
        <v>4</v>
      </c>
      <c r="B53" s="20" t="s">
        <v>67</v>
      </c>
      <c r="C53" s="15" t="s">
        <v>48</v>
      </c>
      <c r="D53" s="17">
        <v>360</v>
      </c>
      <c r="E53" s="17">
        <v>5</v>
      </c>
      <c r="F53" s="29">
        <f t="shared" si="4"/>
        <v>1800</v>
      </c>
      <c r="G53" s="24">
        <f t="shared" si="5"/>
        <v>185</v>
      </c>
      <c r="H53" s="24">
        <v>38</v>
      </c>
      <c r="I53" s="30">
        <f t="shared" si="6"/>
        <v>190</v>
      </c>
      <c r="J53" s="37">
        <v>0.13800000000000001</v>
      </c>
      <c r="K53" s="32">
        <f t="shared" si="7"/>
        <v>0.69000000000000006</v>
      </c>
      <c r="L53" s="33"/>
    </row>
    <row r="54" spans="1:12" s="5" customFormat="1" ht="13.15" customHeight="1">
      <c r="A54" s="13" t="s">
        <v>4</v>
      </c>
      <c r="B54" s="48" t="s">
        <v>68</v>
      </c>
      <c r="C54" s="15" t="s">
        <v>37</v>
      </c>
      <c r="D54" s="19">
        <v>480</v>
      </c>
      <c r="E54" s="19">
        <v>5</v>
      </c>
      <c r="F54" s="29">
        <f t="shared" ref="F54:F75" si="8">D54*E54</f>
        <v>2400</v>
      </c>
      <c r="G54" s="24">
        <f t="shared" ref="G54:G75" si="9">I54-E54</f>
        <v>145</v>
      </c>
      <c r="H54" s="28">
        <v>30</v>
      </c>
      <c r="I54" s="30">
        <f t="shared" ref="I54:I75" si="10">E54*H54</f>
        <v>150</v>
      </c>
      <c r="J54" s="37">
        <v>6.5000000000000002E-2</v>
      </c>
      <c r="K54" s="32">
        <f t="shared" ref="K54:K68" si="11">E54*J54</f>
        <v>0.32500000000000001</v>
      </c>
      <c r="L54" s="33"/>
    </row>
    <row r="55" spans="1:12" s="5" customFormat="1" ht="13.15" customHeight="1">
      <c r="A55" s="13" t="s">
        <v>4</v>
      </c>
      <c r="B55" s="48" t="s">
        <v>69</v>
      </c>
      <c r="C55" s="15" t="s">
        <v>37</v>
      </c>
      <c r="D55" s="19">
        <v>288</v>
      </c>
      <c r="E55" s="19">
        <v>5</v>
      </c>
      <c r="F55" s="29">
        <f t="shared" si="8"/>
        <v>1440</v>
      </c>
      <c r="G55" s="24">
        <f t="shared" si="9"/>
        <v>155</v>
      </c>
      <c r="H55" s="28">
        <v>32</v>
      </c>
      <c r="I55" s="30">
        <f t="shared" si="10"/>
        <v>160</v>
      </c>
      <c r="J55" s="37">
        <v>4.4999999999999998E-2</v>
      </c>
      <c r="K55" s="32">
        <f t="shared" si="11"/>
        <v>0.22499999999999998</v>
      </c>
      <c r="L55" s="33"/>
    </row>
    <row r="56" spans="1:12" s="5" customFormat="1" ht="13.15" customHeight="1">
      <c r="A56" s="13" t="s">
        <v>4</v>
      </c>
      <c r="B56" s="48" t="s">
        <v>70</v>
      </c>
      <c r="C56" s="15" t="s">
        <v>37</v>
      </c>
      <c r="D56" s="19">
        <v>144</v>
      </c>
      <c r="E56" s="19">
        <v>5</v>
      </c>
      <c r="F56" s="29">
        <f t="shared" si="8"/>
        <v>720</v>
      </c>
      <c r="G56" s="24">
        <f t="shared" si="9"/>
        <v>80</v>
      </c>
      <c r="H56" s="28">
        <v>17</v>
      </c>
      <c r="I56" s="30">
        <f t="shared" si="10"/>
        <v>85</v>
      </c>
      <c r="J56" s="37">
        <v>0.04</v>
      </c>
      <c r="K56" s="32">
        <f t="shared" si="11"/>
        <v>0.2</v>
      </c>
      <c r="L56" s="33"/>
    </row>
    <row r="57" spans="1:12" s="5" customFormat="1" ht="13.15" customHeight="1">
      <c r="A57" s="13" t="s">
        <v>4</v>
      </c>
      <c r="B57" s="48" t="s">
        <v>71</v>
      </c>
      <c r="C57" s="15" t="s">
        <v>37</v>
      </c>
      <c r="D57" s="19">
        <v>480</v>
      </c>
      <c r="E57" s="19">
        <v>5</v>
      </c>
      <c r="F57" s="29">
        <f t="shared" si="8"/>
        <v>2400</v>
      </c>
      <c r="G57" s="24">
        <f t="shared" si="9"/>
        <v>85</v>
      </c>
      <c r="H57" s="28">
        <v>18</v>
      </c>
      <c r="I57" s="30">
        <f t="shared" si="10"/>
        <v>90</v>
      </c>
      <c r="J57" s="37">
        <v>0.04</v>
      </c>
      <c r="K57" s="32">
        <f t="shared" si="11"/>
        <v>0.2</v>
      </c>
      <c r="L57" s="33"/>
    </row>
    <row r="58" spans="1:12" s="5" customFormat="1" ht="13.15" customHeight="1">
      <c r="A58" s="13" t="s">
        <v>4</v>
      </c>
      <c r="B58" s="48" t="s">
        <v>72</v>
      </c>
      <c r="C58" s="15" t="s">
        <v>37</v>
      </c>
      <c r="D58" s="19">
        <v>480</v>
      </c>
      <c r="E58" s="19">
        <v>5</v>
      </c>
      <c r="F58" s="29">
        <f t="shared" si="8"/>
        <v>2400</v>
      </c>
      <c r="G58" s="24">
        <f t="shared" si="9"/>
        <v>65</v>
      </c>
      <c r="H58" s="28">
        <v>14</v>
      </c>
      <c r="I58" s="30">
        <f t="shared" si="10"/>
        <v>70</v>
      </c>
      <c r="J58" s="37">
        <v>0.04</v>
      </c>
      <c r="K58" s="32">
        <f t="shared" si="11"/>
        <v>0.2</v>
      </c>
      <c r="L58" s="33"/>
    </row>
    <row r="59" spans="1:12" s="5" customFormat="1" ht="13.15" customHeight="1">
      <c r="A59" s="13" t="s">
        <v>4</v>
      </c>
      <c r="B59" s="48" t="s">
        <v>73</v>
      </c>
      <c r="C59" s="15" t="s">
        <v>37</v>
      </c>
      <c r="D59" s="19">
        <v>480</v>
      </c>
      <c r="E59" s="19">
        <v>5</v>
      </c>
      <c r="F59" s="29">
        <f t="shared" si="8"/>
        <v>2400</v>
      </c>
      <c r="G59" s="24">
        <f t="shared" si="9"/>
        <v>55</v>
      </c>
      <c r="H59" s="28">
        <v>12</v>
      </c>
      <c r="I59" s="30">
        <f t="shared" si="10"/>
        <v>60</v>
      </c>
      <c r="J59" s="37">
        <v>0.04</v>
      </c>
      <c r="K59" s="32">
        <f t="shared" si="11"/>
        <v>0.2</v>
      </c>
      <c r="L59" s="33"/>
    </row>
    <row r="60" spans="1:12" s="5" customFormat="1" ht="13.15" customHeight="1">
      <c r="A60" s="13" t="s">
        <v>4</v>
      </c>
      <c r="B60" s="48" t="s">
        <v>74</v>
      </c>
      <c r="C60" s="15" t="s">
        <v>37</v>
      </c>
      <c r="D60" s="19">
        <v>480</v>
      </c>
      <c r="E60" s="19">
        <v>5</v>
      </c>
      <c r="F60" s="29">
        <f t="shared" si="8"/>
        <v>2400</v>
      </c>
      <c r="G60" s="24">
        <f t="shared" si="9"/>
        <v>60</v>
      </c>
      <c r="H60" s="28">
        <v>13</v>
      </c>
      <c r="I60" s="30">
        <f t="shared" si="10"/>
        <v>65</v>
      </c>
      <c r="J60" s="37">
        <v>0.04</v>
      </c>
      <c r="K60" s="32">
        <f t="shared" si="11"/>
        <v>0.2</v>
      </c>
      <c r="L60" s="33"/>
    </row>
    <row r="61" spans="1:12" s="5" customFormat="1" ht="13.15" customHeight="1">
      <c r="A61" s="13" t="s">
        <v>4</v>
      </c>
      <c r="B61" s="48" t="s">
        <v>75</v>
      </c>
      <c r="C61" s="15" t="s">
        <v>37</v>
      </c>
      <c r="D61" s="19">
        <v>480</v>
      </c>
      <c r="E61" s="19">
        <v>5</v>
      </c>
      <c r="F61" s="29">
        <f t="shared" si="8"/>
        <v>2400</v>
      </c>
      <c r="G61" s="24">
        <f t="shared" si="9"/>
        <v>55</v>
      </c>
      <c r="H61" s="28">
        <v>12</v>
      </c>
      <c r="I61" s="30">
        <f t="shared" si="10"/>
        <v>60</v>
      </c>
      <c r="J61" s="37">
        <v>3.7999999999999999E-2</v>
      </c>
      <c r="K61" s="32">
        <f t="shared" si="11"/>
        <v>0.19</v>
      </c>
      <c r="L61" s="33"/>
    </row>
    <row r="62" spans="1:12" s="5" customFormat="1" ht="13.15" customHeight="1">
      <c r="A62" s="13" t="s">
        <v>4</v>
      </c>
      <c r="B62" s="48" t="s">
        <v>76</v>
      </c>
      <c r="C62" s="15" t="s">
        <v>37</v>
      </c>
      <c r="D62" s="19">
        <v>480</v>
      </c>
      <c r="E62" s="19">
        <v>5</v>
      </c>
      <c r="F62" s="29">
        <f t="shared" si="8"/>
        <v>2400</v>
      </c>
      <c r="G62" s="24">
        <f t="shared" si="9"/>
        <v>55</v>
      </c>
      <c r="H62" s="28">
        <v>12</v>
      </c>
      <c r="I62" s="30">
        <f t="shared" si="10"/>
        <v>60</v>
      </c>
      <c r="J62" s="37">
        <v>3.7999999999999999E-2</v>
      </c>
      <c r="K62" s="32">
        <f t="shared" si="11"/>
        <v>0.19</v>
      </c>
      <c r="L62" s="33"/>
    </row>
    <row r="63" spans="1:12" s="5" customFormat="1" ht="13.15" customHeight="1">
      <c r="A63" s="13" t="s">
        <v>4</v>
      </c>
      <c r="B63" s="48" t="s">
        <v>77</v>
      </c>
      <c r="C63" s="15" t="s">
        <v>37</v>
      </c>
      <c r="D63" s="19">
        <v>480</v>
      </c>
      <c r="E63" s="19">
        <v>5</v>
      </c>
      <c r="F63" s="29">
        <f t="shared" si="8"/>
        <v>2400</v>
      </c>
      <c r="G63" s="24">
        <f t="shared" si="9"/>
        <v>55</v>
      </c>
      <c r="H63" s="28">
        <v>12</v>
      </c>
      <c r="I63" s="30">
        <f t="shared" si="10"/>
        <v>60</v>
      </c>
      <c r="J63" s="37">
        <v>3.5000000000000003E-2</v>
      </c>
      <c r="K63" s="32">
        <f t="shared" si="11"/>
        <v>0.17500000000000002</v>
      </c>
      <c r="L63" s="33"/>
    </row>
    <row r="64" spans="1:12" s="5" customFormat="1" ht="13.15" customHeight="1">
      <c r="A64" s="13" t="s">
        <v>4</v>
      </c>
      <c r="B64" s="48" t="s">
        <v>78</v>
      </c>
      <c r="C64" s="15" t="s">
        <v>37</v>
      </c>
      <c r="D64" s="19">
        <v>480</v>
      </c>
      <c r="E64" s="19">
        <v>5</v>
      </c>
      <c r="F64" s="29">
        <f t="shared" si="8"/>
        <v>2400</v>
      </c>
      <c r="G64" s="24">
        <f t="shared" si="9"/>
        <v>55</v>
      </c>
      <c r="H64" s="28">
        <v>12</v>
      </c>
      <c r="I64" s="30">
        <f t="shared" si="10"/>
        <v>60</v>
      </c>
      <c r="J64" s="37">
        <v>3.5000000000000003E-2</v>
      </c>
      <c r="K64" s="32">
        <f t="shared" si="11"/>
        <v>0.17500000000000002</v>
      </c>
      <c r="L64" s="33"/>
    </row>
    <row r="65" spans="1:12" s="5" customFormat="1" ht="13.15" customHeight="1">
      <c r="A65" s="13" t="s">
        <v>4</v>
      </c>
      <c r="B65" s="48" t="s">
        <v>79</v>
      </c>
      <c r="C65" s="15" t="s">
        <v>37</v>
      </c>
      <c r="D65" s="19">
        <v>480</v>
      </c>
      <c r="E65" s="19">
        <v>5</v>
      </c>
      <c r="F65" s="29">
        <f t="shared" si="8"/>
        <v>2400</v>
      </c>
      <c r="G65" s="24">
        <f t="shared" si="9"/>
        <v>115</v>
      </c>
      <c r="H65" s="24">
        <v>24</v>
      </c>
      <c r="I65" s="30">
        <f t="shared" si="10"/>
        <v>120</v>
      </c>
      <c r="J65" s="37">
        <v>4.4999999999999998E-2</v>
      </c>
      <c r="K65" s="32">
        <f t="shared" si="11"/>
        <v>0.22499999999999998</v>
      </c>
      <c r="L65" s="33"/>
    </row>
    <row r="66" spans="1:12" s="5" customFormat="1" ht="13.15" customHeight="1">
      <c r="A66" s="13" t="s">
        <v>4</v>
      </c>
      <c r="B66" s="14" t="s">
        <v>80</v>
      </c>
      <c r="C66" s="15" t="s">
        <v>37</v>
      </c>
      <c r="D66" s="14">
        <v>120</v>
      </c>
      <c r="E66" s="17">
        <v>15</v>
      </c>
      <c r="F66" s="29">
        <f t="shared" si="8"/>
        <v>1800</v>
      </c>
      <c r="G66" s="24">
        <f t="shared" si="9"/>
        <v>435</v>
      </c>
      <c r="H66" s="25">
        <v>30</v>
      </c>
      <c r="I66" s="30">
        <f t="shared" si="10"/>
        <v>450</v>
      </c>
      <c r="J66" s="42">
        <v>0.04</v>
      </c>
      <c r="K66" s="32">
        <f t="shared" si="11"/>
        <v>0.6</v>
      </c>
      <c r="L66" s="33"/>
    </row>
    <row r="67" spans="1:12" s="5" customFormat="1" ht="13.15" customHeight="1">
      <c r="A67" s="13" t="s">
        <v>4</v>
      </c>
      <c r="B67" s="49" t="s">
        <v>81</v>
      </c>
      <c r="C67" s="15" t="s">
        <v>37</v>
      </c>
      <c r="D67" s="14">
        <v>480</v>
      </c>
      <c r="E67" s="17">
        <v>5</v>
      </c>
      <c r="F67" s="29">
        <f t="shared" si="8"/>
        <v>2400</v>
      </c>
      <c r="G67" s="24">
        <f t="shared" si="9"/>
        <v>105</v>
      </c>
      <c r="H67" s="25">
        <v>22</v>
      </c>
      <c r="I67" s="30">
        <f t="shared" si="10"/>
        <v>110</v>
      </c>
      <c r="J67" s="42">
        <v>4.4999999999999998E-2</v>
      </c>
      <c r="K67" s="32">
        <f t="shared" si="11"/>
        <v>0.22499999999999998</v>
      </c>
      <c r="L67" s="33"/>
    </row>
    <row r="68" spans="1:12" s="5" customFormat="1" ht="13.15" customHeight="1">
      <c r="A68" s="13" t="s">
        <v>4</v>
      </c>
      <c r="B68" s="50" t="s">
        <v>82</v>
      </c>
      <c r="C68" s="15" t="s">
        <v>37</v>
      </c>
      <c r="D68" s="17">
        <v>288</v>
      </c>
      <c r="E68" s="17">
        <v>5</v>
      </c>
      <c r="F68" s="29">
        <f t="shared" si="8"/>
        <v>1440</v>
      </c>
      <c r="G68" s="24">
        <f t="shared" si="9"/>
        <v>135</v>
      </c>
      <c r="H68" s="24">
        <v>28</v>
      </c>
      <c r="I68" s="30">
        <f t="shared" si="10"/>
        <v>140</v>
      </c>
      <c r="J68" s="38">
        <v>7.8E-2</v>
      </c>
      <c r="K68" s="32">
        <f t="shared" si="11"/>
        <v>0.39</v>
      </c>
      <c r="L68" s="33"/>
    </row>
    <row r="69" spans="1:12" s="5" customFormat="1" ht="13.15" customHeight="1">
      <c r="A69" s="13" t="s">
        <v>4</v>
      </c>
      <c r="B69" s="18" t="s">
        <v>83</v>
      </c>
      <c r="C69" s="15" t="s">
        <v>84</v>
      </c>
      <c r="D69" s="14">
        <v>96</v>
      </c>
      <c r="E69" s="17">
        <v>12</v>
      </c>
      <c r="F69" s="23">
        <f t="shared" si="8"/>
        <v>1152</v>
      </c>
      <c r="G69" s="28">
        <f t="shared" si="9"/>
        <v>324</v>
      </c>
      <c r="H69" s="25">
        <v>28</v>
      </c>
      <c r="I69" s="13">
        <f t="shared" si="10"/>
        <v>336</v>
      </c>
      <c r="J69" s="42">
        <v>0.107</v>
      </c>
      <c r="K69" s="43">
        <f t="shared" ref="K69:K76" si="12">E69*J69</f>
        <v>1.284</v>
      </c>
      <c r="L69" s="33"/>
    </row>
    <row r="70" spans="1:12" s="5" customFormat="1" ht="13.15" customHeight="1">
      <c r="A70" s="13" t="s">
        <v>4</v>
      </c>
      <c r="B70" s="20" t="s">
        <v>85</v>
      </c>
      <c r="C70" s="15" t="s">
        <v>84</v>
      </c>
      <c r="D70" s="17">
        <v>72</v>
      </c>
      <c r="E70" s="17">
        <v>15</v>
      </c>
      <c r="F70" s="23">
        <f t="shared" si="8"/>
        <v>1080</v>
      </c>
      <c r="G70" s="28">
        <f t="shared" si="9"/>
        <v>450</v>
      </c>
      <c r="H70" s="25">
        <v>31</v>
      </c>
      <c r="I70" s="13">
        <f t="shared" si="10"/>
        <v>465</v>
      </c>
      <c r="J70" s="42">
        <v>0.12</v>
      </c>
      <c r="K70" s="43">
        <f t="shared" si="12"/>
        <v>1.7999999999999998</v>
      </c>
      <c r="L70" s="33"/>
    </row>
    <row r="71" spans="1:12" s="5" customFormat="1" ht="13.15" customHeight="1">
      <c r="A71" s="13" t="s">
        <v>4</v>
      </c>
      <c r="B71" s="20" t="s">
        <v>86</v>
      </c>
      <c r="C71" s="15" t="s">
        <v>84</v>
      </c>
      <c r="D71" s="17">
        <v>96</v>
      </c>
      <c r="E71" s="17">
        <v>15</v>
      </c>
      <c r="F71" s="23">
        <f t="shared" si="8"/>
        <v>1440</v>
      </c>
      <c r="G71" s="28">
        <f t="shared" si="9"/>
        <v>337.5</v>
      </c>
      <c r="H71" s="25">
        <v>23.5</v>
      </c>
      <c r="I71" s="13">
        <f t="shared" si="10"/>
        <v>352.5</v>
      </c>
      <c r="J71" s="42">
        <v>0.08</v>
      </c>
      <c r="K71" s="43">
        <f t="shared" si="12"/>
        <v>1.2</v>
      </c>
      <c r="L71" s="33"/>
    </row>
    <row r="72" spans="1:12" s="5" customFormat="1" ht="13.15" customHeight="1">
      <c r="A72" s="13" t="s">
        <v>4</v>
      </c>
      <c r="B72" s="20" t="s">
        <v>87</v>
      </c>
      <c r="C72" s="15" t="s">
        <v>84</v>
      </c>
      <c r="D72" s="17">
        <v>72</v>
      </c>
      <c r="E72" s="17">
        <v>12</v>
      </c>
      <c r="F72" s="23">
        <f t="shared" si="8"/>
        <v>864</v>
      </c>
      <c r="G72" s="28">
        <f t="shared" si="9"/>
        <v>326.39999999999998</v>
      </c>
      <c r="H72" s="25">
        <v>28.2</v>
      </c>
      <c r="I72" s="13">
        <f t="shared" si="10"/>
        <v>338.4</v>
      </c>
      <c r="J72" s="42">
        <v>8.5999999999999993E-2</v>
      </c>
      <c r="K72" s="43">
        <f t="shared" si="12"/>
        <v>1.032</v>
      </c>
      <c r="L72" s="33"/>
    </row>
    <row r="73" spans="1:12" s="5" customFormat="1" ht="13.15" customHeight="1">
      <c r="A73" s="13" t="s">
        <v>4</v>
      </c>
      <c r="B73" s="18" t="s">
        <v>88</v>
      </c>
      <c r="C73" s="15" t="s">
        <v>84</v>
      </c>
      <c r="D73" s="14">
        <v>72</v>
      </c>
      <c r="E73" s="17">
        <v>10</v>
      </c>
      <c r="F73" s="23">
        <f t="shared" si="8"/>
        <v>720</v>
      </c>
      <c r="G73" s="28">
        <f t="shared" si="9"/>
        <v>272</v>
      </c>
      <c r="H73" s="25">
        <v>28.2</v>
      </c>
      <c r="I73" s="13">
        <f t="shared" si="10"/>
        <v>282</v>
      </c>
      <c r="J73" s="42">
        <v>8.5999999999999993E-2</v>
      </c>
      <c r="K73" s="43">
        <f t="shared" si="12"/>
        <v>0.85999999999999988</v>
      </c>
      <c r="L73" s="33"/>
    </row>
    <row r="74" spans="1:12" s="5" customFormat="1" ht="13.15" customHeight="1">
      <c r="A74" s="13" t="s">
        <v>4</v>
      </c>
      <c r="B74" s="18" t="s">
        <v>89</v>
      </c>
      <c r="C74" s="15" t="s">
        <v>84</v>
      </c>
      <c r="D74" s="14">
        <v>72</v>
      </c>
      <c r="E74" s="17">
        <v>10</v>
      </c>
      <c r="F74" s="23">
        <f t="shared" si="8"/>
        <v>720</v>
      </c>
      <c r="G74" s="28">
        <f t="shared" si="9"/>
        <v>272</v>
      </c>
      <c r="H74" s="25">
        <v>28.2</v>
      </c>
      <c r="I74" s="13">
        <f t="shared" si="10"/>
        <v>282</v>
      </c>
      <c r="J74" s="42">
        <v>8.5999999999999993E-2</v>
      </c>
      <c r="K74" s="43">
        <f t="shared" si="12"/>
        <v>0.85999999999999988</v>
      </c>
      <c r="L74" s="33"/>
    </row>
    <row r="75" spans="1:12" s="7" customFormat="1" ht="14.45" customHeight="1">
      <c r="A75" s="19" t="s">
        <v>4</v>
      </c>
      <c r="B75" s="14" t="s">
        <v>90</v>
      </c>
      <c r="C75" s="19" t="s">
        <v>91</v>
      </c>
      <c r="D75" s="19">
        <v>576</v>
      </c>
      <c r="E75" s="14">
        <v>5</v>
      </c>
      <c r="F75" s="29">
        <f t="shared" si="8"/>
        <v>2880</v>
      </c>
      <c r="G75" s="24">
        <f t="shared" si="9"/>
        <v>67.5</v>
      </c>
      <c r="H75" s="24">
        <v>14.5</v>
      </c>
      <c r="I75" s="30">
        <f t="shared" si="10"/>
        <v>72.5</v>
      </c>
      <c r="J75" s="44">
        <v>8.4000000000000005E-2</v>
      </c>
      <c r="K75" s="32">
        <f t="shared" si="12"/>
        <v>0.42000000000000004</v>
      </c>
    </row>
    <row r="76" spans="1:12" s="5" customFormat="1" ht="13.15" customHeight="1">
      <c r="A76" s="13" t="s">
        <v>4</v>
      </c>
      <c r="B76" s="18" t="s">
        <v>92</v>
      </c>
      <c r="C76" s="15" t="s">
        <v>93</v>
      </c>
      <c r="D76" s="14">
        <v>5000</v>
      </c>
      <c r="E76" s="17">
        <v>28</v>
      </c>
      <c r="F76" s="23">
        <f t="shared" ref="F76:F81" si="13">D76*E76</f>
        <v>140000</v>
      </c>
      <c r="G76" s="24">
        <f t="shared" ref="G76:G81" si="14">I76-E76</f>
        <v>588</v>
      </c>
      <c r="H76" s="25">
        <v>22</v>
      </c>
      <c r="I76" s="30">
        <f t="shared" ref="I76:I81" si="15">E76*H76</f>
        <v>616</v>
      </c>
      <c r="J76" s="42">
        <v>0.06</v>
      </c>
      <c r="K76" s="32">
        <f t="shared" si="12"/>
        <v>1.68</v>
      </c>
      <c r="L76" s="33"/>
    </row>
    <row r="77" spans="1:12" s="5" customFormat="1" ht="13.15" customHeight="1">
      <c r="A77" s="13" t="s">
        <v>4</v>
      </c>
      <c r="B77" s="14" t="s">
        <v>94</v>
      </c>
      <c r="C77" s="19" t="s">
        <v>95</v>
      </c>
      <c r="D77" s="17">
        <v>600</v>
      </c>
      <c r="E77" s="17">
        <v>5</v>
      </c>
      <c r="F77" s="23">
        <f t="shared" si="13"/>
        <v>3000</v>
      </c>
      <c r="G77" s="24">
        <f t="shared" si="14"/>
        <v>105</v>
      </c>
      <c r="H77" s="25">
        <v>22</v>
      </c>
      <c r="I77" s="30">
        <f t="shared" si="15"/>
        <v>110</v>
      </c>
      <c r="J77" s="44">
        <v>6.2E-2</v>
      </c>
      <c r="K77" s="32">
        <f t="shared" ref="K77:K87" si="16">E77*J77</f>
        <v>0.31</v>
      </c>
      <c r="L77" s="33"/>
    </row>
    <row r="78" spans="1:12" s="5" customFormat="1" ht="13.15" customHeight="1">
      <c r="A78" s="13" t="s">
        <v>4</v>
      </c>
      <c r="B78" s="17" t="s">
        <v>96</v>
      </c>
      <c r="C78" s="17" t="s">
        <v>95</v>
      </c>
      <c r="D78" s="17">
        <v>3600</v>
      </c>
      <c r="E78" s="17">
        <v>5</v>
      </c>
      <c r="F78" s="23">
        <f t="shared" si="13"/>
        <v>18000</v>
      </c>
      <c r="G78" s="28">
        <f t="shared" si="14"/>
        <v>46</v>
      </c>
      <c r="H78" s="24">
        <v>10.199999999999999</v>
      </c>
      <c r="I78" s="13">
        <f t="shared" si="15"/>
        <v>51</v>
      </c>
      <c r="J78" s="42">
        <v>4.3999999999999997E-2</v>
      </c>
      <c r="K78" s="32">
        <f t="shared" si="16"/>
        <v>0.21999999999999997</v>
      </c>
      <c r="L78" s="33"/>
    </row>
    <row r="79" spans="1:12" s="5" customFormat="1" ht="13.15" customHeight="1">
      <c r="A79" s="13" t="s">
        <v>4</v>
      </c>
      <c r="B79" s="17" t="s">
        <v>97</v>
      </c>
      <c r="C79" s="17" t="s">
        <v>95</v>
      </c>
      <c r="D79" s="17">
        <v>3600</v>
      </c>
      <c r="E79" s="17">
        <v>3</v>
      </c>
      <c r="F79" s="23">
        <f t="shared" si="13"/>
        <v>10800</v>
      </c>
      <c r="G79" s="28">
        <f t="shared" si="14"/>
        <v>28.200000000000003</v>
      </c>
      <c r="H79" s="24">
        <v>10.4</v>
      </c>
      <c r="I79" s="13">
        <f t="shared" si="15"/>
        <v>31.200000000000003</v>
      </c>
      <c r="J79" s="42">
        <v>4.3999999999999997E-2</v>
      </c>
      <c r="K79" s="32">
        <f t="shared" si="16"/>
        <v>0.13200000000000001</v>
      </c>
      <c r="L79" s="33"/>
    </row>
    <row r="80" spans="1:12" s="5" customFormat="1" ht="13.15" customHeight="1">
      <c r="A80" s="13" t="s">
        <v>4</v>
      </c>
      <c r="B80" s="17" t="s">
        <v>98</v>
      </c>
      <c r="C80" s="17" t="s">
        <v>95</v>
      </c>
      <c r="D80" s="17">
        <v>3600</v>
      </c>
      <c r="E80" s="17">
        <v>2</v>
      </c>
      <c r="F80" s="23">
        <f t="shared" si="13"/>
        <v>7200</v>
      </c>
      <c r="G80" s="28">
        <f t="shared" si="14"/>
        <v>20.6</v>
      </c>
      <c r="H80" s="24">
        <v>11.3</v>
      </c>
      <c r="I80" s="13">
        <f t="shared" si="15"/>
        <v>22.6</v>
      </c>
      <c r="J80" s="42">
        <v>4.4999999999999998E-2</v>
      </c>
      <c r="K80" s="32">
        <f t="shared" si="16"/>
        <v>0.09</v>
      </c>
      <c r="L80" s="33"/>
    </row>
    <row r="81" spans="1:12" s="5" customFormat="1" ht="13.15" customHeight="1">
      <c r="A81" s="13" t="s">
        <v>4</v>
      </c>
      <c r="B81" s="17" t="s">
        <v>99</v>
      </c>
      <c r="C81" s="17" t="s">
        <v>95</v>
      </c>
      <c r="D81" s="17">
        <v>3600</v>
      </c>
      <c r="E81" s="17">
        <v>3</v>
      </c>
      <c r="F81" s="23">
        <f t="shared" si="13"/>
        <v>10800</v>
      </c>
      <c r="G81" s="28">
        <f t="shared" si="14"/>
        <v>34.200000000000003</v>
      </c>
      <c r="H81" s="24">
        <v>12.4</v>
      </c>
      <c r="I81" s="13">
        <f t="shared" si="15"/>
        <v>37.200000000000003</v>
      </c>
      <c r="J81" s="42">
        <v>0.05</v>
      </c>
      <c r="K81" s="32">
        <f t="shared" si="16"/>
        <v>0.15000000000000002</v>
      </c>
      <c r="L81" s="33"/>
    </row>
    <row r="82" spans="1:12" s="5" customFormat="1" ht="13.15" customHeight="1">
      <c r="A82" s="13" t="s">
        <v>4</v>
      </c>
      <c r="B82" s="17" t="s">
        <v>100</v>
      </c>
      <c r="C82" s="17" t="s">
        <v>95</v>
      </c>
      <c r="D82" s="17">
        <v>3600</v>
      </c>
      <c r="E82" s="17">
        <v>3</v>
      </c>
      <c r="F82" s="23">
        <f t="shared" ref="F82:F87" si="17">D82*E82</f>
        <v>10800</v>
      </c>
      <c r="G82" s="28">
        <f t="shared" ref="G82:G87" si="18">I82-E82</f>
        <v>42</v>
      </c>
      <c r="H82" s="24">
        <v>15</v>
      </c>
      <c r="I82" s="13">
        <f t="shared" ref="I82:I87" si="19">E82*H82</f>
        <v>45</v>
      </c>
      <c r="J82" s="42">
        <v>0.06</v>
      </c>
      <c r="K82" s="32">
        <f t="shared" si="16"/>
        <v>0.18</v>
      </c>
      <c r="L82" s="33"/>
    </row>
    <row r="83" spans="1:12" s="5" customFormat="1" ht="13.15" customHeight="1">
      <c r="A83" s="13" t="s">
        <v>4</v>
      </c>
      <c r="B83" s="17" t="s">
        <v>101</v>
      </c>
      <c r="C83" s="17" t="s">
        <v>95</v>
      </c>
      <c r="D83" s="17">
        <v>3600</v>
      </c>
      <c r="E83" s="17">
        <v>3</v>
      </c>
      <c r="F83" s="23">
        <f t="shared" si="17"/>
        <v>10800</v>
      </c>
      <c r="G83" s="28">
        <f t="shared" si="18"/>
        <v>45</v>
      </c>
      <c r="H83" s="24">
        <v>16</v>
      </c>
      <c r="I83" s="13">
        <f t="shared" si="19"/>
        <v>48</v>
      </c>
      <c r="J83" s="42">
        <v>7.0000000000000007E-2</v>
      </c>
      <c r="K83" s="32">
        <f t="shared" si="16"/>
        <v>0.21000000000000002</v>
      </c>
      <c r="L83" s="33"/>
    </row>
    <row r="84" spans="1:12" s="5" customFormat="1" ht="13.15" customHeight="1">
      <c r="A84" s="13" t="s">
        <v>4</v>
      </c>
      <c r="B84" s="17" t="s">
        <v>102</v>
      </c>
      <c r="C84" s="17" t="s">
        <v>95</v>
      </c>
      <c r="D84" s="17">
        <v>3600</v>
      </c>
      <c r="E84" s="17">
        <v>3</v>
      </c>
      <c r="F84" s="23">
        <f t="shared" si="17"/>
        <v>10800</v>
      </c>
      <c r="G84" s="28">
        <f t="shared" si="18"/>
        <v>45</v>
      </c>
      <c r="H84" s="24">
        <v>16</v>
      </c>
      <c r="I84" s="13">
        <f t="shared" si="19"/>
        <v>48</v>
      </c>
      <c r="J84" s="42">
        <v>7.0000000000000007E-2</v>
      </c>
      <c r="K84" s="32">
        <f t="shared" si="16"/>
        <v>0.21000000000000002</v>
      </c>
      <c r="L84" s="33"/>
    </row>
    <row r="85" spans="1:12" s="5" customFormat="1" ht="13.15" customHeight="1">
      <c r="A85" s="13" t="s">
        <v>4</v>
      </c>
      <c r="B85" s="17" t="s">
        <v>103</v>
      </c>
      <c r="C85" s="17" t="s">
        <v>95</v>
      </c>
      <c r="D85" s="17">
        <v>1800</v>
      </c>
      <c r="E85" s="17">
        <v>3</v>
      </c>
      <c r="F85" s="23">
        <f t="shared" si="17"/>
        <v>5400</v>
      </c>
      <c r="G85" s="28">
        <f t="shared" si="18"/>
        <v>54</v>
      </c>
      <c r="H85" s="24">
        <v>19</v>
      </c>
      <c r="I85" s="13">
        <f t="shared" si="19"/>
        <v>57</v>
      </c>
      <c r="J85" s="42">
        <v>7.2999999999999995E-2</v>
      </c>
      <c r="K85" s="32">
        <f t="shared" si="16"/>
        <v>0.21899999999999997</v>
      </c>
      <c r="L85" s="33"/>
    </row>
    <row r="86" spans="1:12" s="5" customFormat="1" ht="13.15" customHeight="1">
      <c r="A86" s="13" t="s">
        <v>4</v>
      </c>
      <c r="B86" s="17" t="s">
        <v>104</v>
      </c>
      <c r="C86" s="17" t="s">
        <v>95</v>
      </c>
      <c r="D86" s="17">
        <v>1800</v>
      </c>
      <c r="E86" s="17">
        <v>2</v>
      </c>
      <c r="F86" s="23">
        <f t="shared" si="17"/>
        <v>3600</v>
      </c>
      <c r="G86" s="28">
        <f t="shared" si="18"/>
        <v>32</v>
      </c>
      <c r="H86" s="24">
        <v>17</v>
      </c>
      <c r="I86" s="13">
        <f t="shared" si="19"/>
        <v>34</v>
      </c>
      <c r="J86" s="42">
        <v>0.06</v>
      </c>
      <c r="K86" s="32">
        <f t="shared" si="16"/>
        <v>0.12</v>
      </c>
      <c r="L86" s="33"/>
    </row>
    <row r="87" spans="1:12" s="5" customFormat="1" ht="13.15" customHeight="1">
      <c r="A87" s="13" t="s">
        <v>4</v>
      </c>
      <c r="B87" s="17" t="s">
        <v>105</v>
      </c>
      <c r="C87" s="17" t="s">
        <v>95</v>
      </c>
      <c r="D87" s="17">
        <v>1800</v>
      </c>
      <c r="E87" s="17">
        <v>11</v>
      </c>
      <c r="F87" s="23">
        <f t="shared" si="17"/>
        <v>19800</v>
      </c>
      <c r="G87" s="28">
        <f t="shared" si="18"/>
        <v>176</v>
      </c>
      <c r="H87" s="24">
        <v>17</v>
      </c>
      <c r="I87" s="13">
        <f t="shared" si="19"/>
        <v>187</v>
      </c>
      <c r="J87" s="42">
        <v>0.06</v>
      </c>
      <c r="K87" s="32">
        <f t="shared" si="16"/>
        <v>0.65999999999999992</v>
      </c>
      <c r="L87" s="33"/>
    </row>
    <row r="88" spans="1:12" s="5" customFormat="1" ht="13.15" customHeight="1">
      <c r="A88" s="13" t="s">
        <v>4</v>
      </c>
      <c r="B88" s="14" t="s">
        <v>106</v>
      </c>
      <c r="C88" s="17" t="s">
        <v>95</v>
      </c>
      <c r="D88" s="17">
        <v>2400</v>
      </c>
      <c r="E88" s="17">
        <v>3</v>
      </c>
      <c r="F88" s="23">
        <f t="shared" ref="F88:F107" si="20">D88*E88</f>
        <v>7200</v>
      </c>
      <c r="G88" s="28">
        <f t="shared" ref="G88:G107" si="21">I88-E88</f>
        <v>69</v>
      </c>
      <c r="H88" s="25">
        <v>24</v>
      </c>
      <c r="I88" s="13">
        <f t="shared" ref="I88:I107" si="22">E88*H88</f>
        <v>72</v>
      </c>
      <c r="J88" s="44">
        <v>0.106</v>
      </c>
      <c r="K88" s="32">
        <f t="shared" ref="K88:K107" si="23">E88*J88</f>
        <v>0.318</v>
      </c>
      <c r="L88" s="33"/>
    </row>
    <row r="89" spans="1:12" s="5" customFormat="1" ht="13.15" customHeight="1">
      <c r="A89" s="13" t="s">
        <v>4</v>
      </c>
      <c r="B89" s="14" t="s">
        <v>107</v>
      </c>
      <c r="C89" s="17" t="s">
        <v>95</v>
      </c>
      <c r="D89" s="17">
        <v>2400</v>
      </c>
      <c r="E89" s="17">
        <v>3</v>
      </c>
      <c r="F89" s="23">
        <f t="shared" si="20"/>
        <v>7200</v>
      </c>
      <c r="G89" s="28">
        <f t="shared" si="21"/>
        <v>69</v>
      </c>
      <c r="H89" s="25">
        <v>24</v>
      </c>
      <c r="I89" s="13">
        <f t="shared" si="22"/>
        <v>72</v>
      </c>
      <c r="J89" s="44">
        <v>0.106</v>
      </c>
      <c r="K89" s="32">
        <f t="shared" si="23"/>
        <v>0.318</v>
      </c>
      <c r="L89" s="33"/>
    </row>
    <row r="90" spans="1:12" s="5" customFormat="1" ht="13.15" customHeight="1">
      <c r="A90" s="13" t="s">
        <v>4</v>
      </c>
      <c r="B90" s="14" t="s">
        <v>108</v>
      </c>
      <c r="C90" s="17" t="s">
        <v>95</v>
      </c>
      <c r="D90" s="17">
        <v>2400</v>
      </c>
      <c r="E90" s="17">
        <v>3</v>
      </c>
      <c r="F90" s="23">
        <f t="shared" si="20"/>
        <v>7200</v>
      </c>
      <c r="G90" s="28">
        <f t="shared" si="21"/>
        <v>69</v>
      </c>
      <c r="H90" s="25">
        <v>24</v>
      </c>
      <c r="I90" s="13">
        <f t="shared" si="22"/>
        <v>72</v>
      </c>
      <c r="J90" s="44">
        <v>0.106</v>
      </c>
      <c r="K90" s="32">
        <f t="shared" si="23"/>
        <v>0.318</v>
      </c>
      <c r="L90" s="33"/>
    </row>
    <row r="91" spans="1:12" s="5" customFormat="1" ht="13.15" customHeight="1">
      <c r="A91" s="13" t="s">
        <v>4</v>
      </c>
      <c r="B91" s="14" t="s">
        <v>109</v>
      </c>
      <c r="C91" s="17" t="s">
        <v>95</v>
      </c>
      <c r="D91" s="17">
        <v>2400</v>
      </c>
      <c r="E91" s="17">
        <v>3</v>
      </c>
      <c r="F91" s="23">
        <f t="shared" si="20"/>
        <v>7200</v>
      </c>
      <c r="G91" s="28">
        <f t="shared" si="21"/>
        <v>69</v>
      </c>
      <c r="H91" s="25">
        <v>24</v>
      </c>
      <c r="I91" s="13">
        <f t="shared" si="22"/>
        <v>72</v>
      </c>
      <c r="J91" s="44">
        <v>0.106</v>
      </c>
      <c r="K91" s="32">
        <f t="shared" si="23"/>
        <v>0.318</v>
      </c>
      <c r="L91" s="33"/>
    </row>
    <row r="92" spans="1:12" s="5" customFormat="1" ht="13.15" customHeight="1">
      <c r="A92" s="13" t="s">
        <v>4</v>
      </c>
      <c r="B92" s="14" t="s">
        <v>110</v>
      </c>
      <c r="C92" s="17" t="s">
        <v>95</v>
      </c>
      <c r="D92" s="17">
        <v>1800</v>
      </c>
      <c r="E92" s="17">
        <v>4</v>
      </c>
      <c r="F92" s="23">
        <f t="shared" si="20"/>
        <v>7200</v>
      </c>
      <c r="G92" s="28">
        <f t="shared" si="21"/>
        <v>68</v>
      </c>
      <c r="H92" s="25">
        <v>18</v>
      </c>
      <c r="I92" s="13">
        <f t="shared" si="22"/>
        <v>72</v>
      </c>
      <c r="J92" s="44">
        <v>8.2000000000000003E-2</v>
      </c>
      <c r="K92" s="32">
        <f t="shared" si="23"/>
        <v>0.32800000000000001</v>
      </c>
      <c r="L92" s="33"/>
    </row>
    <row r="93" spans="1:12" s="5" customFormat="1" ht="13.15" customHeight="1">
      <c r="A93" s="13" t="s">
        <v>4</v>
      </c>
      <c r="B93" s="14" t="s">
        <v>111</v>
      </c>
      <c r="C93" s="17" t="s">
        <v>95</v>
      </c>
      <c r="D93" s="17">
        <v>1800</v>
      </c>
      <c r="E93" s="17">
        <v>4</v>
      </c>
      <c r="F93" s="23">
        <f t="shared" si="20"/>
        <v>7200</v>
      </c>
      <c r="G93" s="28">
        <f t="shared" si="21"/>
        <v>68</v>
      </c>
      <c r="H93" s="25">
        <v>18</v>
      </c>
      <c r="I93" s="13">
        <f t="shared" si="22"/>
        <v>72</v>
      </c>
      <c r="J93" s="44">
        <v>8.2000000000000003E-2</v>
      </c>
      <c r="K93" s="32">
        <f t="shared" si="23"/>
        <v>0.32800000000000001</v>
      </c>
      <c r="L93" s="33"/>
    </row>
    <row r="94" spans="1:12" s="5" customFormat="1" ht="13.15" customHeight="1">
      <c r="A94" s="13" t="s">
        <v>4</v>
      </c>
      <c r="B94" s="14" t="s">
        <v>112</v>
      </c>
      <c r="C94" s="17" t="s">
        <v>95</v>
      </c>
      <c r="D94" s="17">
        <v>1800</v>
      </c>
      <c r="E94" s="17">
        <v>4</v>
      </c>
      <c r="F94" s="23">
        <f t="shared" si="20"/>
        <v>7200</v>
      </c>
      <c r="G94" s="28">
        <f t="shared" si="21"/>
        <v>68</v>
      </c>
      <c r="H94" s="25">
        <v>18</v>
      </c>
      <c r="I94" s="13">
        <f t="shared" si="22"/>
        <v>72</v>
      </c>
      <c r="J94" s="44">
        <v>8.2000000000000003E-2</v>
      </c>
      <c r="K94" s="32">
        <f t="shared" si="23"/>
        <v>0.32800000000000001</v>
      </c>
      <c r="L94" s="33"/>
    </row>
    <row r="95" spans="1:12" s="5" customFormat="1" ht="13.15" customHeight="1">
      <c r="A95" s="13" t="s">
        <v>4</v>
      </c>
      <c r="B95" s="14" t="s">
        <v>113</v>
      </c>
      <c r="C95" s="17" t="s">
        <v>95</v>
      </c>
      <c r="D95" s="17">
        <v>1800</v>
      </c>
      <c r="E95" s="17">
        <v>2</v>
      </c>
      <c r="F95" s="23">
        <f t="shared" si="20"/>
        <v>3600</v>
      </c>
      <c r="G95" s="28">
        <f t="shared" si="21"/>
        <v>34</v>
      </c>
      <c r="H95" s="25">
        <v>18</v>
      </c>
      <c r="I95" s="13">
        <f t="shared" si="22"/>
        <v>36</v>
      </c>
      <c r="J95" s="44">
        <v>8.2000000000000003E-2</v>
      </c>
      <c r="K95" s="32">
        <f t="shared" si="23"/>
        <v>0.16400000000000001</v>
      </c>
      <c r="L95" s="33"/>
    </row>
    <row r="96" spans="1:12" s="5" customFormat="1" ht="13.15" customHeight="1">
      <c r="A96" s="13" t="s">
        <v>4</v>
      </c>
      <c r="B96" s="14" t="s">
        <v>114</v>
      </c>
      <c r="C96" s="17" t="s">
        <v>95</v>
      </c>
      <c r="D96" s="17">
        <v>2400</v>
      </c>
      <c r="E96" s="17">
        <v>3</v>
      </c>
      <c r="F96" s="23">
        <f t="shared" si="20"/>
        <v>7200</v>
      </c>
      <c r="G96" s="28">
        <f t="shared" si="21"/>
        <v>69</v>
      </c>
      <c r="H96" s="25">
        <v>24</v>
      </c>
      <c r="I96" s="13">
        <f t="shared" si="22"/>
        <v>72</v>
      </c>
      <c r="J96" s="44">
        <v>0.106</v>
      </c>
      <c r="K96" s="32">
        <f t="shared" si="23"/>
        <v>0.318</v>
      </c>
      <c r="L96" s="33"/>
    </row>
    <row r="97" spans="1:12" s="5" customFormat="1" ht="13.15" customHeight="1">
      <c r="A97" s="13" t="s">
        <v>4</v>
      </c>
      <c r="B97" s="14" t="s">
        <v>115</v>
      </c>
      <c r="C97" s="17" t="s">
        <v>95</v>
      </c>
      <c r="D97" s="17">
        <v>2400</v>
      </c>
      <c r="E97" s="17">
        <v>2</v>
      </c>
      <c r="F97" s="23">
        <f t="shared" si="20"/>
        <v>4800</v>
      </c>
      <c r="G97" s="28">
        <f t="shared" si="21"/>
        <v>46</v>
      </c>
      <c r="H97" s="25">
        <v>24</v>
      </c>
      <c r="I97" s="13">
        <f t="shared" si="22"/>
        <v>48</v>
      </c>
      <c r="J97" s="44">
        <v>0.106</v>
      </c>
      <c r="K97" s="32">
        <f t="shared" si="23"/>
        <v>0.21199999999999999</v>
      </c>
      <c r="L97" s="33"/>
    </row>
    <row r="98" spans="1:12" s="5" customFormat="1" ht="13.15" customHeight="1">
      <c r="A98" s="13" t="s">
        <v>4</v>
      </c>
      <c r="B98" s="14" t="s">
        <v>116</v>
      </c>
      <c r="C98" s="17" t="s">
        <v>95</v>
      </c>
      <c r="D98" s="17">
        <v>2400</v>
      </c>
      <c r="E98" s="17">
        <v>3</v>
      </c>
      <c r="F98" s="23">
        <f t="shared" si="20"/>
        <v>7200</v>
      </c>
      <c r="G98" s="28">
        <f t="shared" si="21"/>
        <v>69</v>
      </c>
      <c r="H98" s="25">
        <v>24</v>
      </c>
      <c r="I98" s="13">
        <f t="shared" si="22"/>
        <v>72</v>
      </c>
      <c r="J98" s="44">
        <v>0.106</v>
      </c>
      <c r="K98" s="32">
        <f t="shared" si="23"/>
        <v>0.318</v>
      </c>
      <c r="L98" s="33"/>
    </row>
    <row r="99" spans="1:12" s="5" customFormat="1" ht="13.15" customHeight="1">
      <c r="A99" s="13" t="s">
        <v>4</v>
      </c>
      <c r="B99" s="14" t="s">
        <v>117</v>
      </c>
      <c r="C99" s="17" t="s">
        <v>95</v>
      </c>
      <c r="D99" s="17">
        <v>1800</v>
      </c>
      <c r="E99" s="17">
        <v>4</v>
      </c>
      <c r="F99" s="23">
        <f t="shared" si="20"/>
        <v>7200</v>
      </c>
      <c r="G99" s="28">
        <f t="shared" si="21"/>
        <v>68</v>
      </c>
      <c r="H99" s="25">
        <v>18</v>
      </c>
      <c r="I99" s="13">
        <f t="shared" si="22"/>
        <v>72</v>
      </c>
      <c r="J99" s="44">
        <v>8.2000000000000003E-2</v>
      </c>
      <c r="K99" s="32">
        <f t="shared" si="23"/>
        <v>0.32800000000000001</v>
      </c>
      <c r="L99" s="33"/>
    </row>
    <row r="100" spans="1:12" s="5" customFormat="1" ht="13.15" customHeight="1">
      <c r="A100" s="13" t="s">
        <v>4</v>
      </c>
      <c r="B100" s="14" t="s">
        <v>118</v>
      </c>
      <c r="C100" s="17" t="s">
        <v>95</v>
      </c>
      <c r="D100" s="17">
        <v>1800</v>
      </c>
      <c r="E100" s="17">
        <v>3</v>
      </c>
      <c r="F100" s="23">
        <f t="shared" si="20"/>
        <v>5400</v>
      </c>
      <c r="G100" s="28">
        <f t="shared" si="21"/>
        <v>51</v>
      </c>
      <c r="H100" s="25">
        <v>18</v>
      </c>
      <c r="I100" s="13">
        <f t="shared" si="22"/>
        <v>54</v>
      </c>
      <c r="J100" s="44">
        <v>8.2000000000000003E-2</v>
      </c>
      <c r="K100" s="32">
        <f t="shared" si="23"/>
        <v>0.246</v>
      </c>
      <c r="L100" s="33"/>
    </row>
    <row r="101" spans="1:12" s="7" customFormat="1" ht="14.45" customHeight="1">
      <c r="A101" s="19" t="s">
        <v>4</v>
      </c>
      <c r="B101" s="49" t="s">
        <v>119</v>
      </c>
      <c r="C101" s="19" t="s">
        <v>120</v>
      </c>
      <c r="D101" s="19">
        <v>240</v>
      </c>
      <c r="E101" s="14">
        <v>5</v>
      </c>
      <c r="F101" s="29">
        <f t="shared" si="20"/>
        <v>1200</v>
      </c>
      <c r="G101" s="24">
        <f t="shared" si="21"/>
        <v>95</v>
      </c>
      <c r="H101" s="24">
        <v>20</v>
      </c>
      <c r="I101" s="30">
        <f t="shared" si="22"/>
        <v>100</v>
      </c>
      <c r="J101" s="45">
        <v>4.7E-2</v>
      </c>
      <c r="K101" s="32">
        <f t="shared" si="23"/>
        <v>0.23499999999999999</v>
      </c>
    </row>
    <row r="102" spans="1:12" s="7" customFormat="1" ht="14.45" customHeight="1">
      <c r="A102" s="19" t="s">
        <v>4</v>
      </c>
      <c r="B102" s="14">
        <v>8075</v>
      </c>
      <c r="C102" s="19" t="s">
        <v>120</v>
      </c>
      <c r="D102" s="29">
        <v>240</v>
      </c>
      <c r="E102" s="14">
        <v>5</v>
      </c>
      <c r="F102" s="29">
        <f t="shared" si="20"/>
        <v>1200</v>
      </c>
      <c r="G102" s="24">
        <f t="shared" si="21"/>
        <v>179.5</v>
      </c>
      <c r="H102" s="24">
        <v>36.9</v>
      </c>
      <c r="I102" s="30">
        <f t="shared" si="22"/>
        <v>184.5</v>
      </c>
      <c r="J102" s="45">
        <v>7.1999999999999995E-2</v>
      </c>
      <c r="K102" s="32">
        <f t="shared" si="23"/>
        <v>0.36</v>
      </c>
    </row>
    <row r="103" spans="1:12" s="7" customFormat="1" ht="14.45" customHeight="1">
      <c r="A103" s="19" t="s">
        <v>4</v>
      </c>
      <c r="B103" s="49" t="s">
        <v>121</v>
      </c>
      <c r="C103" s="19" t="s">
        <v>120</v>
      </c>
      <c r="D103" s="29">
        <v>240</v>
      </c>
      <c r="E103" s="14">
        <v>5</v>
      </c>
      <c r="F103" s="29">
        <f t="shared" si="20"/>
        <v>1200</v>
      </c>
      <c r="G103" s="24">
        <f t="shared" si="21"/>
        <v>120</v>
      </c>
      <c r="H103" s="24">
        <v>25</v>
      </c>
      <c r="I103" s="30">
        <f t="shared" si="22"/>
        <v>125</v>
      </c>
      <c r="J103" s="45">
        <v>0.04</v>
      </c>
      <c r="K103" s="32">
        <f t="shared" si="23"/>
        <v>0.2</v>
      </c>
    </row>
    <row r="104" spans="1:12" s="5" customFormat="1" ht="13.15" customHeight="1">
      <c r="A104" s="13" t="s">
        <v>4</v>
      </c>
      <c r="B104" s="14" t="s">
        <v>122</v>
      </c>
      <c r="C104" s="19" t="s">
        <v>120</v>
      </c>
      <c r="D104" s="14">
        <v>320</v>
      </c>
      <c r="E104" s="14">
        <v>5</v>
      </c>
      <c r="F104" s="29">
        <f t="shared" si="20"/>
        <v>1600</v>
      </c>
      <c r="G104" s="24">
        <f t="shared" si="21"/>
        <v>125</v>
      </c>
      <c r="H104" s="25">
        <v>26</v>
      </c>
      <c r="I104" s="30">
        <f t="shared" si="22"/>
        <v>130</v>
      </c>
      <c r="J104" s="31">
        <v>5.2999999999999999E-2</v>
      </c>
      <c r="K104" s="32">
        <f t="shared" si="23"/>
        <v>0.26500000000000001</v>
      </c>
      <c r="L104" s="33"/>
    </row>
    <row r="105" spans="1:12" s="8" customFormat="1" ht="13.15" customHeight="1">
      <c r="A105" s="13" t="s">
        <v>4</v>
      </c>
      <c r="B105" s="48" t="s">
        <v>123</v>
      </c>
      <c r="C105" s="19" t="s">
        <v>120</v>
      </c>
      <c r="D105" s="19">
        <v>240</v>
      </c>
      <c r="E105" s="14">
        <v>5</v>
      </c>
      <c r="F105" s="23">
        <f t="shared" si="20"/>
        <v>1200</v>
      </c>
      <c r="G105" s="40">
        <f t="shared" si="21"/>
        <v>73</v>
      </c>
      <c r="H105" s="24">
        <v>15.6</v>
      </c>
      <c r="I105" s="13">
        <f t="shared" si="22"/>
        <v>78</v>
      </c>
      <c r="J105" s="46">
        <v>0.05</v>
      </c>
      <c r="K105" s="43">
        <f t="shared" si="23"/>
        <v>0.25</v>
      </c>
    </row>
    <row r="106" spans="1:12" s="5" customFormat="1" ht="13.15" customHeight="1">
      <c r="A106" s="13" t="s">
        <v>4</v>
      </c>
      <c r="B106" s="14">
        <v>451800</v>
      </c>
      <c r="C106" s="19" t="s">
        <v>124</v>
      </c>
      <c r="D106" s="14">
        <v>20</v>
      </c>
      <c r="E106" s="14">
        <v>5</v>
      </c>
      <c r="F106" s="29">
        <f t="shared" si="20"/>
        <v>100</v>
      </c>
      <c r="G106" s="24">
        <f t="shared" si="21"/>
        <v>65</v>
      </c>
      <c r="H106" s="25">
        <v>14</v>
      </c>
      <c r="I106" s="30">
        <f t="shared" si="22"/>
        <v>70</v>
      </c>
      <c r="J106" s="31">
        <v>2.5000000000000001E-2</v>
      </c>
      <c r="K106" s="32">
        <f t="shared" si="23"/>
        <v>0.125</v>
      </c>
      <c r="L106" s="33"/>
    </row>
    <row r="107" spans="1:12" s="5" customFormat="1" ht="13.15" customHeight="1">
      <c r="A107" s="13" t="s">
        <v>4</v>
      </c>
      <c r="B107" s="14" t="s">
        <v>125</v>
      </c>
      <c r="C107" s="19" t="s">
        <v>126</v>
      </c>
      <c r="D107" s="14">
        <v>250</v>
      </c>
      <c r="E107" s="14">
        <v>10</v>
      </c>
      <c r="F107" s="29">
        <f t="shared" si="20"/>
        <v>2500</v>
      </c>
      <c r="G107" s="24">
        <f t="shared" si="21"/>
        <v>80</v>
      </c>
      <c r="H107" s="25">
        <v>9</v>
      </c>
      <c r="I107" s="30">
        <f t="shared" si="22"/>
        <v>90</v>
      </c>
      <c r="J107" s="31">
        <v>6.2E-2</v>
      </c>
      <c r="K107" s="32">
        <f t="shared" si="23"/>
        <v>0.62</v>
      </c>
      <c r="L107" s="33"/>
    </row>
    <row r="108" spans="1:12" s="9" customFormat="1" ht="14.1" customHeight="1">
      <c r="A108" s="39"/>
      <c r="E108" s="9" t="s">
        <v>127</v>
      </c>
      <c r="G108" s="41">
        <f>SUM(G11:G107)</f>
        <v>15386.000000000002</v>
      </c>
      <c r="I108" s="47">
        <f>SUM(I11:I107)</f>
        <v>16040.000000000002</v>
      </c>
      <c r="J108" s="9" t="s">
        <v>8</v>
      </c>
      <c r="K108" s="9">
        <v>68</v>
      </c>
    </row>
  </sheetData>
  <mergeCells count="6">
    <mergeCell ref="J7:K7"/>
    <mergeCell ref="A1:K1"/>
    <mergeCell ref="A2:K2"/>
    <mergeCell ref="A3:K3"/>
    <mergeCell ref="J5:K5"/>
    <mergeCell ref="J6:K6"/>
  </mergeCells>
  <pageMargins left="0.15748031496062992" right="3.937007874015748E-2" top="0.15748031496062992" bottom="0.19685039370078741" header="0.11811023622047245" footer="0.11811023622047245"/>
  <pageSetup paperSize="14" scale="88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2022-11-10T04:34:49Z</cp:lastPrinted>
  <dcterms:created xsi:type="dcterms:W3CDTF">2000-12-06T19:11:00Z</dcterms:created>
  <dcterms:modified xsi:type="dcterms:W3CDTF">2022-11-10T04:44:22Z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A3563FB0B7F77D348DA03A63908D2171</vt:lpwstr>
  </property>
</Properties>
</file>