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activeTab="3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7" i="10" l="1"/>
  <c r="N465" i="3" l="1"/>
  <c r="M362" i="5"/>
  <c r="L362" i="5"/>
  <c r="L432" i="3" l="1"/>
  <c r="N432" i="3"/>
  <c r="N425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N41" i="4" l="1"/>
  <c r="L41" i="4"/>
  <c r="L37" i="4" l="1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L304" i="5" l="1"/>
  <c r="M304" i="5" s="1"/>
  <c r="L299" i="5"/>
  <c r="M299" i="5" s="1"/>
  <c r="L297" i="5"/>
  <c r="M297" i="5" s="1"/>
  <c r="N388" i="3"/>
  <c r="N265" i="3"/>
  <c r="N254" i="3"/>
  <c r="L254" i="5"/>
  <c r="M254" i="5" s="1"/>
  <c r="N8" i="9"/>
  <c r="K286" i="5" l="1"/>
  <c r="K287" i="5"/>
  <c r="K288" i="5"/>
  <c r="L288" i="5" l="1"/>
  <c r="M288" i="5" s="1"/>
  <c r="N7" i="12"/>
  <c r="N10" i="10" l="1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8"/>
  <c r="N5" i="6" l="1"/>
  <c r="N6" i="9" l="1"/>
  <c r="N8" i="10" l="1"/>
  <c r="K120" i="5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M94" i="5"/>
  <c r="L94" i="5"/>
  <c r="L92" i="5"/>
  <c r="L86" i="5"/>
  <c r="M43" i="5"/>
  <c r="L43" i="5"/>
  <c r="L35" i="5"/>
  <c r="M35" i="5" s="1"/>
  <c r="L22" i="5"/>
  <c r="L14" i="5"/>
  <c r="M14" i="5" s="1"/>
  <c r="L115" i="5"/>
  <c r="L113" i="5"/>
  <c r="L76" i="5"/>
  <c r="L67" i="5"/>
  <c r="M67" i="5" s="1"/>
  <c r="L57" i="5"/>
  <c r="L53" i="5"/>
  <c r="M53" i="5" s="1"/>
  <c r="L42" i="5"/>
  <c r="L26" i="5"/>
  <c r="M26" i="5" s="1"/>
  <c r="M115" i="5"/>
  <c r="M113" i="5"/>
  <c r="M103" i="5"/>
  <c r="M92" i="5"/>
  <c r="M86" i="5"/>
  <c r="M76" i="5"/>
  <c r="M57" i="5"/>
  <c r="M42" i="5"/>
  <c r="M22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8" i="12"/>
  <c r="L7" i="12"/>
  <c r="L6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N5" i="2" s="1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N9" i="2" l="1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1826" i="10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0" i="10"/>
  <c r="L8" i="10"/>
  <c r="L7" i="10"/>
  <c r="L6" i="10"/>
  <c r="L5" i="10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N29" i="4" s="1"/>
  <c r="L26" i="4"/>
  <c r="L25" i="4"/>
  <c r="L24" i="4"/>
  <c r="L23" i="4"/>
  <c r="L22" i="4"/>
  <c r="L21" i="4"/>
  <c r="L20" i="4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0" i="3"/>
  <c r="L459" i="3"/>
  <c r="L458" i="3"/>
  <c r="L457" i="3"/>
  <c r="L456" i="3"/>
  <c r="L455" i="3"/>
  <c r="L454" i="3"/>
  <c r="L452" i="3"/>
  <c r="L451" i="3"/>
  <c r="L450" i="3"/>
  <c r="L449" i="3"/>
  <c r="L448" i="3"/>
  <c r="L447" i="3"/>
  <c r="L446" i="3"/>
  <c r="L445" i="3"/>
  <c r="L444" i="3"/>
  <c r="L443" i="3"/>
  <c r="N452" i="3" s="1"/>
  <c r="L442" i="3"/>
  <c r="L441" i="3"/>
  <c r="N442" i="3" s="1"/>
  <c r="L440" i="3"/>
  <c r="N440" i="3" s="1"/>
  <c r="L438" i="3"/>
  <c r="L437" i="3"/>
  <c r="L436" i="3"/>
  <c r="L435" i="3"/>
  <c r="L434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438" i="3" l="1"/>
  <c r="N460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 l="1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438" i="5" l="1"/>
  <c r="K1439" i="5"/>
  <c r="K1440" i="5"/>
  <c r="K1441" i="5"/>
  <c r="K1442" i="5"/>
  <c r="K1443" i="5"/>
  <c r="K1444" i="5"/>
  <c r="K1445" i="5"/>
  <c r="K1446" i="5"/>
  <c r="K1447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77" i="5" l="1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371" i="5" l="1"/>
  <c r="K1262" i="5" l="1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34" i="5"/>
  <c r="K1335" i="5"/>
  <c r="K1336" i="5"/>
  <c r="K1337" i="5"/>
  <c r="K1329" i="5"/>
  <c r="K1330" i="5"/>
  <c r="K1331" i="5"/>
  <c r="K1332" i="5"/>
  <c r="K1333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33" i="5"/>
  <c r="K1434" i="5"/>
  <c r="K1435" i="5"/>
  <c r="K1436" i="5"/>
  <c r="K143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261" i="5" l="1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3" i="5" l="1"/>
  <c r="K1154" i="5"/>
  <c r="K1155" i="5"/>
  <c r="K1156" i="5"/>
  <c r="K1157" i="5"/>
  <c r="K1145" i="5"/>
  <c r="K1146" i="5"/>
  <c r="K1147" i="5"/>
  <c r="K1148" i="5"/>
  <c r="K1149" i="5"/>
  <c r="K1150" i="5"/>
  <c r="K1151" i="5"/>
  <c r="K1152" i="5"/>
  <c r="K1100" i="5" l="1"/>
  <c r="K1101" i="5"/>
  <c r="K1102" i="5"/>
  <c r="K1103" i="5"/>
  <c r="K1104" i="5"/>
  <c r="K1105" i="5"/>
  <c r="K1106" i="5"/>
  <c r="K1107" i="5"/>
  <c r="K1108" i="5"/>
  <c r="K1109" i="5"/>
  <c r="K1099" i="5"/>
  <c r="K1059" i="5" l="1"/>
  <c r="K1060" i="5"/>
  <c r="K1061" i="5"/>
  <c r="K1062" i="5"/>
  <c r="K1041" i="5" l="1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35" i="5"/>
  <c r="K1036" i="5"/>
  <c r="K1037" i="5"/>
  <c r="K1038" i="5"/>
  <c r="K1039" i="5"/>
  <c r="K1040" i="5"/>
  <c r="K1034" i="5"/>
  <c r="K1077" i="5" l="1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024" i="5" l="1"/>
  <c r="K1025" i="5"/>
  <c r="K1026" i="5"/>
  <c r="K1027" i="5"/>
  <c r="K1028" i="5"/>
  <c r="K1029" i="5"/>
  <c r="K1030" i="5"/>
  <c r="K1031" i="5"/>
  <c r="K1032" i="5"/>
  <c r="K1033" i="5"/>
  <c r="K1023" i="5" l="1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835" i="5" l="1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660" i="5" l="1"/>
  <c r="K661" i="5"/>
  <c r="K662" i="5"/>
  <c r="K663" i="5"/>
  <c r="K664" i="5"/>
  <c r="K606" i="5" l="1"/>
  <c r="K605" i="5"/>
  <c r="K642" i="5" l="1"/>
  <c r="K643" i="5"/>
  <c r="K644" i="5"/>
  <c r="K645" i="5"/>
  <c r="K639" i="5" l="1"/>
  <c r="K640" i="5"/>
  <c r="K641" i="5"/>
  <c r="K638" i="5"/>
  <c r="K637" i="5"/>
  <c r="K636" i="5"/>
  <c r="K635" i="5"/>
  <c r="K632" i="5"/>
  <c r="K633" i="5"/>
  <c r="K634" i="5"/>
  <c r="K631" i="5"/>
  <c r="K630" i="5"/>
  <c r="K627" i="5"/>
  <c r="K628" i="5"/>
  <c r="K629" i="5"/>
  <c r="K626" i="5"/>
  <c r="K625" i="5"/>
  <c r="K624" i="5"/>
  <c r="K503" i="5" l="1"/>
  <c r="K504" i="5"/>
  <c r="K505" i="5"/>
  <c r="K506" i="5"/>
  <c r="K507" i="5"/>
  <c r="K508" i="5"/>
  <c r="K509" i="5"/>
  <c r="K510" i="5"/>
  <c r="K511" i="5"/>
  <c r="K512" i="5"/>
  <c r="K939" i="5" l="1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 l="1"/>
  <c r="K565" i="5"/>
  <c r="K564" i="5"/>
  <c r="K563" i="5"/>
  <c r="K562" i="5"/>
  <c r="K561" i="5"/>
  <c r="K560" i="5"/>
  <c r="K559" i="5"/>
  <c r="K558" i="5"/>
  <c r="K526" i="5" l="1"/>
  <c r="K527" i="5"/>
  <c r="K528" i="5"/>
  <c r="K529" i="5"/>
  <c r="K530" i="5"/>
  <c r="K531" i="5"/>
  <c r="K520" i="5"/>
  <c r="K521" i="5"/>
  <c r="K522" i="5"/>
  <c r="K523" i="5"/>
  <c r="K524" i="5"/>
  <c r="K525" i="5"/>
  <c r="K513" i="5"/>
  <c r="K514" i="5"/>
  <c r="K515" i="5"/>
  <c r="K516" i="5"/>
  <c r="K517" i="5"/>
  <c r="K518" i="5"/>
  <c r="K519" i="5"/>
  <c r="K502" i="5" l="1"/>
  <c r="K501" i="5"/>
  <c r="K500" i="5"/>
  <c r="K499" i="5"/>
  <c r="K498" i="5"/>
  <c r="K497" i="5"/>
  <c r="K496" i="5"/>
  <c r="K495" i="5"/>
  <c r="K433" i="5" l="1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444" i="5"/>
  <c r="K443" i="5"/>
  <c r="K442" i="5"/>
  <c r="K441" i="5"/>
  <c r="K440" i="5"/>
  <c r="K439" i="5"/>
  <c r="K438" i="5"/>
  <c r="K437" i="5"/>
  <c r="K436" i="5"/>
  <c r="K435" i="5"/>
  <c r="K434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3" i="5"/>
  <c r="K462" i="5"/>
  <c r="K461" i="5"/>
  <c r="K460" i="5"/>
  <c r="K468" i="5"/>
  <c r="K467" i="5"/>
  <c r="K466" i="5"/>
  <c r="K465" i="5"/>
  <c r="K464" i="5"/>
  <c r="K447" i="5" l="1"/>
  <c r="K446" i="5"/>
  <c r="K459" i="5" l="1"/>
  <c r="K454" i="5"/>
  <c r="K455" i="5"/>
  <c r="K456" i="5"/>
  <c r="K457" i="5"/>
  <c r="K458" i="5"/>
  <c r="K453" i="5" l="1"/>
  <c r="K452" i="5"/>
  <c r="K451" i="5"/>
  <c r="K450" i="5"/>
  <c r="K449" i="5"/>
  <c r="K448" i="5"/>
  <c r="K445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 l="1"/>
  <c r="K397" i="5"/>
  <c r="K396" i="5"/>
  <c r="K395" i="5"/>
  <c r="K394" i="5"/>
  <c r="K393" i="5"/>
  <c r="K392" i="5"/>
  <c r="K391" i="5"/>
  <c r="K390" i="5"/>
  <c r="K389" i="5"/>
  <c r="K388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34" i="5"/>
  <c r="K333" i="5"/>
  <c r="K316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53" i="5"/>
  <c r="K352" i="5"/>
  <c r="K351" i="5"/>
  <c r="K350" i="5"/>
  <c r="K355" i="5"/>
  <c r="K354" i="5"/>
  <c r="K359" i="5"/>
  <c r="K358" i="5"/>
  <c r="K357" i="5"/>
  <c r="K356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337" i="5" l="1"/>
  <c r="M337" i="5" s="1"/>
  <c r="L347" i="5"/>
  <c r="M347" i="5" s="1"/>
  <c r="L356" i="5"/>
  <c r="M356" i="5" s="1"/>
  <c r="L329" i="5"/>
  <c r="M329" i="5" s="1"/>
  <c r="L334" i="5"/>
  <c r="M334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</calcChain>
</file>

<file path=xl/sharedStrings.xml><?xml version="1.0" encoding="utf-8"?>
<sst xmlns="http://schemas.openxmlformats.org/spreadsheetml/2006/main" count="7831" uniqueCount="529">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</sst>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64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96"/>
  <sheetViews>
    <sheetView zoomScale="90" zoomScaleNormal="90" workbookViewId="0">
      <pane ySplit="3" topLeftCell="A332" activePane="bottomLeft" state="frozen"/>
      <selection pane="bottomLeft" activeCell="H326" sqref="H3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385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>
        <f t="shared" si="10"/>
        <v>0</v>
      </c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53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44994</v>
      </c>
      <c r="C330" s="12">
        <v>44991</v>
      </c>
      <c r="D330" s="12" t="s">
        <v>491</v>
      </c>
      <c r="E330" s="5" t="s">
        <v>205</v>
      </c>
      <c r="F330" s="11">
        <v>9</v>
      </c>
      <c r="G330" s="11" t="s">
        <v>139</v>
      </c>
      <c r="H330" s="13">
        <v>2818800</v>
      </c>
      <c r="I330" s="14"/>
      <c r="J330" s="14"/>
      <c r="K330" s="17">
        <f t="shared" si="11"/>
        <v>25369200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77</v>
      </c>
      <c r="F331" s="11">
        <v>1</v>
      </c>
      <c r="G331" s="11" t="s">
        <v>112</v>
      </c>
      <c r="H331" s="13">
        <v>1560000</v>
      </c>
      <c r="I331" s="14"/>
      <c r="J331" s="14"/>
      <c r="K331" s="17">
        <f t="shared" si="11"/>
        <v>1560000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492</v>
      </c>
      <c r="F332" s="11">
        <v>1</v>
      </c>
      <c r="G332" s="11" t="s">
        <v>112</v>
      </c>
      <c r="H332" s="13">
        <v>1410000</v>
      </c>
      <c r="I332" s="14"/>
      <c r="J332" s="14"/>
      <c r="K332" s="17">
        <f t="shared" si="11"/>
        <v>1410000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5" t="s">
        <v>72</v>
      </c>
      <c r="F333" s="11">
        <v>5</v>
      </c>
      <c r="G333" s="11" t="s">
        <v>112</v>
      </c>
      <c r="H333" s="13">
        <v>1954800</v>
      </c>
      <c r="I333" s="14"/>
      <c r="J333" s="14"/>
      <c r="K333" s="17">
        <f t="shared" si="11"/>
        <v>9774000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2" t="s">
        <v>14</v>
      </c>
      <c r="E334" s="6" t="s">
        <v>275</v>
      </c>
      <c r="F334" s="11">
        <v>4</v>
      </c>
      <c r="G334" s="11" t="s">
        <v>112</v>
      </c>
      <c r="H334" s="13">
        <v>2376000</v>
      </c>
      <c r="I334" s="14"/>
      <c r="J334" s="14"/>
      <c r="K334" s="17">
        <f t="shared" si="11"/>
        <v>9504000</v>
      </c>
      <c r="L334" s="17">
        <f>SUM(K330:K334)*17/100</f>
        <v>8094924</v>
      </c>
      <c r="M334" s="17">
        <f>SUM(K330:K334)-L334</f>
        <v>39522276</v>
      </c>
    </row>
    <row r="335" spans="1:13" s="2" customFormat="1" ht="12.75" x14ac:dyDescent="0.2">
      <c r="A335" s="11">
        <v>4</v>
      </c>
      <c r="B335" s="12">
        <v>44994</v>
      </c>
      <c r="C335" s="12">
        <v>44992</v>
      </c>
      <c r="D335" s="15" t="s">
        <v>493</v>
      </c>
      <c r="E335" s="5" t="s">
        <v>72</v>
      </c>
      <c r="F335" s="11">
        <v>20</v>
      </c>
      <c r="G335" s="11" t="s">
        <v>112</v>
      </c>
      <c r="H335" s="13">
        <v>1954800</v>
      </c>
      <c r="I335" s="14"/>
      <c r="J335" s="14"/>
      <c r="K335" s="17">
        <f t="shared" si="11"/>
        <v>39096000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5" t="s">
        <v>276</v>
      </c>
      <c r="F336" s="11">
        <v>2</v>
      </c>
      <c r="G336" s="11" t="s">
        <v>112</v>
      </c>
      <c r="H336" s="13">
        <v>2592000</v>
      </c>
      <c r="I336" s="14"/>
      <c r="J336" s="14"/>
      <c r="K336" s="17">
        <f t="shared" si="11"/>
        <v>5184000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5" t="s">
        <v>389</v>
      </c>
      <c r="F337" s="11">
        <v>5</v>
      </c>
      <c r="G337" s="11" t="s">
        <v>112</v>
      </c>
      <c r="H337" s="13">
        <v>2352000</v>
      </c>
      <c r="I337" s="14"/>
      <c r="J337" s="14"/>
      <c r="K337" s="17">
        <f t="shared" si="11"/>
        <v>11760000</v>
      </c>
      <c r="L337" s="17">
        <f>SUM(K335:K337)*17/100</f>
        <v>9526800</v>
      </c>
      <c r="M337" s="17">
        <f>SUM(K335:K337)-L337</f>
        <v>46513200</v>
      </c>
    </row>
    <row r="338" spans="1:13" s="2" customFormat="1" ht="12.75" x14ac:dyDescent="0.2">
      <c r="A338" s="11">
        <v>5</v>
      </c>
      <c r="B338" s="12">
        <v>44995</v>
      </c>
      <c r="C338" s="12">
        <v>44994</v>
      </c>
      <c r="D338" s="12" t="s">
        <v>494</v>
      </c>
      <c r="E338" s="5" t="s">
        <v>81</v>
      </c>
      <c r="F338" s="11">
        <v>1</v>
      </c>
      <c r="G338" s="11" t="s">
        <v>112</v>
      </c>
      <c r="H338" s="13">
        <v>1500000</v>
      </c>
      <c r="I338" s="14"/>
      <c r="J338" s="14"/>
      <c r="K338" s="17">
        <f t="shared" si="11"/>
        <v>1500000</v>
      </c>
      <c r="L338" s="17"/>
      <c r="M338" s="17"/>
    </row>
    <row r="339" spans="1:13" s="2" customFormat="1" ht="12.75" x14ac:dyDescent="0.2">
      <c r="A339" s="11"/>
      <c r="B339" s="12" t="s">
        <v>14</v>
      </c>
      <c r="C339" s="12" t="s">
        <v>14</v>
      </c>
      <c r="D339" s="12" t="s">
        <v>14</v>
      </c>
      <c r="E339" s="5" t="s">
        <v>85</v>
      </c>
      <c r="F339" s="11">
        <v>2</v>
      </c>
      <c r="G339" s="11" t="s">
        <v>112</v>
      </c>
      <c r="H339" s="13">
        <v>1500000</v>
      </c>
      <c r="I339" s="14"/>
      <c r="J339" s="14"/>
      <c r="K339" s="17">
        <f t="shared" si="11"/>
        <v>3000000</v>
      </c>
      <c r="L339" s="17"/>
      <c r="M339" s="17"/>
    </row>
    <row r="340" spans="1:13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86</v>
      </c>
      <c r="F340" s="11">
        <v>2</v>
      </c>
      <c r="G340" s="11" t="s">
        <v>112</v>
      </c>
      <c r="H340" s="13">
        <v>1375000</v>
      </c>
      <c r="I340" s="14"/>
      <c r="J340" s="14"/>
      <c r="K340" s="17">
        <f t="shared" si="11"/>
        <v>2750000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5" t="s">
        <v>92</v>
      </c>
      <c r="F341" s="11">
        <v>1</v>
      </c>
      <c r="G341" s="11" t="s">
        <v>112</v>
      </c>
      <c r="H341" s="13">
        <v>1995000</v>
      </c>
      <c r="I341" s="14"/>
      <c r="J341" s="14"/>
      <c r="K341" s="17">
        <f t="shared" si="11"/>
        <v>1995000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2" t="s">
        <v>14</v>
      </c>
      <c r="E342" s="5" t="s">
        <v>57</v>
      </c>
      <c r="F342" s="11">
        <v>3</v>
      </c>
      <c r="G342" s="11" t="s">
        <v>112</v>
      </c>
      <c r="H342" s="13">
        <v>2280000</v>
      </c>
      <c r="I342" s="14"/>
      <c r="J342" s="14"/>
      <c r="K342" s="17">
        <f t="shared" si="11"/>
        <v>6840000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5" t="s">
        <v>218</v>
      </c>
      <c r="F343" s="11">
        <v>2</v>
      </c>
      <c r="G343" s="11" t="s">
        <v>112</v>
      </c>
      <c r="H343" s="13">
        <v>3888000</v>
      </c>
      <c r="I343" s="14"/>
      <c r="J343" s="14"/>
      <c r="K343" s="17">
        <f t="shared" si="11"/>
        <v>7776000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72</v>
      </c>
      <c r="F344" s="11">
        <v>10</v>
      </c>
      <c r="G344" s="11" t="s">
        <v>112</v>
      </c>
      <c r="H344" s="13">
        <v>1954800</v>
      </c>
      <c r="I344" s="14"/>
      <c r="J344" s="14"/>
      <c r="K344" s="17">
        <f t="shared" si="11"/>
        <v>19548000</v>
      </c>
      <c r="L344" s="17"/>
      <c r="M344" s="17"/>
    </row>
    <row r="345" spans="1:13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65</v>
      </c>
      <c r="F345" s="11">
        <v>2</v>
      </c>
      <c r="G345" s="11" t="s">
        <v>112</v>
      </c>
      <c r="H345" s="13">
        <v>2170800</v>
      </c>
      <c r="I345" s="14"/>
      <c r="J345" s="14"/>
      <c r="K345" s="17">
        <f t="shared" si="11"/>
        <v>4341600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6" t="s">
        <v>495</v>
      </c>
      <c r="F346" s="11">
        <v>1</v>
      </c>
      <c r="G346" s="11" t="s">
        <v>112</v>
      </c>
      <c r="H346" s="13">
        <v>1175000</v>
      </c>
      <c r="I346" s="14"/>
      <c r="J346" s="14"/>
      <c r="K346" s="17">
        <f t="shared" si="11"/>
        <v>1175000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2" t="s">
        <v>14</v>
      </c>
      <c r="E347" s="5" t="s">
        <v>78</v>
      </c>
      <c r="F347" s="11">
        <v>1</v>
      </c>
      <c r="G347" s="11" t="s">
        <v>112</v>
      </c>
      <c r="H347" s="13">
        <v>2160000</v>
      </c>
      <c r="I347" s="14"/>
      <c r="J347" s="14"/>
      <c r="K347" s="17">
        <f t="shared" si="11"/>
        <v>2160000</v>
      </c>
      <c r="L347" s="17">
        <f>SUM(K338:K347)*17/100</f>
        <v>8684552</v>
      </c>
      <c r="M347" s="17">
        <f>SUM(K338:K347)-L347</f>
        <v>42401048</v>
      </c>
    </row>
    <row r="348" spans="1:13" s="2" customFormat="1" ht="12.75" x14ac:dyDescent="0.2">
      <c r="A348" s="11">
        <v>6</v>
      </c>
      <c r="B348" s="12">
        <v>44995</v>
      </c>
      <c r="C348" s="12">
        <v>44994</v>
      </c>
      <c r="D348" s="12" t="s">
        <v>496</v>
      </c>
      <c r="E348" s="5" t="s">
        <v>497</v>
      </c>
      <c r="F348" s="11">
        <v>60</v>
      </c>
      <c r="G348" s="11" t="s">
        <v>112</v>
      </c>
      <c r="H348" s="13">
        <v>720000</v>
      </c>
      <c r="I348" s="14">
        <v>0.12</v>
      </c>
      <c r="J348" s="14"/>
      <c r="K348" s="17">
        <f t="shared" si="11"/>
        <v>38016000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401</v>
      </c>
      <c r="F349" s="11">
        <v>40</v>
      </c>
      <c r="G349" s="11" t="s">
        <v>112</v>
      </c>
      <c r="H349" s="13">
        <v>720000</v>
      </c>
      <c r="I349" s="14">
        <v>0.12</v>
      </c>
      <c r="J349" s="14"/>
      <c r="K349" s="17">
        <f t="shared" si="11"/>
        <v>25344000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398</v>
      </c>
      <c r="F350" s="11">
        <v>1</v>
      </c>
      <c r="G350" s="11" t="s">
        <v>112</v>
      </c>
      <c r="H350" s="13">
        <v>2208000</v>
      </c>
      <c r="I350" s="14"/>
      <c r="J350" s="14"/>
      <c r="K350" s="17">
        <f t="shared" si="11"/>
        <v>2208000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5" t="s">
        <v>107</v>
      </c>
      <c r="F351" s="11">
        <v>1</v>
      </c>
      <c r="G351" s="11" t="s">
        <v>112</v>
      </c>
      <c r="H351" s="13">
        <v>2008800</v>
      </c>
      <c r="I351" s="14"/>
      <c r="J351" s="14"/>
      <c r="K351" s="17">
        <f t="shared" si="11"/>
        <v>2008800</v>
      </c>
      <c r="L351" s="17"/>
      <c r="M351" s="17"/>
    </row>
    <row r="352" spans="1:13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6" t="s">
        <v>384</v>
      </c>
      <c r="F352" s="11">
        <v>1</v>
      </c>
      <c r="G352" s="11" t="s">
        <v>112</v>
      </c>
      <c r="H352" s="13">
        <v>850000</v>
      </c>
      <c r="I352" s="14"/>
      <c r="J352" s="14"/>
      <c r="K352" s="17">
        <f t="shared" si="11"/>
        <v>850000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8" t="s">
        <v>83</v>
      </c>
      <c r="F353" s="11">
        <v>2</v>
      </c>
      <c r="G353" s="11" t="s">
        <v>112</v>
      </c>
      <c r="H353" s="13">
        <v>1987200</v>
      </c>
      <c r="I353" s="14"/>
      <c r="J353" s="14"/>
      <c r="K353" s="17">
        <f t="shared" si="11"/>
        <v>3974400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85</v>
      </c>
      <c r="F354" s="11">
        <v>1</v>
      </c>
      <c r="G354" s="11" t="s">
        <v>112</v>
      </c>
      <c r="H354" s="13">
        <v>1500000</v>
      </c>
      <c r="I354" s="14"/>
      <c r="J354" s="14"/>
      <c r="K354" s="17">
        <f t="shared" ref="K354:K374" si="12">F354*(H354-(H354*I354)-((H354-(H354*I354))*J354))</f>
        <v>1500000</v>
      </c>
      <c r="L354" s="17"/>
      <c r="M354" s="17"/>
    </row>
    <row r="355" spans="1:13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5" t="s">
        <v>37</v>
      </c>
      <c r="F355" s="11">
        <v>5</v>
      </c>
      <c r="G355" s="11" t="s">
        <v>112</v>
      </c>
      <c r="H355" s="13">
        <v>462000</v>
      </c>
      <c r="I355" s="14"/>
      <c r="J355" s="14"/>
      <c r="K355" s="17">
        <f t="shared" si="12"/>
        <v>2310000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5" t="s">
        <v>84</v>
      </c>
      <c r="F356" s="11">
        <v>2</v>
      </c>
      <c r="G356" s="11" t="s">
        <v>112</v>
      </c>
      <c r="H356" s="13">
        <v>1584000</v>
      </c>
      <c r="I356" s="14"/>
      <c r="J356" s="14"/>
      <c r="K356" s="17">
        <f t="shared" si="12"/>
        <v>3168000</v>
      </c>
      <c r="L356" s="17">
        <f>SUM(K348:K356)*17/100</f>
        <v>13494464</v>
      </c>
      <c r="M356" s="17">
        <f>SUM(K348:K356)-L356</f>
        <v>65884736</v>
      </c>
    </row>
    <row r="357" spans="1:13" s="2" customFormat="1" ht="12.75" x14ac:dyDescent="0.2">
      <c r="A357" s="11">
        <v>7</v>
      </c>
      <c r="B357" s="12">
        <v>44999</v>
      </c>
      <c r="C357" s="12">
        <v>44995</v>
      </c>
      <c r="D357" s="12" t="s">
        <v>517</v>
      </c>
      <c r="E357" s="6" t="s">
        <v>31</v>
      </c>
      <c r="F357" s="11">
        <v>2</v>
      </c>
      <c r="G357" s="11" t="s">
        <v>112</v>
      </c>
      <c r="H357" s="13">
        <v>1695600</v>
      </c>
      <c r="I357" s="14"/>
      <c r="J357" s="14"/>
      <c r="K357" s="17">
        <f t="shared" si="12"/>
        <v>3391200</v>
      </c>
      <c r="L357" s="17"/>
      <c r="M357" s="17"/>
    </row>
    <row r="358" spans="1:13" s="2" customFormat="1" ht="12.75" x14ac:dyDescent="0.2">
      <c r="A358" s="11"/>
      <c r="B358" s="12" t="s">
        <v>14</v>
      </c>
      <c r="C358" s="12" t="s">
        <v>14</v>
      </c>
      <c r="D358" s="12" t="s">
        <v>14</v>
      </c>
      <c r="E358" s="5" t="s">
        <v>95</v>
      </c>
      <c r="F358" s="11">
        <v>3</v>
      </c>
      <c r="G358" s="11" t="s">
        <v>112</v>
      </c>
      <c r="H358" s="13">
        <v>741600</v>
      </c>
      <c r="I358" s="14"/>
      <c r="J358" s="14"/>
      <c r="K358" s="17">
        <f t="shared" si="12"/>
        <v>2224800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101</v>
      </c>
      <c r="F359" s="11">
        <v>3</v>
      </c>
      <c r="G359" s="11" t="s">
        <v>112</v>
      </c>
      <c r="H359" s="13">
        <v>804000</v>
      </c>
      <c r="I359" s="14"/>
      <c r="J359" s="14"/>
      <c r="K359" s="17">
        <f t="shared" si="12"/>
        <v>2412000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5" t="s">
        <v>14</v>
      </c>
      <c r="E360" s="5" t="s">
        <v>38</v>
      </c>
      <c r="F360" s="11">
        <v>1</v>
      </c>
      <c r="G360" s="11" t="s">
        <v>112</v>
      </c>
      <c r="H360" s="13">
        <v>1416000</v>
      </c>
      <c r="I360" s="14"/>
      <c r="J360" s="14"/>
      <c r="K360" s="17">
        <f t="shared" si="12"/>
        <v>1416000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2" t="s">
        <v>14</v>
      </c>
      <c r="E361" s="6" t="s">
        <v>205</v>
      </c>
      <c r="F361" s="11">
        <v>5</v>
      </c>
      <c r="G361" s="11" t="s">
        <v>112</v>
      </c>
      <c r="H361" s="13">
        <v>3758400</v>
      </c>
      <c r="I361" s="14"/>
      <c r="J361" s="14"/>
      <c r="K361" s="17">
        <f t="shared" si="12"/>
        <v>18792000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8" t="s">
        <v>518</v>
      </c>
      <c r="F362" s="11">
        <v>1</v>
      </c>
      <c r="G362" s="11" t="s">
        <v>112</v>
      </c>
      <c r="H362" s="13">
        <v>2160000</v>
      </c>
      <c r="I362" s="14"/>
      <c r="J362" s="14"/>
      <c r="K362" s="17">
        <f t="shared" si="12"/>
        <v>2160000</v>
      </c>
      <c r="L362" s="17">
        <f>SUM(K357:K362)*17/100</f>
        <v>5167320</v>
      </c>
      <c r="M362" s="17">
        <f>SUM(K357:K362)-L362</f>
        <v>25228680</v>
      </c>
    </row>
    <row r="363" spans="1:13" s="2" customFormat="1" ht="12.75" x14ac:dyDescent="0.2">
      <c r="A363" s="11"/>
      <c r="B363" s="12"/>
      <c r="C363" s="12"/>
      <c r="D363" s="12"/>
      <c r="E363" s="8"/>
      <c r="F363" s="11"/>
      <c r="G363" s="11"/>
      <c r="H363" s="13"/>
      <c r="I363" s="14"/>
      <c r="J363" s="14"/>
      <c r="K363" s="17">
        <f t="shared" si="12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6"/>
      <c r="F364" s="11"/>
      <c r="G364" s="11"/>
      <c r="H364" s="13"/>
      <c r="I364" s="14"/>
      <c r="J364" s="14"/>
      <c r="K364" s="17">
        <f t="shared" si="12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12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12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6"/>
      <c r="F367" s="11"/>
      <c r="G367" s="11"/>
      <c r="H367" s="13"/>
      <c r="I367" s="14"/>
      <c r="J367" s="14"/>
      <c r="K367" s="17">
        <f t="shared" si="12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12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5"/>
      <c r="F369" s="11"/>
      <c r="G369" s="11"/>
      <c r="H369" s="13"/>
      <c r="I369" s="14"/>
      <c r="J369" s="14"/>
      <c r="K369" s="17">
        <f t="shared" si="12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5"/>
      <c r="E370" s="5"/>
      <c r="F370" s="11"/>
      <c r="G370" s="11"/>
      <c r="H370" s="13"/>
      <c r="I370" s="14"/>
      <c r="J370" s="14"/>
      <c r="K370" s="17">
        <f t="shared" si="12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12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2"/>
      <c r="E372" s="6"/>
      <c r="F372" s="11"/>
      <c r="G372" s="11"/>
      <c r="H372" s="13"/>
      <c r="I372" s="14"/>
      <c r="J372" s="14"/>
      <c r="K372" s="17">
        <f t="shared" si="12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12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5"/>
      <c r="F374" s="11"/>
      <c r="G374" s="11"/>
      <c r="H374" s="13"/>
      <c r="I374" s="14"/>
      <c r="J374" s="14"/>
      <c r="K374" s="17">
        <f t="shared" si="12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5"/>
      <c r="E375" s="6"/>
      <c r="F375" s="11"/>
      <c r="G375" s="11"/>
      <c r="H375" s="13"/>
      <c r="I375" s="14"/>
      <c r="J375" s="14"/>
      <c r="K375" s="17">
        <f t="shared" si="8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6"/>
      <c r="F376" s="11"/>
      <c r="G376" s="11"/>
      <c r="H376" s="13"/>
      <c r="I376" s="14"/>
      <c r="J376" s="14"/>
      <c r="K376" s="17">
        <f t="shared" si="8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8"/>
      <c r="F377" s="11"/>
      <c r="G377" s="11"/>
      <c r="H377" s="13"/>
      <c r="I377" s="14"/>
      <c r="J377" s="14"/>
      <c r="K377" s="17">
        <f t="shared" si="8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8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5"/>
      <c r="E379" s="5"/>
      <c r="F379" s="11"/>
      <c r="G379" s="11"/>
      <c r="H379" s="13"/>
      <c r="I379" s="14"/>
      <c r="J379" s="14"/>
      <c r="K379" s="17">
        <f t="shared" si="8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2"/>
      <c r="E380" s="5"/>
      <c r="F380" s="11"/>
      <c r="G380" s="11"/>
      <c r="H380" s="13"/>
      <c r="I380" s="14"/>
      <c r="J380" s="14"/>
      <c r="K380" s="17">
        <f t="shared" si="8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8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5"/>
      <c r="F382" s="11"/>
      <c r="G382" s="11"/>
      <c r="H382" s="13"/>
      <c r="I382" s="14"/>
      <c r="J382" s="14"/>
      <c r="K382" s="17">
        <f t="shared" si="8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5"/>
      <c r="F383" s="11"/>
      <c r="G383" s="11"/>
      <c r="H383" s="13"/>
      <c r="I383" s="14"/>
      <c r="J383" s="14"/>
      <c r="K383" s="17">
        <f t="shared" si="8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8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8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2"/>
      <c r="E386" s="5"/>
      <c r="F386" s="11"/>
      <c r="G386" s="11"/>
      <c r="H386" s="13"/>
      <c r="I386" s="14"/>
      <c r="J386" s="14"/>
      <c r="K386" s="17">
        <f t="shared" ref="K386:K387" si="13">F386*(H386-(H386*I386)-((H386-(H386*I386))*J386))</f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8"/>
      <c r="F387" s="11"/>
      <c r="G387" s="11"/>
      <c r="H387" s="13"/>
      <c r="I387" s="14"/>
      <c r="J387" s="14"/>
      <c r="K387" s="17">
        <f t="shared" si="13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5"/>
      <c r="E388" s="6"/>
      <c r="F388" s="11"/>
      <c r="G388" s="11"/>
      <c r="H388" s="13"/>
      <c r="I388" s="14"/>
      <c r="J388" s="14"/>
      <c r="K388" s="17">
        <f t="shared" ref="K388:K396" si="14">F388*(H388-(H388*I388)-((H388-(H388*I388))*J388))</f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1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2"/>
      <c r="E390" s="5"/>
      <c r="F390" s="11"/>
      <c r="G390" s="11"/>
      <c r="H390" s="13"/>
      <c r="I390" s="14"/>
      <c r="J390" s="14"/>
      <c r="K390" s="17">
        <f t="shared" si="1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5"/>
      <c r="E391" s="6"/>
      <c r="F391" s="11"/>
      <c r="G391" s="11"/>
      <c r="H391" s="13"/>
      <c r="I391" s="14"/>
      <c r="J391" s="14"/>
      <c r="K391" s="17">
        <f t="shared" si="1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5"/>
      <c r="F392" s="11"/>
      <c r="G392" s="11"/>
      <c r="H392" s="13"/>
      <c r="I392" s="14"/>
      <c r="J392" s="14"/>
      <c r="K392" s="17">
        <f t="shared" si="1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5"/>
      <c r="F393" s="11"/>
      <c r="G393" s="11"/>
      <c r="H393" s="13"/>
      <c r="I393" s="14"/>
      <c r="J393" s="14"/>
      <c r="K393" s="17">
        <f t="shared" si="1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5"/>
      <c r="F394" s="11"/>
      <c r="G394" s="11"/>
      <c r="H394" s="13"/>
      <c r="I394" s="14"/>
      <c r="J394" s="14"/>
      <c r="K394" s="17">
        <f t="shared" si="1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5"/>
      <c r="E395" s="5"/>
      <c r="F395" s="11"/>
      <c r="G395" s="11"/>
      <c r="H395" s="13"/>
      <c r="I395" s="14"/>
      <c r="J395" s="14"/>
      <c r="K395" s="17">
        <f t="shared" si="1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1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5"/>
      <c r="F397" s="11"/>
      <c r="G397" s="11"/>
      <c r="H397" s="13"/>
      <c r="I397" s="14"/>
      <c r="J397" s="14"/>
      <c r="K397" s="17">
        <f t="shared" ref="K397:K398" si="15">F397*(H397-(H397*I397)-((H397-(H397*I397))*J397))</f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5"/>
      <c r="E398" s="5"/>
      <c r="F398" s="11"/>
      <c r="G398" s="11"/>
      <c r="H398" s="13"/>
      <c r="I398" s="14"/>
      <c r="J398" s="14"/>
      <c r="K398" s="17">
        <f t="shared" si="15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ref="K399:K408" si="16">F399*(H399-(H399*I399)-((H399-(H399*I399))*J399))</f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2"/>
      <c r="E400" s="5"/>
      <c r="F400" s="11"/>
      <c r="G400" s="11"/>
      <c r="H400" s="13"/>
      <c r="I400" s="14"/>
      <c r="J400" s="14"/>
      <c r="K400" s="17">
        <f t="shared" si="16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16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5"/>
      <c r="F402" s="11"/>
      <c r="G402" s="11"/>
      <c r="H402" s="13"/>
      <c r="I402" s="14"/>
      <c r="J402" s="14"/>
      <c r="K402" s="17">
        <f t="shared" si="16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16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16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2"/>
      <c r="E405" s="8"/>
      <c r="F405" s="11"/>
      <c r="G405" s="11"/>
      <c r="H405" s="13"/>
      <c r="I405" s="14"/>
      <c r="J405" s="14"/>
      <c r="K405" s="17">
        <f t="shared" si="16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5"/>
      <c r="F406" s="11"/>
      <c r="G406" s="11"/>
      <c r="H406" s="13"/>
      <c r="I406" s="14"/>
      <c r="J406" s="14"/>
      <c r="K406" s="17">
        <f t="shared" si="16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5"/>
      <c r="F407" s="11"/>
      <c r="G407" s="11"/>
      <c r="H407" s="13"/>
      <c r="I407" s="14"/>
      <c r="J407" s="14"/>
      <c r="K407" s="17">
        <f t="shared" si="16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16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8"/>
      <c r="F409" s="11"/>
      <c r="G409" s="11"/>
      <c r="H409" s="13"/>
      <c r="I409" s="14"/>
      <c r="J409" s="14"/>
      <c r="K409" s="17">
        <f t="shared" ref="K409:K418" si="17">F409*(H409-(H409*I409)-((H409-(H409*I409))*J409))</f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17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17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6"/>
      <c r="F412" s="11"/>
      <c r="G412" s="11"/>
      <c r="H412" s="13"/>
      <c r="I412" s="14"/>
      <c r="J412" s="14"/>
      <c r="K412" s="17">
        <f t="shared" si="17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17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2"/>
      <c r="E414" s="5"/>
      <c r="F414" s="11"/>
      <c r="G414" s="11"/>
      <c r="H414" s="13"/>
      <c r="I414" s="14"/>
      <c r="J414" s="14"/>
      <c r="K414" s="17">
        <f t="shared" si="17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17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si="17"/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5"/>
      <c r="F417" s="11"/>
      <c r="G417" s="11"/>
      <c r="H417" s="13"/>
      <c r="I417" s="14"/>
      <c r="J417" s="14"/>
      <c r="K417" s="17">
        <f t="shared" si="17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5"/>
      <c r="F418" s="11"/>
      <c r="G418" s="11"/>
      <c r="H418" s="13"/>
      <c r="I418" s="14"/>
      <c r="J418" s="14"/>
      <c r="K418" s="17">
        <f t="shared" si="17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ref="K419:K428" si="18">F419*(H419-(H419*I419)-((H419-(H419*I419))*J419))</f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5"/>
      <c r="E420" s="5"/>
      <c r="F420" s="11"/>
      <c r="G420" s="11"/>
      <c r="H420" s="13"/>
      <c r="I420" s="14"/>
      <c r="J420" s="14"/>
      <c r="K420" s="17">
        <f t="shared" si="18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2"/>
      <c r="E421" s="6"/>
      <c r="F421" s="11"/>
      <c r="G421" s="11"/>
      <c r="H421" s="13"/>
      <c r="I421" s="14"/>
      <c r="J421" s="14"/>
      <c r="K421" s="17">
        <f t="shared" si="18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6"/>
      <c r="F422" s="11"/>
      <c r="G422" s="11"/>
      <c r="H422" s="13"/>
      <c r="I422" s="14"/>
      <c r="J422" s="14"/>
      <c r="K422" s="17">
        <f t="shared" si="18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6"/>
      <c r="F423" s="11"/>
      <c r="G423" s="11"/>
      <c r="H423" s="13"/>
      <c r="I423" s="14"/>
      <c r="J423" s="14"/>
      <c r="K423" s="17">
        <f t="shared" si="18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6"/>
      <c r="F424" s="11"/>
      <c r="G424" s="11"/>
      <c r="H424" s="13"/>
      <c r="I424" s="14"/>
      <c r="J424" s="14"/>
      <c r="K424" s="17">
        <f t="shared" si="18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2"/>
      <c r="E425" s="6"/>
      <c r="F425" s="11"/>
      <c r="G425" s="11"/>
      <c r="H425" s="13"/>
      <c r="I425" s="14"/>
      <c r="J425" s="14"/>
      <c r="K425" s="17">
        <f t="shared" si="18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6"/>
      <c r="F426" s="11"/>
      <c r="G426" s="11"/>
      <c r="H426" s="13"/>
      <c r="I426" s="14"/>
      <c r="J426" s="14"/>
      <c r="K426" s="17">
        <f t="shared" si="18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6"/>
      <c r="F427" s="11"/>
      <c r="G427" s="11"/>
      <c r="H427" s="13"/>
      <c r="I427" s="14"/>
      <c r="J427" s="14"/>
      <c r="K427" s="17">
        <f t="shared" si="18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2"/>
      <c r="E428" s="6"/>
      <c r="F428" s="11"/>
      <c r="G428" s="11"/>
      <c r="H428" s="13"/>
      <c r="I428" s="14"/>
      <c r="J428" s="14"/>
      <c r="K428" s="17">
        <f t="shared" si="18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6"/>
      <c r="F429" s="11"/>
      <c r="G429" s="11"/>
      <c r="H429" s="13"/>
      <c r="I429" s="14"/>
      <c r="J429" s="14"/>
      <c r="K429" s="17">
        <f t="shared" ref="K429:K452" si="19">F429*(H429-(H429*I429)-((H429-(H429*I429))*J429))</f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6"/>
      <c r="F430" s="11"/>
      <c r="G430" s="11"/>
      <c r="H430" s="13"/>
      <c r="I430" s="14"/>
      <c r="J430" s="14"/>
      <c r="K430" s="17">
        <f t="shared" si="19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6"/>
      <c r="F431" s="11"/>
      <c r="G431" s="11"/>
      <c r="H431" s="13"/>
      <c r="I431" s="14"/>
      <c r="J431" s="14"/>
      <c r="K431" s="17">
        <f t="shared" si="19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6"/>
      <c r="F432" s="11"/>
      <c r="G432" s="11"/>
      <c r="H432" s="13"/>
      <c r="I432" s="14"/>
      <c r="J432" s="14"/>
      <c r="K432" s="17">
        <f t="shared" si="19"/>
        <v>0</v>
      </c>
      <c r="L432" s="17"/>
      <c r="M432" s="17"/>
    </row>
    <row r="433" spans="1:13" s="2" customFormat="1" ht="12.75" x14ac:dyDescent="0.2">
      <c r="A433" s="11"/>
      <c r="B433" s="18"/>
      <c r="C433" s="18"/>
      <c r="D433" s="16"/>
      <c r="E433" s="5"/>
      <c r="F433" s="11"/>
      <c r="G433" s="11"/>
      <c r="H433" s="13"/>
      <c r="I433" s="6"/>
      <c r="J433" s="6"/>
      <c r="K433" s="17">
        <f t="shared" ref="K433:K444" si="20">F433*(H433-(H433*I433)-((H433-(H433*I433))*J433))</f>
        <v>0</v>
      </c>
      <c r="L433" s="17"/>
      <c r="M433" s="17"/>
    </row>
    <row r="434" spans="1:13" s="2" customFormat="1" ht="12.75" x14ac:dyDescent="0.2">
      <c r="A434" s="11"/>
      <c r="B434" s="18"/>
      <c r="C434" s="18"/>
      <c r="D434" s="11"/>
      <c r="E434" s="5"/>
      <c r="F434" s="11"/>
      <c r="G434" s="11"/>
      <c r="H434" s="13"/>
      <c r="I434" s="6"/>
      <c r="J434" s="6"/>
      <c r="K434" s="17">
        <f t="shared" si="20"/>
        <v>0</v>
      </c>
      <c r="L434" s="17"/>
      <c r="M434" s="17"/>
    </row>
    <row r="435" spans="1:13" s="2" customFormat="1" ht="12.75" x14ac:dyDescent="0.2">
      <c r="A435" s="11"/>
      <c r="B435" s="18"/>
      <c r="C435" s="18"/>
      <c r="D435" s="11"/>
      <c r="E435" s="6"/>
      <c r="F435" s="11"/>
      <c r="G435" s="11"/>
      <c r="H435" s="13"/>
      <c r="I435" s="6"/>
      <c r="J435" s="6"/>
      <c r="K435" s="17">
        <f t="shared" si="20"/>
        <v>0</v>
      </c>
      <c r="L435" s="17"/>
      <c r="M435" s="17"/>
    </row>
    <row r="436" spans="1:13" s="2" customFormat="1" ht="12.75" x14ac:dyDescent="0.2">
      <c r="A436" s="11"/>
      <c r="B436" s="18"/>
      <c r="C436" s="18"/>
      <c r="D436" s="11"/>
      <c r="E436" s="6"/>
      <c r="F436" s="11"/>
      <c r="G436" s="11"/>
      <c r="H436" s="13"/>
      <c r="I436" s="6"/>
      <c r="J436" s="6"/>
      <c r="K436" s="17">
        <f t="shared" si="20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20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20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2"/>
      <c r="E439" s="5"/>
      <c r="F439" s="11"/>
      <c r="G439" s="11"/>
      <c r="H439" s="13"/>
      <c r="I439" s="14"/>
      <c r="J439" s="14"/>
      <c r="K439" s="17">
        <f t="shared" si="20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20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5"/>
      <c r="E441" s="6"/>
      <c r="F441" s="11"/>
      <c r="G441" s="11"/>
      <c r="H441" s="13"/>
      <c r="I441" s="14"/>
      <c r="J441" s="14"/>
      <c r="K441" s="17">
        <f t="shared" si="20"/>
        <v>0</v>
      </c>
      <c r="L441" s="17"/>
      <c r="M441" s="17"/>
    </row>
    <row r="442" spans="1:13" s="2" customFormat="1" ht="12.75" x14ac:dyDescent="0.2">
      <c r="A442" s="11"/>
      <c r="B442" s="18"/>
      <c r="C442" s="18"/>
      <c r="D442" s="11"/>
      <c r="E442" s="6"/>
      <c r="F442" s="11"/>
      <c r="G442" s="11"/>
      <c r="H442" s="13"/>
      <c r="I442" s="6"/>
      <c r="J442" s="6"/>
      <c r="K442" s="17">
        <f t="shared" si="20"/>
        <v>0</v>
      </c>
      <c r="L442" s="17"/>
      <c r="M442" s="17"/>
    </row>
    <row r="443" spans="1:13" s="2" customFormat="1" ht="12.75" x14ac:dyDescent="0.2">
      <c r="A443" s="11"/>
      <c r="B443" s="18"/>
      <c r="C443" s="18"/>
      <c r="D443" s="11"/>
      <c r="E443" s="6"/>
      <c r="F443" s="11"/>
      <c r="G443" s="11"/>
      <c r="H443" s="13"/>
      <c r="I443" s="6"/>
      <c r="J443" s="6"/>
      <c r="K443" s="17">
        <f t="shared" si="20"/>
        <v>0</v>
      </c>
      <c r="L443" s="17"/>
      <c r="M443" s="17"/>
    </row>
    <row r="444" spans="1:13" s="2" customFormat="1" ht="12.75" x14ac:dyDescent="0.2">
      <c r="A444" s="11"/>
      <c r="B444" s="18"/>
      <c r="C444" s="18"/>
      <c r="D444" s="11"/>
      <c r="E444" s="5"/>
      <c r="F444" s="11"/>
      <c r="G444" s="11"/>
      <c r="H444" s="13"/>
      <c r="I444" s="6"/>
      <c r="J444" s="6"/>
      <c r="K444" s="17">
        <f t="shared" si="20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19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ref="K446:K447" si="21">F446*(H446-(H446*I446)-((H446-(H446*I446))*J446))</f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21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2"/>
      <c r="E448" s="6"/>
      <c r="F448" s="11"/>
      <c r="G448" s="11"/>
      <c r="H448" s="13"/>
      <c r="I448" s="14"/>
      <c r="J448" s="14"/>
      <c r="K448" s="17">
        <f t="shared" si="19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6"/>
      <c r="F449" s="11"/>
      <c r="G449" s="11"/>
      <c r="H449" s="13"/>
      <c r="I449" s="14"/>
      <c r="J449" s="14"/>
      <c r="K449" s="17">
        <f t="shared" si="19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2"/>
      <c r="E450" s="6"/>
      <c r="F450" s="11"/>
      <c r="G450" s="11"/>
      <c r="H450" s="13"/>
      <c r="I450" s="14"/>
      <c r="J450" s="14"/>
      <c r="K450" s="17">
        <f t="shared" si="19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19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19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ref="K453:K466" si="22">F453*(H453-(H453*I453)-((H453-(H453*I453))*J453))</f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22"/>
        <v>0</v>
      </c>
      <c r="L454" s="17"/>
      <c r="M454" s="17"/>
    </row>
    <row r="455" spans="1:13" s="2" customFormat="1" ht="12.75" x14ac:dyDescent="0.2">
      <c r="A455" s="11"/>
      <c r="B455" s="18"/>
      <c r="C455" s="18"/>
      <c r="D455" s="11"/>
      <c r="E455" s="6"/>
      <c r="F455" s="11"/>
      <c r="G455" s="11"/>
      <c r="H455" s="13"/>
      <c r="I455" s="6"/>
      <c r="J455" s="6"/>
      <c r="K455" s="17">
        <f t="shared" si="22"/>
        <v>0</v>
      </c>
      <c r="L455" s="17"/>
      <c r="M455" s="17"/>
    </row>
    <row r="456" spans="1:13" s="2" customFormat="1" ht="12.75" x14ac:dyDescent="0.2">
      <c r="A456" s="11"/>
      <c r="B456" s="18"/>
      <c r="C456" s="18"/>
      <c r="D456" s="11"/>
      <c r="E456" s="5"/>
      <c r="F456" s="11"/>
      <c r="G456" s="11"/>
      <c r="H456" s="13"/>
      <c r="I456" s="6"/>
      <c r="J456" s="6"/>
      <c r="K456" s="17">
        <f t="shared" si="22"/>
        <v>0</v>
      </c>
      <c r="L456" s="17"/>
      <c r="M456" s="17"/>
    </row>
    <row r="457" spans="1:13" s="2" customFormat="1" ht="12.75" x14ac:dyDescent="0.2">
      <c r="A457" s="11"/>
      <c r="B457" s="18"/>
      <c r="C457" s="18"/>
      <c r="D457" s="11"/>
      <c r="E457" s="5"/>
      <c r="F457" s="11"/>
      <c r="G457" s="11"/>
      <c r="H457" s="13"/>
      <c r="I457" s="6"/>
      <c r="J457" s="6"/>
      <c r="K457" s="17">
        <f t="shared" si="22"/>
        <v>0</v>
      </c>
      <c r="L457" s="17"/>
      <c r="M457" s="17"/>
    </row>
    <row r="458" spans="1:13" s="2" customFormat="1" ht="12.75" x14ac:dyDescent="0.2">
      <c r="A458" s="11"/>
      <c r="B458" s="18"/>
      <c r="C458" s="18"/>
      <c r="D458" s="11"/>
      <c r="E458" s="6"/>
      <c r="F458" s="11"/>
      <c r="G458" s="11"/>
      <c r="H458" s="13"/>
      <c r="I458" s="6"/>
      <c r="J458" s="6"/>
      <c r="K458" s="17">
        <f t="shared" si="22"/>
        <v>0</v>
      </c>
      <c r="L458" s="17"/>
      <c r="M458" s="17"/>
    </row>
    <row r="459" spans="1:13" s="2" customFormat="1" ht="12.75" x14ac:dyDescent="0.2">
      <c r="A459" s="11"/>
      <c r="B459" s="18"/>
      <c r="C459" s="18"/>
      <c r="D459" s="11"/>
      <c r="E459" s="6"/>
      <c r="F459" s="11"/>
      <c r="G459" s="11"/>
      <c r="H459" s="13"/>
      <c r="I459" s="6"/>
      <c r="J459" s="6"/>
      <c r="K459" s="17">
        <f t="shared" si="22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6"/>
      <c r="E460" s="6"/>
      <c r="F460" s="11"/>
      <c r="G460" s="11"/>
      <c r="H460" s="13"/>
      <c r="I460" s="6"/>
      <c r="J460" s="6"/>
      <c r="K460" s="17">
        <f>F460*(H460-(H460*I460)-((H460-(H460*I460))*J460))</f>
        <v>0</v>
      </c>
      <c r="L460" s="17"/>
      <c r="M460" s="17"/>
    </row>
    <row r="461" spans="1:13" s="2" customFormat="1" ht="12.75" x14ac:dyDescent="0.2">
      <c r="A461" s="11"/>
      <c r="B461" s="18"/>
      <c r="C461" s="18"/>
      <c r="D461" s="11"/>
      <c r="E461" s="6"/>
      <c r="F461" s="11"/>
      <c r="G461" s="11"/>
      <c r="H461" s="13"/>
      <c r="I461" s="6"/>
      <c r="J461" s="6"/>
      <c r="K461" s="17">
        <f>F461*(H461-(H461*I461)-((H461-(H461*I461))*J461))</f>
        <v>0</v>
      </c>
      <c r="L461" s="17"/>
      <c r="M461" s="17"/>
    </row>
    <row r="462" spans="1:13" s="2" customFormat="1" ht="12.75" x14ac:dyDescent="0.2">
      <c r="A462" s="11"/>
      <c r="B462" s="18"/>
      <c r="C462" s="18"/>
      <c r="D462" s="11"/>
      <c r="E462" s="8"/>
      <c r="F462" s="11"/>
      <c r="G462" s="11"/>
      <c r="H462" s="13"/>
      <c r="I462" s="6"/>
      <c r="J462" s="6"/>
      <c r="K462" s="17">
        <f>F462*(H462-(H462*I462)-((H462-(H462*I462))*J462))</f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1"/>
      <c r="E463" s="8"/>
      <c r="F463" s="11"/>
      <c r="G463" s="11"/>
      <c r="H463" s="13"/>
      <c r="I463" s="6"/>
      <c r="J463" s="6"/>
      <c r="K463" s="17">
        <f>F463*(H463-(H463*I463)-((H463-(H463*I463))*J463))</f>
        <v>0</v>
      </c>
      <c r="L463" s="17"/>
      <c r="M463" s="17"/>
    </row>
    <row r="464" spans="1:13" s="2" customFormat="1" ht="12.75" x14ac:dyDescent="0.2">
      <c r="A464" s="11"/>
      <c r="B464" s="12"/>
      <c r="C464" s="12"/>
      <c r="D464" s="15"/>
      <c r="E464" s="6"/>
      <c r="F464" s="11"/>
      <c r="G464" s="11"/>
      <c r="H464" s="13"/>
      <c r="I464" s="14"/>
      <c r="J464" s="14"/>
      <c r="K464" s="17">
        <f t="shared" si="22"/>
        <v>0</v>
      </c>
      <c r="L464" s="17"/>
      <c r="M464" s="17"/>
    </row>
    <row r="465" spans="1:13" s="2" customFormat="1" ht="12.75" x14ac:dyDescent="0.2">
      <c r="A465" s="11"/>
      <c r="B465" s="12"/>
      <c r="C465" s="12"/>
      <c r="D465" s="12"/>
      <c r="E465" s="6"/>
      <c r="F465" s="11"/>
      <c r="G465" s="11"/>
      <c r="H465" s="13"/>
      <c r="I465" s="14"/>
      <c r="J465" s="14"/>
      <c r="K465" s="17">
        <f t="shared" si="22"/>
        <v>0</v>
      </c>
      <c r="L465" s="17"/>
      <c r="M465" s="17"/>
    </row>
    <row r="466" spans="1:13" s="2" customFormat="1" ht="12.75" x14ac:dyDescent="0.2">
      <c r="A466" s="11"/>
      <c r="B466" s="12"/>
      <c r="C466" s="12"/>
      <c r="D466" s="12"/>
      <c r="E466" s="5"/>
      <c r="F466" s="11"/>
      <c r="G466" s="11"/>
      <c r="H466" s="13"/>
      <c r="I466" s="14"/>
      <c r="J466" s="14"/>
      <c r="K466" s="17">
        <f t="shared" si="22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6"/>
      <c r="F467" s="11"/>
      <c r="G467" s="11"/>
      <c r="H467" s="13"/>
      <c r="I467" s="14"/>
      <c r="J467" s="14"/>
      <c r="K467" s="17">
        <f t="shared" ref="K467:K472" si="23">F467*(H467-(H467*I467)-((H467-(H467*I467))*J467))</f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6"/>
      <c r="F468" s="11"/>
      <c r="G468" s="11"/>
      <c r="H468" s="13"/>
      <c r="I468" s="14"/>
      <c r="J468" s="14"/>
      <c r="K468" s="17">
        <f t="shared" si="23"/>
        <v>0</v>
      </c>
      <c r="L468" s="17"/>
      <c r="M468" s="17"/>
    </row>
    <row r="469" spans="1:13" s="2" customFormat="1" ht="12.75" x14ac:dyDescent="0.2">
      <c r="A469" s="11"/>
      <c r="B469" s="18"/>
      <c r="C469" s="18"/>
      <c r="D469" s="16"/>
      <c r="E469" s="6"/>
      <c r="F469" s="11"/>
      <c r="G469" s="11"/>
      <c r="H469" s="13"/>
      <c r="I469" s="6"/>
      <c r="J469" s="6"/>
      <c r="K469" s="17">
        <f t="shared" si="23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23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2"/>
      <c r="E471" s="6"/>
      <c r="F471" s="11"/>
      <c r="G471" s="11"/>
      <c r="H471" s="13"/>
      <c r="I471" s="14"/>
      <c r="J471" s="14"/>
      <c r="K471" s="17">
        <f t="shared" si="23"/>
        <v>0</v>
      </c>
      <c r="L471" s="17"/>
      <c r="M471" s="17"/>
    </row>
    <row r="472" spans="1:13" s="2" customFormat="1" ht="12.75" x14ac:dyDescent="0.2">
      <c r="A472" s="11"/>
      <c r="B472" s="12"/>
      <c r="C472" s="12"/>
      <c r="D472" s="12"/>
      <c r="E472" s="6"/>
      <c r="F472" s="11"/>
      <c r="G472" s="11"/>
      <c r="H472" s="13"/>
      <c r="I472" s="14"/>
      <c r="J472" s="14"/>
      <c r="K472" s="17">
        <f t="shared" si="23"/>
        <v>0</v>
      </c>
      <c r="L472" s="17"/>
      <c r="M472" s="17"/>
    </row>
    <row r="473" spans="1:13" s="2" customFormat="1" ht="12.75" x14ac:dyDescent="0.2">
      <c r="A473" s="11"/>
      <c r="B473" s="12"/>
      <c r="C473" s="12"/>
      <c r="D473" s="12"/>
      <c r="E473" s="6"/>
      <c r="F473" s="11"/>
      <c r="G473" s="11"/>
      <c r="H473" s="13"/>
      <c r="I473" s="14"/>
      <c r="J473" s="14"/>
      <c r="K473" s="17">
        <f t="shared" ref="K473:K482" si="24">F473*(H473-(H473*I473)-((H473-(H473*I473))*J473))</f>
        <v>0</v>
      </c>
      <c r="L473" s="17"/>
      <c r="M473" s="17"/>
    </row>
    <row r="474" spans="1:13" s="2" customFormat="1" ht="12.75" x14ac:dyDescent="0.2">
      <c r="A474" s="11"/>
      <c r="B474" s="12"/>
      <c r="C474" s="12"/>
      <c r="D474" s="12"/>
      <c r="E474" s="8"/>
      <c r="F474" s="11"/>
      <c r="G474" s="11"/>
      <c r="H474" s="13"/>
      <c r="I474" s="14"/>
      <c r="J474" s="14"/>
      <c r="K474" s="17">
        <f t="shared" si="24"/>
        <v>0</v>
      </c>
      <c r="L474" s="17"/>
      <c r="M474" s="17"/>
    </row>
    <row r="475" spans="1:13" s="2" customFormat="1" ht="12.75" x14ac:dyDescent="0.2">
      <c r="A475" s="11"/>
      <c r="B475" s="18"/>
      <c r="C475" s="18"/>
      <c r="D475" s="11"/>
      <c r="E475" s="5"/>
      <c r="F475" s="11"/>
      <c r="G475" s="11"/>
      <c r="H475" s="13"/>
      <c r="I475" s="6"/>
      <c r="J475" s="6"/>
      <c r="K475" s="17">
        <f t="shared" si="24"/>
        <v>0</v>
      </c>
      <c r="L475" s="17"/>
      <c r="M475" s="17"/>
    </row>
    <row r="476" spans="1:13" s="2" customFormat="1" ht="12.75" x14ac:dyDescent="0.2">
      <c r="A476" s="11"/>
      <c r="B476" s="18"/>
      <c r="C476" s="18"/>
      <c r="D476" s="11"/>
      <c r="E476" s="5"/>
      <c r="F476" s="11"/>
      <c r="G476" s="11"/>
      <c r="H476" s="13"/>
      <c r="I476" s="6"/>
      <c r="J476" s="6"/>
      <c r="K476" s="17">
        <f t="shared" si="24"/>
        <v>0</v>
      </c>
      <c r="L476" s="17"/>
      <c r="M476" s="17"/>
    </row>
    <row r="477" spans="1:13" s="2" customFormat="1" ht="12.75" x14ac:dyDescent="0.2">
      <c r="A477" s="11"/>
      <c r="B477" s="18"/>
      <c r="C477" s="18"/>
      <c r="D477" s="11"/>
      <c r="E477" s="6"/>
      <c r="F477" s="11"/>
      <c r="G477" s="11"/>
      <c r="H477" s="13"/>
      <c r="I477" s="6"/>
      <c r="J477" s="6"/>
      <c r="K477" s="17">
        <f t="shared" si="24"/>
        <v>0</v>
      </c>
      <c r="L477" s="17"/>
      <c r="M477" s="17"/>
    </row>
    <row r="478" spans="1:13" s="2" customFormat="1" ht="12.75" x14ac:dyDescent="0.2">
      <c r="A478" s="11"/>
      <c r="B478" s="18"/>
      <c r="C478" s="18"/>
      <c r="D478" s="11"/>
      <c r="E478" s="6"/>
      <c r="F478" s="11"/>
      <c r="G478" s="11"/>
      <c r="H478" s="13"/>
      <c r="I478" s="6"/>
      <c r="J478" s="6"/>
      <c r="K478" s="17">
        <f t="shared" si="24"/>
        <v>0</v>
      </c>
      <c r="L478" s="17"/>
      <c r="M478" s="17"/>
    </row>
    <row r="479" spans="1:13" s="2" customFormat="1" ht="12.75" x14ac:dyDescent="0.2">
      <c r="A479" s="11"/>
      <c r="B479" s="18"/>
      <c r="C479" s="18"/>
      <c r="D479" s="16"/>
      <c r="E479" s="6"/>
      <c r="F479" s="11"/>
      <c r="G479" s="11"/>
      <c r="H479" s="13"/>
      <c r="I479" s="6"/>
      <c r="J479" s="6"/>
      <c r="K479" s="17">
        <f t="shared" si="24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si="24"/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5"/>
      <c r="E481" s="5"/>
      <c r="F481" s="11"/>
      <c r="G481" s="11"/>
      <c r="H481" s="13"/>
      <c r="I481" s="14"/>
      <c r="J481" s="14"/>
      <c r="K481" s="17">
        <f t="shared" si="24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5"/>
      <c r="F482" s="11"/>
      <c r="G482" s="11"/>
      <c r="H482" s="13"/>
      <c r="I482" s="14"/>
      <c r="J482" s="14"/>
      <c r="K482" s="17">
        <f t="shared" si="24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ref="K483:K494" si="25">F483*(H483-(H483*I483)-((H483-(H483*I483))*J483))</f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25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25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6"/>
      <c r="F486" s="11"/>
      <c r="G486" s="11"/>
      <c r="H486" s="13"/>
      <c r="I486" s="6"/>
      <c r="J486" s="6"/>
      <c r="K486" s="17">
        <f t="shared" si="25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25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6"/>
      <c r="E488" s="6"/>
      <c r="F488" s="11"/>
      <c r="G488" s="11"/>
      <c r="H488" s="13"/>
      <c r="I488" s="6"/>
      <c r="J488" s="6"/>
      <c r="K488" s="17">
        <f t="shared" si="25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25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2"/>
      <c r="E490" s="5"/>
      <c r="F490" s="11"/>
      <c r="G490" s="11"/>
      <c r="H490" s="13"/>
      <c r="I490" s="14"/>
      <c r="J490" s="14"/>
      <c r="K490" s="17">
        <f t="shared" si="25"/>
        <v>0</v>
      </c>
      <c r="L490" s="17"/>
      <c r="M490" s="17"/>
    </row>
    <row r="491" spans="1:13" s="2" customFormat="1" ht="12.75" x14ac:dyDescent="0.2">
      <c r="A491" s="11"/>
      <c r="B491" s="12"/>
      <c r="C491" s="12"/>
      <c r="D491" s="12"/>
      <c r="E491" s="5"/>
      <c r="F491" s="11"/>
      <c r="G491" s="11"/>
      <c r="H491" s="13"/>
      <c r="I491" s="14"/>
      <c r="J491" s="14"/>
      <c r="K491" s="17">
        <f t="shared" si="25"/>
        <v>0</v>
      </c>
      <c r="L491" s="17"/>
      <c r="M491" s="17"/>
    </row>
    <row r="492" spans="1:13" s="2" customFormat="1" ht="12.75" x14ac:dyDescent="0.2">
      <c r="A492" s="11"/>
      <c r="B492" s="12"/>
      <c r="C492" s="12"/>
      <c r="D492" s="12"/>
      <c r="E492" s="5"/>
      <c r="F492" s="11"/>
      <c r="G492" s="11"/>
      <c r="H492" s="13"/>
      <c r="I492" s="14"/>
      <c r="J492" s="14"/>
      <c r="K492" s="17">
        <f t="shared" si="25"/>
        <v>0</v>
      </c>
      <c r="L492" s="17"/>
      <c r="M492" s="17"/>
    </row>
    <row r="493" spans="1:13" s="2" customFormat="1" ht="12.75" x14ac:dyDescent="0.2">
      <c r="A493" s="11"/>
      <c r="B493" s="12"/>
      <c r="C493" s="12"/>
      <c r="D493" s="12"/>
      <c r="E493" s="8"/>
      <c r="F493" s="11"/>
      <c r="G493" s="11"/>
      <c r="H493" s="13"/>
      <c r="I493" s="14"/>
      <c r="J493" s="14"/>
      <c r="K493" s="17">
        <f t="shared" si="25"/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2"/>
      <c r="E494" s="6"/>
      <c r="F494" s="11"/>
      <c r="G494" s="11"/>
      <c r="H494" s="13"/>
      <c r="I494" s="14"/>
      <c r="J494" s="14"/>
      <c r="K494" s="17">
        <f t="shared" si="25"/>
        <v>0</v>
      </c>
      <c r="L494" s="17"/>
      <c r="M494" s="17"/>
    </row>
    <row r="495" spans="1:13" s="2" customFormat="1" ht="12.75" x14ac:dyDescent="0.2">
      <c r="A495" s="11"/>
      <c r="B495" s="18"/>
      <c r="C495" s="18"/>
      <c r="D495" s="21"/>
      <c r="E495" s="6"/>
      <c r="F495" s="11"/>
      <c r="G495" s="11"/>
      <c r="H495" s="13"/>
      <c r="I495" s="6"/>
      <c r="J495" s="6"/>
      <c r="K495" s="17">
        <f t="shared" ref="K495:K512" si="26">F495*(H495-(H495*I495)-((H495-(H495*I495))*J495))</f>
        <v>0</v>
      </c>
      <c r="L495" s="17"/>
      <c r="M495" s="17"/>
    </row>
    <row r="496" spans="1:13" s="2" customFormat="1" ht="12.75" x14ac:dyDescent="0.2">
      <c r="A496" s="11"/>
      <c r="B496" s="18"/>
      <c r="C496" s="18"/>
      <c r="D496" s="21"/>
      <c r="E496" s="6"/>
      <c r="F496" s="11"/>
      <c r="G496" s="11"/>
      <c r="H496" s="13"/>
      <c r="I496" s="6"/>
      <c r="J496" s="6"/>
      <c r="K496" s="17">
        <f t="shared" si="26"/>
        <v>0</v>
      </c>
      <c r="L496" s="17"/>
      <c r="M496" s="17"/>
    </row>
    <row r="497" spans="1:13" s="2" customFormat="1" ht="12.75" x14ac:dyDescent="0.2">
      <c r="A497" s="11"/>
      <c r="B497" s="18"/>
      <c r="C497" s="18"/>
      <c r="D497" s="21"/>
      <c r="E497" s="6"/>
      <c r="F497" s="11"/>
      <c r="G497" s="11"/>
      <c r="H497" s="13"/>
      <c r="I497" s="6"/>
      <c r="J497" s="6"/>
      <c r="K497" s="17">
        <f t="shared" si="2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21"/>
      <c r="E498" s="6"/>
      <c r="F498" s="11"/>
      <c r="G498" s="11"/>
      <c r="H498" s="13"/>
      <c r="I498" s="14"/>
      <c r="J498" s="14"/>
      <c r="K498" s="17">
        <f t="shared" si="26"/>
        <v>0</v>
      </c>
      <c r="L498" s="17"/>
      <c r="M498" s="17"/>
    </row>
    <row r="499" spans="1:13" s="2" customFormat="1" ht="12.75" x14ac:dyDescent="0.2">
      <c r="A499" s="11"/>
      <c r="B499" s="12"/>
      <c r="C499" s="12"/>
      <c r="D499" s="21"/>
      <c r="E499" s="6"/>
      <c r="F499" s="11"/>
      <c r="G499" s="11"/>
      <c r="H499" s="13"/>
      <c r="I499" s="14"/>
      <c r="J499" s="14"/>
      <c r="K499" s="17">
        <f t="shared" si="2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21"/>
      <c r="E500" s="6"/>
      <c r="F500" s="11"/>
      <c r="G500" s="11"/>
      <c r="H500" s="13"/>
      <c r="I500" s="14"/>
      <c r="J500" s="14"/>
      <c r="K500" s="17">
        <f t="shared" si="2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21"/>
      <c r="E501" s="6"/>
      <c r="F501" s="11"/>
      <c r="G501" s="11"/>
      <c r="H501" s="13"/>
      <c r="I501" s="14"/>
      <c r="J501" s="14"/>
      <c r="K501" s="17">
        <f t="shared" si="2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21"/>
      <c r="E502" s="6"/>
      <c r="F502" s="11"/>
      <c r="G502" s="11"/>
      <c r="H502" s="13"/>
      <c r="I502" s="14"/>
      <c r="J502" s="14"/>
      <c r="K502" s="17">
        <f t="shared" si="2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21"/>
      <c r="E503" s="6"/>
      <c r="F503" s="11"/>
      <c r="G503" s="11"/>
      <c r="H503" s="13"/>
      <c r="I503" s="14"/>
      <c r="J503" s="14"/>
      <c r="K503" s="17">
        <f t="shared" si="2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21"/>
      <c r="E504" s="6"/>
      <c r="F504" s="11"/>
      <c r="G504" s="11"/>
      <c r="H504" s="13"/>
      <c r="I504" s="14"/>
      <c r="J504" s="14"/>
      <c r="K504" s="17">
        <f t="shared" si="26"/>
        <v>0</v>
      </c>
      <c r="L504" s="17"/>
      <c r="M504" s="17"/>
    </row>
    <row r="505" spans="1:13" s="2" customFormat="1" ht="12.75" x14ac:dyDescent="0.2">
      <c r="A505" s="11"/>
      <c r="B505" s="12"/>
      <c r="C505" s="12"/>
      <c r="D505" s="21"/>
      <c r="E505" s="6"/>
      <c r="F505" s="11"/>
      <c r="G505" s="11"/>
      <c r="H505" s="13"/>
      <c r="I505" s="14"/>
      <c r="J505" s="14"/>
      <c r="K505" s="17">
        <f t="shared" si="26"/>
        <v>0</v>
      </c>
      <c r="L505" s="17"/>
      <c r="M505" s="17"/>
    </row>
    <row r="506" spans="1:13" s="2" customFormat="1" ht="12.75" x14ac:dyDescent="0.2">
      <c r="A506" s="11"/>
      <c r="B506" s="12"/>
      <c r="C506" s="12"/>
      <c r="D506" s="21"/>
      <c r="E506" s="6"/>
      <c r="F506" s="11"/>
      <c r="G506" s="11"/>
      <c r="H506" s="13"/>
      <c r="I506" s="14"/>
      <c r="J506" s="14"/>
      <c r="K506" s="17">
        <f t="shared" si="26"/>
        <v>0</v>
      </c>
      <c r="L506" s="17"/>
      <c r="M506" s="17"/>
    </row>
    <row r="507" spans="1:13" s="2" customFormat="1" ht="12.75" x14ac:dyDescent="0.2">
      <c r="A507" s="11"/>
      <c r="B507" s="12"/>
      <c r="C507" s="12"/>
      <c r="D507" s="21"/>
      <c r="E507" s="6"/>
      <c r="F507" s="11"/>
      <c r="G507" s="11"/>
      <c r="H507" s="13"/>
      <c r="I507" s="14"/>
      <c r="J507" s="14"/>
      <c r="K507" s="17">
        <f t="shared" si="26"/>
        <v>0</v>
      </c>
      <c r="L507" s="17"/>
      <c r="M507" s="17"/>
    </row>
    <row r="508" spans="1:13" s="2" customFormat="1" ht="12.75" x14ac:dyDescent="0.2">
      <c r="A508" s="11"/>
      <c r="B508" s="12"/>
      <c r="C508" s="12"/>
      <c r="D508" s="21"/>
      <c r="E508" s="6"/>
      <c r="F508" s="11"/>
      <c r="G508" s="11"/>
      <c r="H508" s="13"/>
      <c r="I508" s="14"/>
      <c r="J508" s="14"/>
      <c r="K508" s="17">
        <f t="shared" si="26"/>
        <v>0</v>
      </c>
      <c r="L508" s="17"/>
      <c r="M508" s="17"/>
    </row>
    <row r="509" spans="1:13" s="2" customFormat="1" ht="12.75" x14ac:dyDescent="0.2">
      <c r="A509" s="11"/>
      <c r="B509" s="12"/>
      <c r="C509" s="12"/>
      <c r="D509" s="21"/>
      <c r="E509" s="6"/>
      <c r="F509" s="11"/>
      <c r="G509" s="11"/>
      <c r="H509" s="13"/>
      <c r="I509" s="14"/>
      <c r="J509" s="14"/>
      <c r="K509" s="17">
        <f t="shared" si="2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21"/>
      <c r="E510" s="6"/>
      <c r="F510" s="11"/>
      <c r="G510" s="11"/>
      <c r="H510" s="13"/>
      <c r="I510" s="14"/>
      <c r="J510" s="14"/>
      <c r="K510" s="17">
        <f t="shared" si="2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21"/>
      <c r="E511" s="6"/>
      <c r="F511" s="11"/>
      <c r="G511" s="11"/>
      <c r="H511" s="13"/>
      <c r="I511" s="14"/>
      <c r="J511" s="14"/>
      <c r="K511" s="17">
        <f t="shared" si="2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21"/>
      <c r="E512" s="6"/>
      <c r="F512" s="11"/>
      <c r="G512" s="11"/>
      <c r="H512" s="13"/>
      <c r="I512" s="14"/>
      <c r="J512" s="14"/>
      <c r="K512" s="17">
        <f t="shared" si="26"/>
        <v>0</v>
      </c>
      <c r="L512" s="17"/>
      <c r="M512" s="17"/>
    </row>
    <row r="513" spans="1:13" s="2" customFormat="1" ht="12.75" x14ac:dyDescent="0.2">
      <c r="A513" s="11"/>
      <c r="B513" s="18"/>
      <c r="C513" s="18"/>
      <c r="D513" s="21"/>
      <c r="E513" s="5"/>
      <c r="F513" s="11"/>
      <c r="G513" s="11"/>
      <c r="H513" s="13"/>
      <c r="I513" s="6"/>
      <c r="J513" s="6"/>
      <c r="K513" s="17">
        <f t="shared" ref="K513:K519" si="27">F513*(H513-(H513*I513)-((H513-(H513*I513))*J513))</f>
        <v>0</v>
      </c>
      <c r="L513" s="17"/>
      <c r="M513" s="17"/>
    </row>
    <row r="514" spans="1:13" s="2" customFormat="1" ht="12.75" x14ac:dyDescent="0.2">
      <c r="A514" s="11"/>
      <c r="B514" s="18"/>
      <c r="C514" s="18"/>
      <c r="D514" s="21"/>
      <c r="E514" s="5"/>
      <c r="F514" s="11"/>
      <c r="G514" s="11"/>
      <c r="H514" s="13"/>
      <c r="I514" s="6"/>
      <c r="J514" s="6"/>
      <c r="K514" s="17">
        <f t="shared" si="27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21"/>
      <c r="E515" s="5"/>
      <c r="F515" s="11"/>
      <c r="G515" s="11"/>
      <c r="H515" s="13"/>
      <c r="I515" s="6"/>
      <c r="J515" s="6"/>
      <c r="K515" s="17">
        <f t="shared" si="27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21"/>
      <c r="E516" s="6"/>
      <c r="F516" s="11"/>
      <c r="G516" s="11"/>
      <c r="H516" s="13"/>
      <c r="I516" s="6"/>
      <c r="J516" s="6"/>
      <c r="K516" s="17">
        <f t="shared" si="27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21"/>
      <c r="E517" s="6"/>
      <c r="F517" s="11"/>
      <c r="G517" s="11"/>
      <c r="H517" s="13"/>
      <c r="I517" s="6"/>
      <c r="J517" s="6"/>
      <c r="K517" s="17">
        <f t="shared" si="27"/>
        <v>0</v>
      </c>
      <c r="L517" s="17"/>
      <c r="M517" s="17"/>
    </row>
    <row r="518" spans="1:13" s="2" customFormat="1" ht="12.75" x14ac:dyDescent="0.2">
      <c r="A518" s="11"/>
      <c r="B518" s="12"/>
      <c r="C518" s="12"/>
      <c r="D518" s="21"/>
      <c r="E518" s="6"/>
      <c r="F518" s="11"/>
      <c r="G518" s="11"/>
      <c r="H518" s="13"/>
      <c r="I518" s="14"/>
      <c r="J518" s="14"/>
      <c r="K518" s="17">
        <f t="shared" si="27"/>
        <v>0</v>
      </c>
      <c r="L518" s="17"/>
      <c r="M518" s="17"/>
    </row>
    <row r="519" spans="1:13" s="2" customFormat="1" ht="12.75" x14ac:dyDescent="0.2">
      <c r="A519" s="11"/>
      <c r="B519" s="12"/>
      <c r="C519" s="12"/>
      <c r="D519" s="21"/>
      <c r="E519" s="6"/>
      <c r="F519" s="11"/>
      <c r="G519" s="11"/>
      <c r="H519" s="13"/>
      <c r="I519" s="14"/>
      <c r="J519" s="14"/>
      <c r="K519" s="17">
        <f t="shared" si="27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21"/>
      <c r="E520" s="6"/>
      <c r="F520" s="11"/>
      <c r="G520" s="11"/>
      <c r="H520" s="13"/>
      <c r="I520" s="14"/>
      <c r="J520" s="14"/>
      <c r="K520" s="17">
        <f t="shared" ref="K520:K550" si="28">F520*(H520-(H520*I520)-((H520-(H520*I520))*J520))</f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21"/>
      <c r="E521" s="6"/>
      <c r="F521" s="11"/>
      <c r="G521" s="11"/>
      <c r="H521" s="13"/>
      <c r="I521" s="14"/>
      <c r="J521" s="14"/>
      <c r="K521" s="17">
        <f t="shared" si="28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21"/>
      <c r="E522" s="6"/>
      <c r="F522" s="11"/>
      <c r="G522" s="11"/>
      <c r="H522" s="13"/>
      <c r="I522" s="14"/>
      <c r="J522" s="14"/>
      <c r="K522" s="17">
        <f t="shared" si="28"/>
        <v>0</v>
      </c>
      <c r="L522" s="17"/>
      <c r="M522" s="17"/>
    </row>
    <row r="523" spans="1:13" s="2" customFormat="1" ht="12.75" x14ac:dyDescent="0.2">
      <c r="A523" s="11"/>
      <c r="B523" s="18"/>
      <c r="C523" s="18"/>
      <c r="D523" s="21"/>
      <c r="E523" s="6"/>
      <c r="F523" s="11"/>
      <c r="G523" s="11"/>
      <c r="H523" s="13"/>
      <c r="I523" s="6"/>
      <c r="J523" s="6"/>
      <c r="K523" s="17">
        <f t="shared" si="28"/>
        <v>0</v>
      </c>
      <c r="L523" s="17"/>
      <c r="M523" s="17"/>
    </row>
    <row r="524" spans="1:13" s="2" customFormat="1" ht="12.75" x14ac:dyDescent="0.2">
      <c r="A524" s="11"/>
      <c r="B524" s="18"/>
      <c r="C524" s="18"/>
      <c r="D524" s="21"/>
      <c r="E524" s="5"/>
      <c r="F524" s="11"/>
      <c r="G524" s="11"/>
      <c r="H524" s="13"/>
      <c r="I524" s="6"/>
      <c r="J524" s="6"/>
      <c r="K524" s="17">
        <f t="shared" si="28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5"/>
      <c r="F525" s="11"/>
      <c r="G525" s="11"/>
      <c r="H525" s="13"/>
      <c r="I525" s="6"/>
      <c r="J525" s="6"/>
      <c r="K525" s="17">
        <f t="shared" si="28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28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28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28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28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28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28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28"/>
        <v>0</v>
      </c>
      <c r="L532" s="17"/>
      <c r="M532" s="17"/>
    </row>
    <row r="533" spans="1:13" s="2" customFormat="1" ht="12.75" x14ac:dyDescent="0.2">
      <c r="A533" s="11"/>
      <c r="B533" s="18"/>
      <c r="C533" s="18"/>
      <c r="D533" s="21"/>
      <c r="E533" s="6"/>
      <c r="F533" s="11"/>
      <c r="G533" s="11"/>
      <c r="H533" s="13"/>
      <c r="I533" s="6"/>
      <c r="J533" s="6"/>
      <c r="K533" s="17">
        <f t="shared" si="28"/>
        <v>0</v>
      </c>
      <c r="L533" s="17"/>
      <c r="M533" s="17"/>
    </row>
    <row r="534" spans="1:13" s="2" customFormat="1" ht="12.75" x14ac:dyDescent="0.2">
      <c r="A534" s="11"/>
      <c r="B534" s="18"/>
      <c r="C534" s="18"/>
      <c r="D534" s="21"/>
      <c r="E534" s="5"/>
      <c r="F534" s="11"/>
      <c r="G534" s="11"/>
      <c r="H534" s="13"/>
      <c r="I534" s="6"/>
      <c r="J534" s="6"/>
      <c r="K534" s="17">
        <f t="shared" si="28"/>
        <v>0</v>
      </c>
      <c r="L534" s="17"/>
      <c r="M534" s="17"/>
    </row>
    <row r="535" spans="1:13" s="2" customFormat="1" ht="12.75" x14ac:dyDescent="0.2">
      <c r="A535" s="11"/>
      <c r="B535" s="18"/>
      <c r="C535" s="18"/>
      <c r="D535" s="21"/>
      <c r="E535" s="5"/>
      <c r="F535" s="11"/>
      <c r="G535" s="11"/>
      <c r="H535" s="13"/>
      <c r="I535" s="6"/>
      <c r="J535" s="6"/>
      <c r="K535" s="17">
        <f t="shared" si="28"/>
        <v>0</v>
      </c>
      <c r="L535" s="17"/>
      <c r="M535" s="17"/>
    </row>
    <row r="536" spans="1:13" s="2" customFormat="1" ht="12.75" x14ac:dyDescent="0.2">
      <c r="A536" s="11"/>
      <c r="B536" s="18"/>
      <c r="C536" s="18"/>
      <c r="D536" s="21"/>
      <c r="E536" s="6"/>
      <c r="F536" s="11"/>
      <c r="G536" s="11"/>
      <c r="H536" s="13"/>
      <c r="I536" s="6"/>
      <c r="J536" s="6"/>
      <c r="K536" s="17">
        <f t="shared" si="28"/>
        <v>0</v>
      </c>
      <c r="L536" s="17"/>
      <c r="M536" s="17"/>
    </row>
    <row r="537" spans="1:13" s="2" customFormat="1" ht="12.75" x14ac:dyDescent="0.2">
      <c r="A537" s="11"/>
      <c r="B537" s="18"/>
      <c r="C537" s="18"/>
      <c r="D537" s="21"/>
      <c r="E537" s="6"/>
      <c r="F537" s="11"/>
      <c r="G537" s="11"/>
      <c r="H537" s="13"/>
      <c r="I537" s="6"/>
      <c r="J537" s="6"/>
      <c r="K537" s="17">
        <f t="shared" si="28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28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28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28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20">
        <f t="shared" si="28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28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6"/>
      <c r="F543" s="11"/>
      <c r="G543" s="11"/>
      <c r="H543" s="13"/>
      <c r="I543" s="6"/>
      <c r="J543" s="6"/>
      <c r="K543" s="17">
        <f t="shared" si="28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si="28"/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28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28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28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28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28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28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ref="K551:K560" si="29">F551*(H551-(H551*I551)-((H551-(H551*I551))*J551))</f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29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29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29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29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29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29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29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29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29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ref="K561:K566" si="30">F561*(H561-(H561*I561)-((H561-(H561*I561))*J561))</f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30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30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30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30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30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ref="K567:K623" si="31">F567*(H567-(H567*I567)-((H567-(H567*I567))*J567))</f>
        <v>0</v>
      </c>
      <c r="L567" s="17"/>
      <c r="M567" s="17"/>
    </row>
    <row r="568" spans="1:13" s="2" customFormat="1" ht="12.75" x14ac:dyDescent="0.2">
      <c r="A568" s="11"/>
      <c r="B568" s="18"/>
      <c r="C568" s="18"/>
      <c r="D568" s="21"/>
      <c r="E568" s="6"/>
      <c r="F568" s="11"/>
      <c r="G568" s="11"/>
      <c r="H568" s="13"/>
      <c r="I568" s="6"/>
      <c r="J568" s="6"/>
      <c r="K568" s="17">
        <f t="shared" si="31"/>
        <v>0</v>
      </c>
      <c r="L568" s="17"/>
      <c r="M568" s="17"/>
    </row>
    <row r="569" spans="1:13" s="2" customFormat="1" ht="12.75" x14ac:dyDescent="0.2">
      <c r="A569" s="11"/>
      <c r="B569" s="18"/>
      <c r="C569" s="18"/>
      <c r="D569" s="21"/>
      <c r="E569" s="6"/>
      <c r="F569" s="11"/>
      <c r="G569" s="11"/>
      <c r="H569" s="13"/>
      <c r="I569" s="6"/>
      <c r="J569" s="6"/>
      <c r="K569" s="17">
        <f t="shared" si="31"/>
        <v>0</v>
      </c>
      <c r="L569" s="17"/>
      <c r="M569" s="17"/>
    </row>
    <row r="570" spans="1:13" s="2" customFormat="1" ht="12.75" x14ac:dyDescent="0.2">
      <c r="A570" s="11"/>
      <c r="B570" s="18"/>
      <c r="C570" s="18"/>
      <c r="D570" s="21"/>
      <c r="E570" s="6"/>
      <c r="F570" s="11"/>
      <c r="G570" s="11"/>
      <c r="H570" s="13"/>
      <c r="I570" s="6"/>
      <c r="J570" s="6"/>
      <c r="K570" s="17">
        <f t="shared" si="31"/>
        <v>0</v>
      </c>
      <c r="L570" s="17"/>
      <c r="M570" s="17"/>
    </row>
    <row r="571" spans="1:13" s="2" customFormat="1" ht="12.75" x14ac:dyDescent="0.2">
      <c r="A571" s="11"/>
      <c r="B571" s="18"/>
      <c r="C571" s="18"/>
      <c r="D571" s="21"/>
      <c r="E571" s="6"/>
      <c r="F571" s="11"/>
      <c r="G571" s="11"/>
      <c r="H571" s="13"/>
      <c r="I571" s="6"/>
      <c r="J571" s="6"/>
      <c r="K571" s="17">
        <f t="shared" si="31"/>
        <v>0</v>
      </c>
      <c r="L571" s="17"/>
      <c r="M571" s="17"/>
    </row>
    <row r="572" spans="1:13" s="2" customFormat="1" ht="12.75" x14ac:dyDescent="0.2">
      <c r="A572" s="11"/>
      <c r="B572" s="18"/>
      <c r="C572" s="18"/>
      <c r="D572" s="21"/>
      <c r="E572" s="6"/>
      <c r="F572" s="11"/>
      <c r="G572" s="11"/>
      <c r="H572" s="13"/>
      <c r="I572" s="6"/>
      <c r="J572" s="6"/>
      <c r="K572" s="17">
        <f t="shared" si="31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31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6"/>
      <c r="F574" s="11"/>
      <c r="G574" s="11"/>
      <c r="H574" s="13"/>
      <c r="I574" s="6"/>
      <c r="J574" s="6"/>
      <c r="K574" s="17">
        <f t="shared" si="31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6"/>
      <c r="F575" s="11"/>
      <c r="G575" s="11"/>
      <c r="H575" s="13"/>
      <c r="I575" s="6"/>
      <c r="J575" s="6"/>
      <c r="K575" s="17">
        <f t="shared" si="31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31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31"/>
        <v>0</v>
      </c>
      <c r="L577" s="17"/>
      <c r="M577" s="17"/>
    </row>
    <row r="578" spans="1:13" s="2" customFormat="1" ht="12.75" x14ac:dyDescent="0.2">
      <c r="A578" s="11"/>
      <c r="B578" s="18"/>
      <c r="C578" s="18"/>
      <c r="D578" s="21"/>
      <c r="E578" s="6"/>
      <c r="F578" s="11"/>
      <c r="G578" s="11"/>
      <c r="H578" s="13"/>
      <c r="I578" s="6"/>
      <c r="J578" s="6"/>
      <c r="K578" s="17">
        <f t="shared" si="31"/>
        <v>0</v>
      </c>
      <c r="L578" s="17"/>
      <c r="M578" s="17"/>
    </row>
    <row r="579" spans="1:13" s="2" customFormat="1" ht="12.75" x14ac:dyDescent="0.2">
      <c r="A579" s="11"/>
      <c r="B579" s="18"/>
      <c r="C579" s="18"/>
      <c r="D579" s="21"/>
      <c r="E579" s="6"/>
      <c r="F579" s="11"/>
      <c r="G579" s="11"/>
      <c r="H579" s="13"/>
      <c r="I579" s="6"/>
      <c r="J579" s="6"/>
      <c r="K579" s="17">
        <f t="shared" si="31"/>
        <v>0</v>
      </c>
      <c r="L579" s="17"/>
      <c r="M579" s="17"/>
    </row>
    <row r="580" spans="1:13" s="2" customFormat="1" ht="12.75" x14ac:dyDescent="0.2">
      <c r="A580" s="11"/>
      <c r="B580" s="18"/>
      <c r="C580" s="18"/>
      <c r="D580" s="21"/>
      <c r="E580" s="6"/>
      <c r="F580" s="11"/>
      <c r="G580" s="11"/>
      <c r="H580" s="13"/>
      <c r="I580" s="6"/>
      <c r="J580" s="6"/>
      <c r="K580" s="17">
        <f t="shared" si="31"/>
        <v>0</v>
      </c>
      <c r="L580" s="17"/>
      <c r="M580" s="17"/>
    </row>
    <row r="581" spans="1:13" s="2" customFormat="1" ht="12.75" x14ac:dyDescent="0.2">
      <c r="A581" s="11"/>
      <c r="B581" s="18"/>
      <c r="C581" s="18"/>
      <c r="D581" s="21"/>
      <c r="E581" s="6"/>
      <c r="F581" s="11"/>
      <c r="G581" s="11"/>
      <c r="H581" s="13"/>
      <c r="I581" s="6"/>
      <c r="J581" s="6"/>
      <c r="K581" s="17">
        <f t="shared" si="31"/>
        <v>0</v>
      </c>
      <c r="L581" s="17"/>
      <c r="M581" s="17"/>
    </row>
    <row r="582" spans="1:13" s="2" customFormat="1" ht="12.75" x14ac:dyDescent="0.2">
      <c r="A582" s="11"/>
      <c r="B582" s="18"/>
      <c r="C582" s="18"/>
      <c r="D582" s="21"/>
      <c r="E582" s="6"/>
      <c r="F582" s="11"/>
      <c r="G582" s="11"/>
      <c r="H582" s="13"/>
      <c r="I582" s="6"/>
      <c r="J582" s="6"/>
      <c r="K582" s="17">
        <f t="shared" si="31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31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6"/>
      <c r="F584" s="11"/>
      <c r="G584" s="11"/>
      <c r="H584" s="13"/>
      <c r="I584" s="6"/>
      <c r="J584" s="6"/>
      <c r="K584" s="17">
        <f t="shared" si="31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6"/>
      <c r="F585" s="11"/>
      <c r="G585" s="11"/>
      <c r="H585" s="13"/>
      <c r="I585" s="6"/>
      <c r="J585" s="6"/>
      <c r="K585" s="17">
        <f t="shared" si="31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31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31"/>
        <v>0</v>
      </c>
      <c r="L587" s="17"/>
      <c r="M587" s="17"/>
    </row>
    <row r="588" spans="1:13" s="2" customFormat="1" ht="12.75" x14ac:dyDescent="0.2">
      <c r="A588" s="11"/>
      <c r="B588" s="18"/>
      <c r="C588" s="18"/>
      <c r="D588" s="21"/>
      <c r="E588" s="6"/>
      <c r="F588" s="11"/>
      <c r="G588" s="11"/>
      <c r="H588" s="13"/>
      <c r="I588" s="6"/>
      <c r="J588" s="6"/>
      <c r="K588" s="17">
        <f t="shared" si="31"/>
        <v>0</v>
      </c>
      <c r="L588" s="17"/>
      <c r="M588" s="17"/>
    </row>
    <row r="589" spans="1:13" s="2" customFormat="1" ht="12.75" x14ac:dyDescent="0.2">
      <c r="A589" s="11"/>
      <c r="B589" s="18"/>
      <c r="C589" s="18"/>
      <c r="D589" s="21"/>
      <c r="E589" s="6"/>
      <c r="F589" s="11"/>
      <c r="G589" s="11"/>
      <c r="H589" s="13"/>
      <c r="I589" s="6"/>
      <c r="J589" s="6"/>
      <c r="K589" s="17">
        <f t="shared" si="31"/>
        <v>0</v>
      </c>
      <c r="L589" s="17"/>
      <c r="M589" s="17"/>
    </row>
    <row r="590" spans="1:13" s="2" customFormat="1" ht="12.75" x14ac:dyDescent="0.2">
      <c r="A590" s="11"/>
      <c r="B590" s="18"/>
      <c r="C590" s="18"/>
      <c r="D590" s="21"/>
      <c r="E590" s="6"/>
      <c r="F590" s="11"/>
      <c r="G590" s="11"/>
      <c r="H590" s="13"/>
      <c r="I590" s="6"/>
      <c r="J590" s="6"/>
      <c r="K590" s="17">
        <f t="shared" si="31"/>
        <v>0</v>
      </c>
      <c r="L590" s="17"/>
      <c r="M590" s="17"/>
    </row>
    <row r="591" spans="1:13" s="2" customFormat="1" ht="12.75" x14ac:dyDescent="0.2">
      <c r="A591" s="11"/>
      <c r="B591" s="18"/>
      <c r="C591" s="18"/>
      <c r="D591" s="21"/>
      <c r="E591" s="6"/>
      <c r="F591" s="11"/>
      <c r="G591" s="11"/>
      <c r="H591" s="13"/>
      <c r="I591" s="6"/>
      <c r="J591" s="6"/>
      <c r="K591" s="17">
        <f t="shared" si="31"/>
        <v>0</v>
      </c>
      <c r="L591" s="17"/>
      <c r="M591" s="17"/>
    </row>
    <row r="592" spans="1:13" s="2" customFormat="1" ht="12.75" x14ac:dyDescent="0.2">
      <c r="A592" s="11"/>
      <c r="B592" s="18"/>
      <c r="C592" s="18"/>
      <c r="D592" s="21"/>
      <c r="E592" s="6"/>
      <c r="F592" s="11"/>
      <c r="G592" s="11"/>
      <c r="H592" s="13"/>
      <c r="I592" s="6"/>
      <c r="J592" s="6"/>
      <c r="K592" s="17">
        <f t="shared" si="31"/>
        <v>0</v>
      </c>
      <c r="L592" s="17"/>
      <c r="M592" s="17"/>
    </row>
    <row r="593" spans="1:14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31"/>
        <v>0</v>
      </c>
      <c r="L593" s="17"/>
      <c r="M593" s="17"/>
    </row>
    <row r="594" spans="1:14" s="2" customFormat="1" ht="12.75" x14ac:dyDescent="0.2">
      <c r="A594" s="11"/>
      <c r="B594" s="18"/>
      <c r="C594" s="18"/>
      <c r="D594" s="21"/>
      <c r="E594" s="6"/>
      <c r="F594" s="11"/>
      <c r="G594" s="11"/>
      <c r="H594" s="13"/>
      <c r="I594" s="6"/>
      <c r="J594" s="6"/>
      <c r="K594" s="17">
        <f t="shared" si="31"/>
        <v>0</v>
      </c>
      <c r="L594" s="17"/>
      <c r="M594" s="17"/>
    </row>
    <row r="595" spans="1:14" s="2" customFormat="1" ht="12.75" x14ac:dyDescent="0.2">
      <c r="A595" s="11"/>
      <c r="B595" s="18"/>
      <c r="C595" s="18"/>
      <c r="D595" s="21"/>
      <c r="E595" s="6"/>
      <c r="F595" s="11"/>
      <c r="G595" s="11"/>
      <c r="H595" s="13"/>
      <c r="I595" s="6"/>
      <c r="J595" s="6"/>
      <c r="K595" s="17">
        <f t="shared" si="31"/>
        <v>0</v>
      </c>
      <c r="L595" s="17"/>
      <c r="M595" s="17"/>
    </row>
    <row r="596" spans="1:14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31"/>
        <v>0</v>
      </c>
      <c r="L596" s="17"/>
      <c r="M596" s="17"/>
    </row>
    <row r="597" spans="1:14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31"/>
        <v>0</v>
      </c>
      <c r="L597" s="17"/>
      <c r="M597" s="17"/>
    </row>
    <row r="598" spans="1:14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31"/>
        <v>0</v>
      </c>
      <c r="L598" s="17"/>
      <c r="M598" s="17"/>
    </row>
    <row r="599" spans="1:14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31"/>
        <v>0</v>
      </c>
      <c r="L599" s="17"/>
      <c r="M599" s="17"/>
    </row>
    <row r="600" spans="1:14" s="1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31"/>
        <v>0</v>
      </c>
      <c r="L600" s="17"/>
      <c r="M600" s="17"/>
    </row>
    <row r="601" spans="1:14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31"/>
        <v>0</v>
      </c>
      <c r="L601" s="17"/>
      <c r="M601" s="17"/>
    </row>
    <row r="602" spans="1:14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31"/>
        <v>0</v>
      </c>
      <c r="L602" s="17"/>
      <c r="M602" s="17"/>
    </row>
    <row r="603" spans="1:14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31"/>
        <v>0</v>
      </c>
      <c r="L603" s="17"/>
      <c r="M603" s="17"/>
    </row>
    <row r="604" spans="1:14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31"/>
        <v>0</v>
      </c>
      <c r="L604" s="17"/>
      <c r="M604" s="17"/>
    </row>
    <row r="605" spans="1:14" s="2" customFormat="1" ht="12.75" x14ac:dyDescent="0.2">
      <c r="A605" s="11"/>
      <c r="B605" s="23"/>
      <c r="C605" s="18"/>
      <c r="D605" s="19"/>
      <c r="E605" s="3"/>
      <c r="F605" s="11"/>
      <c r="G605" s="11"/>
      <c r="H605" s="13"/>
      <c r="I605" s="6"/>
      <c r="J605" s="6"/>
      <c r="K605" s="17">
        <f t="shared" si="31"/>
        <v>0</v>
      </c>
      <c r="L605" s="17"/>
      <c r="M605" s="17"/>
    </row>
    <row r="606" spans="1:14" s="2" customFormat="1" ht="12.75" x14ac:dyDescent="0.2">
      <c r="A606" s="11"/>
      <c r="B606" s="23"/>
      <c r="C606" s="18"/>
      <c r="D606" s="19"/>
      <c r="E606" s="3"/>
      <c r="F606" s="11"/>
      <c r="G606" s="11"/>
      <c r="H606" s="13"/>
      <c r="I606" s="6"/>
      <c r="J606" s="6"/>
      <c r="K606" s="17">
        <f t="shared" si="31"/>
        <v>0</v>
      </c>
      <c r="L606" s="17"/>
      <c r="M606" s="17"/>
      <c r="N606" s="24"/>
    </row>
    <row r="607" spans="1:14" s="2" customFormat="1" ht="12.75" x14ac:dyDescent="0.2">
      <c r="A607" s="11"/>
      <c r="B607" s="18"/>
      <c r="C607" s="18"/>
      <c r="D607" s="19"/>
      <c r="E607" s="6"/>
      <c r="F607" s="11"/>
      <c r="G607" s="11"/>
      <c r="H607" s="13"/>
      <c r="I607" s="6"/>
      <c r="J607" s="6"/>
      <c r="K607" s="17">
        <f t="shared" si="31"/>
        <v>0</v>
      </c>
      <c r="L607" s="17"/>
      <c r="M607" s="17"/>
    </row>
    <row r="608" spans="1:14" s="2" customFormat="1" ht="12.75" x14ac:dyDescent="0.2">
      <c r="A608" s="11"/>
      <c r="B608" s="18"/>
      <c r="C608" s="18"/>
      <c r="D608" s="19"/>
      <c r="E608" s="6"/>
      <c r="F608" s="11"/>
      <c r="G608" s="11"/>
      <c r="H608" s="13"/>
      <c r="I608" s="6"/>
      <c r="J608" s="6"/>
      <c r="K608" s="17">
        <f t="shared" si="31"/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19"/>
      <c r="E609" s="6"/>
      <c r="F609" s="11"/>
      <c r="G609" s="11"/>
      <c r="H609" s="13"/>
      <c r="I609" s="6"/>
      <c r="J609" s="6"/>
      <c r="K609" s="17">
        <f t="shared" si="31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19"/>
      <c r="E610" s="6"/>
      <c r="F610" s="11"/>
      <c r="G610" s="11"/>
      <c r="H610" s="13"/>
      <c r="I610" s="6"/>
      <c r="J610" s="6"/>
      <c r="K610" s="17">
        <f t="shared" si="31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19"/>
      <c r="E611" s="6"/>
      <c r="F611" s="11"/>
      <c r="G611" s="11"/>
      <c r="H611" s="13"/>
      <c r="I611" s="6"/>
      <c r="J611" s="6"/>
      <c r="K611" s="17">
        <f t="shared" si="31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19"/>
      <c r="E612" s="6"/>
      <c r="F612" s="11"/>
      <c r="G612" s="11"/>
      <c r="H612" s="13"/>
      <c r="I612" s="6"/>
      <c r="J612" s="6"/>
      <c r="K612" s="17">
        <f t="shared" si="31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19"/>
      <c r="E613" s="6"/>
      <c r="F613" s="11"/>
      <c r="G613" s="11"/>
      <c r="H613" s="13"/>
      <c r="I613" s="6"/>
      <c r="J613" s="6"/>
      <c r="K613" s="17">
        <f t="shared" si="31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19"/>
      <c r="E614" s="4"/>
      <c r="F614" s="11"/>
      <c r="G614" s="11"/>
      <c r="H614" s="13"/>
      <c r="I614" s="6"/>
      <c r="J614" s="6"/>
      <c r="K614" s="17">
        <f t="shared" si="31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19"/>
      <c r="E615" s="6"/>
      <c r="F615" s="11"/>
      <c r="G615" s="11"/>
      <c r="H615" s="13"/>
      <c r="I615" s="6"/>
      <c r="J615" s="6"/>
      <c r="K615" s="17">
        <f t="shared" si="31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19"/>
      <c r="E616" s="6"/>
      <c r="F616" s="11"/>
      <c r="G616" s="11"/>
      <c r="H616" s="13"/>
      <c r="I616" s="6"/>
      <c r="J616" s="6"/>
      <c r="K616" s="17">
        <f t="shared" si="31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19"/>
      <c r="E617" s="6"/>
      <c r="F617" s="11"/>
      <c r="G617" s="11"/>
      <c r="H617" s="13"/>
      <c r="I617" s="6"/>
      <c r="J617" s="6"/>
      <c r="K617" s="17">
        <f t="shared" si="31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19"/>
      <c r="E618" s="6"/>
      <c r="F618" s="11"/>
      <c r="G618" s="11"/>
      <c r="H618" s="13"/>
      <c r="I618" s="6"/>
      <c r="J618" s="6"/>
      <c r="K618" s="17">
        <f t="shared" si="31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19"/>
      <c r="E619" s="6"/>
      <c r="F619" s="11"/>
      <c r="G619" s="11"/>
      <c r="H619" s="13"/>
      <c r="I619" s="6"/>
      <c r="J619" s="6"/>
      <c r="K619" s="17">
        <f t="shared" si="31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19"/>
      <c r="E620" s="6"/>
      <c r="F620" s="11"/>
      <c r="G620" s="11"/>
      <c r="H620" s="13"/>
      <c r="I620" s="6"/>
      <c r="J620" s="6"/>
      <c r="K620" s="17">
        <f t="shared" si="31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19"/>
      <c r="E621" s="6"/>
      <c r="F621" s="11"/>
      <c r="G621" s="11"/>
      <c r="H621" s="13"/>
      <c r="I621" s="6"/>
      <c r="J621" s="6"/>
      <c r="K621" s="17">
        <f t="shared" si="31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19"/>
      <c r="E622" s="6"/>
      <c r="F622" s="11"/>
      <c r="G622" s="11"/>
      <c r="H622" s="13"/>
      <c r="I622" s="6"/>
      <c r="J622" s="6"/>
      <c r="K622" s="17">
        <f t="shared" si="31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19"/>
      <c r="E623" s="6"/>
      <c r="F623" s="11"/>
      <c r="G623" s="11"/>
      <c r="H623" s="13"/>
      <c r="I623" s="6"/>
      <c r="J623" s="6"/>
      <c r="K623" s="17">
        <f t="shared" si="31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19"/>
      <c r="E624" s="6"/>
      <c r="F624" s="11"/>
      <c r="G624" s="11"/>
      <c r="H624" s="13"/>
      <c r="I624" s="6"/>
      <c r="J624" s="6"/>
      <c r="K624" s="17">
        <f t="shared" ref="K624:K645" si="32">F624*(H624-(H624*I624)-((H624-(H624*I624))*J624))</f>
        <v>0</v>
      </c>
      <c r="L624" s="17"/>
      <c r="M624" s="17"/>
    </row>
    <row r="625" spans="1:13" s="2" customFormat="1" ht="12.75" x14ac:dyDescent="0.2">
      <c r="A625" s="11"/>
      <c r="B625" s="18"/>
      <c r="C625" s="18"/>
      <c r="D625" s="19"/>
      <c r="E625" s="6"/>
      <c r="F625" s="11"/>
      <c r="G625" s="11"/>
      <c r="H625" s="13"/>
      <c r="I625" s="6"/>
      <c r="J625" s="6"/>
      <c r="K625" s="17">
        <f t="shared" si="32"/>
        <v>0</v>
      </c>
      <c r="L625" s="17"/>
      <c r="M625" s="17"/>
    </row>
    <row r="626" spans="1:13" s="2" customFormat="1" ht="12.75" x14ac:dyDescent="0.2">
      <c r="A626" s="11"/>
      <c r="B626" s="18"/>
      <c r="C626" s="18"/>
      <c r="D626" s="19"/>
      <c r="E626" s="6"/>
      <c r="F626" s="11"/>
      <c r="G626" s="11"/>
      <c r="H626" s="13"/>
      <c r="I626" s="6"/>
      <c r="J626" s="6"/>
      <c r="K626" s="17">
        <f t="shared" si="32"/>
        <v>0</v>
      </c>
      <c r="L626" s="17"/>
      <c r="M626" s="17"/>
    </row>
    <row r="627" spans="1:13" s="2" customFormat="1" ht="12.75" x14ac:dyDescent="0.2">
      <c r="A627" s="11"/>
      <c r="B627" s="18"/>
      <c r="C627" s="18"/>
      <c r="D627" s="19"/>
      <c r="E627" s="6"/>
      <c r="F627" s="11"/>
      <c r="G627" s="11"/>
      <c r="H627" s="13"/>
      <c r="I627" s="6"/>
      <c r="J627" s="6"/>
      <c r="K627" s="17">
        <f t="shared" si="32"/>
        <v>0</v>
      </c>
      <c r="L627" s="17"/>
      <c r="M627" s="17"/>
    </row>
    <row r="628" spans="1:13" s="2" customFormat="1" ht="12.75" x14ac:dyDescent="0.2">
      <c r="A628" s="11"/>
      <c r="B628" s="18"/>
      <c r="C628" s="18"/>
      <c r="D628" s="19"/>
      <c r="E628" s="3"/>
      <c r="F628" s="11"/>
      <c r="G628" s="11"/>
      <c r="H628" s="13"/>
      <c r="I628" s="6"/>
      <c r="J628" s="6"/>
      <c r="K628" s="17">
        <f t="shared" si="32"/>
        <v>0</v>
      </c>
      <c r="L628" s="17"/>
      <c r="M628" s="17"/>
    </row>
    <row r="629" spans="1:13" s="2" customFormat="1" ht="12.75" x14ac:dyDescent="0.2">
      <c r="A629" s="11"/>
      <c r="B629" s="18"/>
      <c r="C629" s="18"/>
      <c r="D629" s="19"/>
      <c r="E629" s="6"/>
      <c r="F629" s="11"/>
      <c r="G629" s="11"/>
      <c r="H629" s="13"/>
      <c r="I629" s="6"/>
      <c r="J629" s="6"/>
      <c r="K629" s="17">
        <f t="shared" si="32"/>
        <v>0</v>
      </c>
      <c r="L629" s="17"/>
      <c r="M629" s="17"/>
    </row>
    <row r="630" spans="1:13" s="2" customFormat="1" ht="12.75" x14ac:dyDescent="0.2">
      <c r="A630" s="11"/>
      <c r="B630" s="18"/>
      <c r="C630" s="18"/>
      <c r="D630" s="19"/>
      <c r="E630" s="6"/>
      <c r="F630" s="11"/>
      <c r="G630" s="11"/>
      <c r="H630" s="13"/>
      <c r="I630" s="6"/>
      <c r="J630" s="6"/>
      <c r="K630" s="17">
        <f t="shared" si="32"/>
        <v>0</v>
      </c>
      <c r="L630" s="17"/>
      <c r="M630" s="17"/>
    </row>
    <row r="631" spans="1:13" s="2" customFormat="1" ht="12.75" x14ac:dyDescent="0.2">
      <c r="A631" s="11"/>
      <c r="B631" s="18"/>
      <c r="C631" s="18"/>
      <c r="D631" s="19"/>
      <c r="E631" s="6"/>
      <c r="F631" s="11"/>
      <c r="G631" s="11"/>
      <c r="H631" s="13"/>
      <c r="I631" s="6"/>
      <c r="J631" s="6"/>
      <c r="K631" s="17">
        <f t="shared" si="32"/>
        <v>0</v>
      </c>
      <c r="L631" s="17"/>
      <c r="M631" s="17"/>
    </row>
    <row r="632" spans="1:13" s="2" customFormat="1" ht="12.75" x14ac:dyDescent="0.2">
      <c r="A632" s="11"/>
      <c r="B632" s="18"/>
      <c r="C632" s="18"/>
      <c r="D632" s="19"/>
      <c r="E632" s="6"/>
      <c r="F632" s="11"/>
      <c r="G632" s="11"/>
      <c r="H632" s="13"/>
      <c r="I632" s="6"/>
      <c r="J632" s="6"/>
      <c r="K632" s="17">
        <f t="shared" si="32"/>
        <v>0</v>
      </c>
      <c r="L632" s="17"/>
      <c r="M632" s="17"/>
    </row>
    <row r="633" spans="1:13" s="2" customFormat="1" ht="12.75" x14ac:dyDescent="0.2">
      <c r="A633" s="11"/>
      <c r="B633" s="18"/>
      <c r="C633" s="18"/>
      <c r="D633" s="19"/>
      <c r="E633" s="6"/>
      <c r="F633" s="11"/>
      <c r="G633" s="11"/>
      <c r="H633" s="13"/>
      <c r="I633" s="6"/>
      <c r="J633" s="6"/>
      <c r="K633" s="17">
        <f t="shared" si="32"/>
        <v>0</v>
      </c>
      <c r="L633" s="17"/>
      <c r="M633" s="17"/>
    </row>
    <row r="634" spans="1:13" s="2" customFormat="1" ht="12.75" x14ac:dyDescent="0.2">
      <c r="A634" s="11"/>
      <c r="B634" s="18"/>
      <c r="C634" s="18"/>
      <c r="D634" s="19"/>
      <c r="E634" s="6"/>
      <c r="F634" s="11"/>
      <c r="G634" s="11"/>
      <c r="H634" s="13"/>
      <c r="I634" s="6"/>
      <c r="J634" s="6"/>
      <c r="K634" s="17">
        <f t="shared" si="32"/>
        <v>0</v>
      </c>
      <c r="L634" s="17"/>
      <c r="M634" s="17"/>
    </row>
    <row r="635" spans="1:13" s="2" customFormat="1" ht="12.75" x14ac:dyDescent="0.2">
      <c r="A635" s="11"/>
      <c r="B635" s="18"/>
      <c r="C635" s="18"/>
      <c r="D635" s="19"/>
      <c r="E635" s="6"/>
      <c r="F635" s="11"/>
      <c r="G635" s="11"/>
      <c r="H635" s="13"/>
      <c r="I635" s="6"/>
      <c r="J635" s="6"/>
      <c r="K635" s="17">
        <f t="shared" si="32"/>
        <v>0</v>
      </c>
      <c r="L635" s="17"/>
      <c r="M635" s="17"/>
    </row>
    <row r="636" spans="1:13" s="2" customFormat="1" ht="12.75" x14ac:dyDescent="0.2">
      <c r="A636" s="11"/>
      <c r="B636" s="18"/>
      <c r="C636" s="18"/>
      <c r="D636" s="19"/>
      <c r="E636" s="6"/>
      <c r="F636" s="11"/>
      <c r="G636" s="11"/>
      <c r="H636" s="13"/>
      <c r="I636" s="6"/>
      <c r="J636" s="6"/>
      <c r="K636" s="17">
        <f t="shared" si="32"/>
        <v>0</v>
      </c>
      <c r="L636" s="17"/>
      <c r="M636" s="17"/>
    </row>
    <row r="637" spans="1:13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32"/>
        <v>0</v>
      </c>
      <c r="L637" s="17"/>
      <c r="M637" s="17"/>
    </row>
    <row r="638" spans="1:13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32"/>
        <v>0</v>
      </c>
      <c r="L638" s="17"/>
      <c r="M638" s="17"/>
    </row>
    <row r="639" spans="1:13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32"/>
        <v>0</v>
      </c>
      <c r="L639" s="17"/>
      <c r="M639" s="17"/>
    </row>
    <row r="640" spans="1:13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32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32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32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32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6"/>
      <c r="F644" s="11"/>
      <c r="G644" s="11"/>
      <c r="H644" s="13"/>
      <c r="I644" s="6"/>
      <c r="J644" s="6"/>
      <c r="K644" s="17">
        <f t="shared" si="32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32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ref="K646:K691" si="33">F646*(H646-(H646*I646)-((H646-(H646*I646))*J646))</f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33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33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33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33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33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33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33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33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33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33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33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6"/>
      <c r="F658" s="11"/>
      <c r="G658" s="11"/>
      <c r="H658" s="13"/>
      <c r="I658" s="6"/>
      <c r="J658" s="6"/>
      <c r="K658" s="17">
        <f t="shared" si="33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33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33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33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33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33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33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33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33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33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33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33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33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33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si="33"/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33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33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33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33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33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33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33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33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33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33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33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33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33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33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33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33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33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33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33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ref="K692:K747" si="34">F692*(H692-(H692*I692)-((H692-(H692*I692))*J692))</f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34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34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34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34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34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34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34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34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34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34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34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34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34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34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34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34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34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34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34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34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34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34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34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34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34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34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14"/>
      <c r="J719" s="6"/>
      <c r="K719" s="17">
        <f t="shared" si="34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14"/>
      <c r="J720" s="6"/>
      <c r="K720" s="17">
        <f t="shared" si="34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34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34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34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34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34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34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34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34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34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34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34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34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34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34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34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si="34"/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34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34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34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34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34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34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34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34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34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34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34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ref="K748:K798" si="35">F748*(H748-(H748*I748)-((H748-(H748*I748))*J748))</f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6"/>
      <c r="J749" s="6"/>
      <c r="K749" s="17">
        <f t="shared" si="35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6"/>
      <c r="J750" s="6"/>
      <c r="K750" s="17">
        <f t="shared" si="35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35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35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35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14"/>
      <c r="J754" s="6"/>
      <c r="K754" s="17">
        <f t="shared" si="35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14"/>
      <c r="J755" s="6"/>
      <c r="K755" s="17">
        <f t="shared" si="35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14"/>
      <c r="J756" s="6"/>
      <c r="K756" s="17">
        <f t="shared" si="35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14"/>
      <c r="J757" s="6"/>
      <c r="K757" s="17">
        <f t="shared" si="35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14"/>
      <c r="J758" s="6"/>
      <c r="K758" s="17">
        <f t="shared" si="35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14"/>
      <c r="J759" s="6"/>
      <c r="K759" s="17">
        <f t="shared" si="35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14"/>
      <c r="J760" s="6"/>
      <c r="K760" s="17">
        <f t="shared" si="35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14"/>
      <c r="J761" s="6"/>
      <c r="K761" s="17">
        <f t="shared" si="35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14"/>
      <c r="J762" s="6"/>
      <c r="K762" s="17">
        <f t="shared" si="35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14"/>
      <c r="J763" s="6"/>
      <c r="K763" s="17">
        <f t="shared" si="35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14"/>
      <c r="J764" s="6"/>
      <c r="K764" s="17">
        <f t="shared" si="35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14"/>
      <c r="J765" s="6"/>
      <c r="K765" s="17">
        <f t="shared" si="35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14"/>
      <c r="J766" s="6"/>
      <c r="K766" s="17">
        <f t="shared" si="35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14"/>
      <c r="J767" s="6"/>
      <c r="K767" s="17">
        <f t="shared" si="35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14"/>
      <c r="J768" s="6"/>
      <c r="K768" s="17">
        <f t="shared" si="35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14"/>
      <c r="J769" s="6"/>
      <c r="K769" s="17">
        <f t="shared" si="35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14"/>
      <c r="J770" s="6"/>
      <c r="K770" s="17">
        <f t="shared" si="35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14"/>
      <c r="J771" s="6"/>
      <c r="K771" s="17">
        <f t="shared" si="35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14"/>
      <c r="J772" s="6"/>
      <c r="K772" s="17">
        <f t="shared" si="35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14"/>
      <c r="J773" s="6"/>
      <c r="K773" s="17">
        <f t="shared" si="35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14"/>
      <c r="J774" s="6"/>
      <c r="K774" s="17">
        <f t="shared" si="35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14"/>
      <c r="J775" s="6"/>
      <c r="K775" s="17">
        <f t="shared" si="35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14"/>
      <c r="J776" s="6"/>
      <c r="K776" s="17">
        <f t="shared" si="35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14"/>
      <c r="J777" s="6"/>
      <c r="K777" s="17">
        <f t="shared" si="35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14"/>
      <c r="J778" s="6"/>
      <c r="K778" s="17">
        <f t="shared" si="35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14"/>
      <c r="J779" s="6"/>
      <c r="K779" s="17">
        <f t="shared" si="35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14"/>
      <c r="J780" s="6"/>
      <c r="K780" s="17">
        <f t="shared" si="35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14"/>
      <c r="J781" s="6"/>
      <c r="K781" s="17">
        <f t="shared" si="35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14"/>
      <c r="J782" s="6"/>
      <c r="K782" s="17">
        <f t="shared" si="35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14"/>
      <c r="J783" s="6"/>
      <c r="K783" s="17">
        <f t="shared" si="35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35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35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35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35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35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35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35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35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35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35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35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35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35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35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35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ref="K799:K873" si="36">F799*(H799-(H799*I799)-((H799-(H799*I799))*J799))</f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si="36"/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36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36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36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36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36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36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36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36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36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36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36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36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36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36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36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36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36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36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36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36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36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36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36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36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36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36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36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36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36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36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36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36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36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36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36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36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36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36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36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36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36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36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36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36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36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36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36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36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36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36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36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36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36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36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36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36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36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36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36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36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36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36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36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si="36"/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36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36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36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36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36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36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36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36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36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ref="K874:K925" si="37">F874*(H874-(H874*I874)-((H874-(H874*I874))*J874))</f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37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37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37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37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37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37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37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37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37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37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37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37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37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37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37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37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37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37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37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37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37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37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37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37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37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37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37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37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37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37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37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37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37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37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37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37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37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37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37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37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37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37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37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37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37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37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37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37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37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37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37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ref="K926:K939" si="38">F926*(H926-(H926*I926)-((H926-(H926*I926))*J926))</f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38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38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38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38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38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38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38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38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38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38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38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38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si="38"/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ref="K940:K943" si="39">F940*(H940-(H940*I940)-((H940-(H940*I940))*J940))</f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39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39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39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ref="K944:K952" si="40">F944*(H944-(H944*I944)-((H944-(H944*I944))*J944))</f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40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40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40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40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40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40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40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40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ref="K953:K967" si="41">F953*(H953-(H953*I953)-((H953-(H953*I953))*J953))</f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41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41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41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41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41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41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41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41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41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41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41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41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41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41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ref="K968:K976" si="42">F968*(H968-(H968*I968)-((H968-(H968*I968))*J968))</f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42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42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42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42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42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42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42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42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ref="K977:K1020" si="43">F977*(H977-(H977*I977)-((H977-(H977*I977))*J977))</f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4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4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4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4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4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4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4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4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4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4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4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4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4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4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4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4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4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4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4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4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4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4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4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4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4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si="43"/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43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43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43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43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43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43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43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43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43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43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43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43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43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43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43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43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43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ref="K1021:K1023" si="44">F1021*(H1021-(H1021*I1021)-((H1021-(H1021*I1021))*J1021))</f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4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44"/>
        <v>0</v>
      </c>
      <c r="L1023" s="17"/>
      <c r="M1023" s="17"/>
    </row>
    <row r="1024" spans="1:13" x14ac:dyDescent="0.25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ref="K1024:K1076" si="45">F1024*(H1024-(H1024*I1024)-((H1024-(H1024*I1024))*J1024))</f>
        <v>0</v>
      </c>
      <c r="L1024" s="17"/>
      <c r="M1024" s="17"/>
    </row>
    <row r="1025" spans="1:13" x14ac:dyDescent="0.25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45"/>
        <v>0</v>
      </c>
      <c r="L1025" s="17"/>
      <c r="M1025" s="17"/>
    </row>
    <row r="1026" spans="1:13" x14ac:dyDescent="0.25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45"/>
        <v>0</v>
      </c>
      <c r="L1026" s="17"/>
      <c r="M1026" s="17"/>
    </row>
    <row r="1027" spans="1:13" x14ac:dyDescent="0.25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45"/>
        <v>0</v>
      </c>
      <c r="L1027" s="17"/>
      <c r="M1027" s="17"/>
    </row>
    <row r="1028" spans="1:13" x14ac:dyDescent="0.25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45"/>
        <v>0</v>
      </c>
      <c r="L1028" s="17"/>
      <c r="M1028" s="17"/>
    </row>
    <row r="1029" spans="1:13" x14ac:dyDescent="0.25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45"/>
        <v>0</v>
      </c>
      <c r="L1029" s="17"/>
      <c r="M1029" s="17"/>
    </row>
    <row r="1030" spans="1:13" x14ac:dyDescent="0.25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45"/>
        <v>0</v>
      </c>
      <c r="L1030" s="17"/>
      <c r="M1030" s="17"/>
    </row>
    <row r="1031" spans="1:13" x14ac:dyDescent="0.25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45"/>
        <v>0</v>
      </c>
      <c r="L1031" s="17"/>
      <c r="M1031" s="17"/>
    </row>
    <row r="1032" spans="1:13" x14ac:dyDescent="0.25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45"/>
        <v>0</v>
      </c>
      <c r="L1032" s="17"/>
      <c r="M1032" s="17"/>
    </row>
    <row r="1033" spans="1:13" x14ac:dyDescent="0.25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45"/>
        <v>0</v>
      </c>
      <c r="L1033" s="17"/>
      <c r="M1033" s="17"/>
    </row>
    <row r="1034" spans="1:13" x14ac:dyDescent="0.25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45"/>
        <v>0</v>
      </c>
      <c r="L1034" s="17"/>
      <c r="M1034" s="17"/>
    </row>
    <row r="1035" spans="1:13" x14ac:dyDescent="0.25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45"/>
        <v>0</v>
      </c>
      <c r="L1035" s="17"/>
      <c r="M1035" s="17"/>
    </row>
    <row r="1036" spans="1:13" x14ac:dyDescent="0.25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45"/>
        <v>0</v>
      </c>
      <c r="L1036" s="17"/>
      <c r="M1036" s="17"/>
    </row>
    <row r="1037" spans="1:13" x14ac:dyDescent="0.25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45"/>
        <v>0</v>
      </c>
      <c r="L1037" s="17"/>
      <c r="M1037" s="17"/>
    </row>
    <row r="1038" spans="1:13" x14ac:dyDescent="0.25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45"/>
        <v>0</v>
      </c>
      <c r="L1038" s="17"/>
      <c r="M1038" s="17"/>
    </row>
    <row r="1039" spans="1:13" x14ac:dyDescent="0.25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45"/>
        <v>0</v>
      </c>
      <c r="L1039" s="17"/>
      <c r="M1039" s="17"/>
    </row>
    <row r="1040" spans="1:13" x14ac:dyDescent="0.25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45"/>
        <v>0</v>
      </c>
      <c r="L1040" s="17"/>
      <c r="M1040" s="17"/>
    </row>
    <row r="1041" spans="1:13" x14ac:dyDescent="0.25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45"/>
        <v>0</v>
      </c>
      <c r="L1041" s="17"/>
      <c r="M1041" s="17"/>
    </row>
    <row r="1042" spans="1:13" x14ac:dyDescent="0.25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45"/>
        <v>0</v>
      </c>
      <c r="L1042" s="17"/>
      <c r="M1042" s="17"/>
    </row>
    <row r="1043" spans="1:13" x14ac:dyDescent="0.25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45"/>
        <v>0</v>
      </c>
      <c r="L1043" s="17"/>
      <c r="M1043" s="17"/>
    </row>
    <row r="1044" spans="1:13" x14ac:dyDescent="0.25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45"/>
        <v>0</v>
      </c>
      <c r="L1044" s="17"/>
      <c r="M1044" s="17"/>
    </row>
    <row r="1045" spans="1:13" x14ac:dyDescent="0.25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45"/>
        <v>0</v>
      </c>
      <c r="L1045" s="17"/>
      <c r="M1045" s="17"/>
    </row>
    <row r="1046" spans="1:13" x14ac:dyDescent="0.25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45"/>
        <v>0</v>
      </c>
      <c r="L1046" s="17"/>
      <c r="M1046" s="17"/>
    </row>
    <row r="1047" spans="1:13" x14ac:dyDescent="0.25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45"/>
        <v>0</v>
      </c>
      <c r="L1047" s="17"/>
      <c r="M1047" s="17"/>
    </row>
    <row r="1048" spans="1:13" x14ac:dyDescent="0.25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45"/>
        <v>0</v>
      </c>
      <c r="L1048" s="17"/>
      <c r="M1048" s="17"/>
    </row>
    <row r="1049" spans="1:13" x14ac:dyDescent="0.25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45"/>
        <v>0</v>
      </c>
      <c r="L1049" s="17"/>
      <c r="M1049" s="17"/>
    </row>
    <row r="1050" spans="1:13" x14ac:dyDescent="0.25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45"/>
        <v>0</v>
      </c>
      <c r="L1050" s="17"/>
      <c r="M1050" s="17"/>
    </row>
    <row r="1051" spans="1:13" x14ac:dyDescent="0.25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45"/>
        <v>0</v>
      </c>
      <c r="L1051" s="17"/>
      <c r="M1051" s="17"/>
    </row>
    <row r="1052" spans="1:13" x14ac:dyDescent="0.25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45"/>
        <v>0</v>
      </c>
      <c r="L1052" s="17"/>
      <c r="M1052" s="17"/>
    </row>
    <row r="1053" spans="1:13" x14ac:dyDescent="0.25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45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45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45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45"/>
        <v>0</v>
      </c>
      <c r="L1056" s="17"/>
      <c r="M1056" s="17"/>
    </row>
    <row r="1057" spans="1:14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45"/>
        <v>0</v>
      </c>
      <c r="L1057" s="17"/>
      <c r="M1057" s="17"/>
    </row>
    <row r="1058" spans="1:14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45"/>
        <v>0</v>
      </c>
      <c r="L1058" s="17"/>
      <c r="M1058" s="17"/>
    </row>
    <row r="1059" spans="1:14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45"/>
        <v>0</v>
      </c>
      <c r="L1059" s="17"/>
      <c r="M1059" s="17"/>
    </row>
    <row r="1060" spans="1:14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45"/>
        <v>0</v>
      </c>
      <c r="L1060" s="17"/>
      <c r="M1060" s="17"/>
    </row>
    <row r="1061" spans="1:14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45"/>
        <v>0</v>
      </c>
      <c r="L1061" s="17"/>
      <c r="M1061" s="17"/>
    </row>
    <row r="1062" spans="1:14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45"/>
        <v>0</v>
      </c>
      <c r="L1062" s="17"/>
      <c r="M1062" s="17"/>
    </row>
    <row r="1063" spans="1:14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45"/>
        <v>0</v>
      </c>
      <c r="L1063" s="17"/>
      <c r="M1063" s="17"/>
    </row>
    <row r="1064" spans="1:14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45"/>
        <v>0</v>
      </c>
      <c r="L1064" s="20"/>
      <c r="M1064" s="17"/>
    </row>
    <row r="1065" spans="1:14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45"/>
        <v>0</v>
      </c>
      <c r="L1065" s="20"/>
      <c r="M1065" s="17"/>
    </row>
    <row r="1066" spans="1:14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45"/>
        <v>0</v>
      </c>
      <c r="L1066" s="20"/>
      <c r="M1066" s="17"/>
    </row>
    <row r="1067" spans="1:14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si="45"/>
        <v>0</v>
      </c>
      <c r="M1067" s="47"/>
      <c r="N1067" s="48"/>
    </row>
    <row r="1068" spans="1:14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45"/>
        <v>0</v>
      </c>
      <c r="L1068" s="20"/>
      <c r="M1068" s="17"/>
    </row>
    <row r="1069" spans="1:14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45"/>
        <v>0</v>
      </c>
      <c r="L1069" s="20"/>
      <c r="M1069" s="17"/>
    </row>
    <row r="1070" spans="1:14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45"/>
        <v>0</v>
      </c>
      <c r="L1070" s="17"/>
      <c r="M1070" s="17"/>
    </row>
    <row r="1071" spans="1:14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45"/>
        <v>0</v>
      </c>
      <c r="L1071" s="17"/>
      <c r="M1071" s="17"/>
    </row>
    <row r="1072" spans="1:14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4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4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4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4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4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ref="K1077:K1090" si="46">F1077*(H1077-(H1077*I1077)-((H1077-(H1077*I1077))*J1077))</f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46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46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46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46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46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46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46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46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46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46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46"/>
        <v>0</v>
      </c>
      <c r="L1088" s="17"/>
      <c r="M1088" s="17"/>
    </row>
    <row r="1089" spans="1:13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46"/>
        <v>0</v>
      </c>
      <c r="L1089" s="17"/>
      <c r="M1089" s="17"/>
    </row>
    <row r="1090" spans="1:13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46"/>
        <v>0</v>
      </c>
      <c r="L1090" s="17"/>
      <c r="M1090" s="17"/>
    </row>
    <row r="1091" spans="1:13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ref="K1091:K1140" si="47">F1091*(H1091-(H1091*I1091)-((H1091-(H1091*I1091))*J1091))</f>
        <v>0</v>
      </c>
      <c r="L1091" s="17"/>
      <c r="M1091" s="17"/>
    </row>
    <row r="1092" spans="1:13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47"/>
        <v>0</v>
      </c>
      <c r="L1092" s="17"/>
      <c r="M1092" s="17"/>
    </row>
    <row r="1093" spans="1:13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47"/>
        <v>0</v>
      </c>
      <c r="L1093" s="17"/>
      <c r="M1093" s="17"/>
    </row>
    <row r="1094" spans="1:13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47"/>
        <v>0</v>
      </c>
      <c r="L1094" s="17"/>
      <c r="M1094" s="17"/>
    </row>
    <row r="1095" spans="1:13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47"/>
        <v>0</v>
      </c>
      <c r="L1095" s="17"/>
      <c r="M1095" s="17"/>
    </row>
    <row r="1096" spans="1:13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47"/>
        <v>0</v>
      </c>
      <c r="L1096" s="17"/>
      <c r="M1096" s="17"/>
    </row>
    <row r="1097" spans="1:13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47"/>
        <v>0</v>
      </c>
      <c r="L1097" s="17"/>
      <c r="M1097" s="17"/>
    </row>
    <row r="1098" spans="1:13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47"/>
        <v>0</v>
      </c>
      <c r="L1098" s="17"/>
      <c r="M1098" s="17"/>
    </row>
    <row r="1099" spans="1:13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47"/>
        <v>0</v>
      </c>
      <c r="L1099" s="17"/>
      <c r="M1099" s="17"/>
    </row>
    <row r="1100" spans="1:13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47"/>
        <v>0</v>
      </c>
      <c r="L1100" s="17"/>
      <c r="M1100" s="17"/>
    </row>
    <row r="1101" spans="1:13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47"/>
        <v>0</v>
      </c>
      <c r="L1101" s="17"/>
      <c r="M1101" s="17"/>
    </row>
    <row r="1102" spans="1:13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47"/>
        <v>0</v>
      </c>
      <c r="L1102" s="17"/>
      <c r="M1102" s="17"/>
    </row>
    <row r="1103" spans="1:13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47"/>
        <v>0</v>
      </c>
      <c r="L1103" s="17"/>
      <c r="M1103" s="17"/>
    </row>
    <row r="1104" spans="1:13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47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47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47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47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47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47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47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47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47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47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47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47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47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47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47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47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47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47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47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47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47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47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47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47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47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47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47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si="47"/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47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47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47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47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47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47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47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47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47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ref="K1141:K1152" si="48">F1141*(H1141-(H1141*I1141)-((H1141-(H1141*I1141))*J1141))</f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48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48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48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48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48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48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48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48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48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48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48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ref="K1153:K1166" si="49">F1153*(H1153-(H1153*I1153)-((H1153-(H1153*I1153))*J1153))</f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49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49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49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49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49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49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49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49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49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49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49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49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49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ref="K1167:K1196" si="50">F1167*(H1167-(H1167*I1167)-((H1167-(H1167*I1167))*J1167))</f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50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50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50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50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50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50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50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50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50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50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50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50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50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50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50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50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50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50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50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50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50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50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50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50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50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50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50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si="50"/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50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ref="K1197:K1252" si="51">F1197*(H1197-(H1197*I1197)-((H1197-(H1197*I1197))*J1197))</f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51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51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51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51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51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51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51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51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51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51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51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51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51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51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51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51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51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51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51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51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51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51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51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51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51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51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51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51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51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51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51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51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51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51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51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51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51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51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51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51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51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51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51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51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51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51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51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51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51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51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51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51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51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51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51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ref="K1253:K1261" si="52">F1253*(H1253-(H1253*I1253)-((H1253-(H1253*I1253))*J1253))</f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52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52"/>
        <v>0</v>
      </c>
      <c r="L1255" s="49"/>
      <c r="M1255" s="49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52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52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52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si="52"/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52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52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ref="K1262:K1298" si="53">F1262*(H1262-(H1262*I1262)-((H1262-(H1262*I1262))*J1262))</f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53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53"/>
        <v>0</v>
      </c>
      <c r="L1264" s="49"/>
      <c r="M1264" s="49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53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53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53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53"/>
        <v>0</v>
      </c>
      <c r="L1268" s="49"/>
      <c r="M1268" s="49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53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53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53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53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53"/>
        <v>0</v>
      </c>
      <c r="L1273" s="49"/>
      <c r="M1273" s="49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53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53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53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53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53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53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53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53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53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53"/>
        <v>0</v>
      </c>
      <c r="L1283" s="49"/>
      <c r="M1283" s="49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53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53"/>
        <v>0</v>
      </c>
      <c r="L1285" s="17"/>
      <c r="M1285" s="17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53"/>
        <v>0</v>
      </c>
      <c r="L1286" s="49"/>
      <c r="M1286" s="49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53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53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53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53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53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53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53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53"/>
        <v>0</v>
      </c>
      <c r="L1294" s="17"/>
      <c r="M1294" s="17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53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53"/>
        <v>0</v>
      </c>
      <c r="L1296" s="49"/>
      <c r="M1296" s="49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53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53"/>
        <v>0</v>
      </c>
      <c r="L1298" s="17"/>
      <c r="M1298" s="17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ref="K1299:K1352" si="54">F1299*(H1299-(H1299*I1299)-((H1299-(H1299*I1299))*J1299))</f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54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54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54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54"/>
        <v>0</v>
      </c>
      <c r="L1303" s="17"/>
      <c r="M1303" s="17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54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54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54"/>
        <v>0</v>
      </c>
      <c r="L1306" s="49"/>
      <c r="M1306" s="49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54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54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54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54"/>
        <v>0</v>
      </c>
      <c r="L1310" s="49"/>
      <c r="M1310" s="49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54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54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54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54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54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54"/>
        <v>0</v>
      </c>
      <c r="L1316" s="17"/>
      <c r="M1316" s="17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54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54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54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54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54"/>
        <v>0</v>
      </c>
      <c r="L1321" s="49"/>
      <c r="M1321" s="49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54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si="54"/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54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54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54"/>
        <v>0</v>
      </c>
      <c r="L1326" s="17"/>
      <c r="M1326" s="17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54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54"/>
        <v>0</v>
      </c>
      <c r="L1328" s="49"/>
      <c r="M1328" s="49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>F1329*(H1329-(H1329*I1329)-((H1329-(H1329*I1329))*J1329))</f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>F1330*(H1330-(H1330*I1330)-((H1330-(H1330*I1330))*J1330))</f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>F1331*(H1331-(H1331*I1331)-((H1331-(H1331*I1331))*J1331))</f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>F1332*(H1332-(H1332*I1332)-((H1332-(H1332*I1332))*J1332))</f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>F1333*(H1333-(H1333*I1333)-((H1333-(H1333*I1333))*J1333))</f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54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54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54"/>
        <v>0</v>
      </c>
      <c r="L1336" s="17"/>
      <c r="M1336" s="17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54"/>
        <v>0</v>
      </c>
      <c r="L1337" s="49"/>
      <c r="M1337" s="49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54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54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54"/>
        <v>0</v>
      </c>
      <c r="L1340" s="17"/>
      <c r="M1340" s="17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54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54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54"/>
        <v>0</v>
      </c>
      <c r="L1343" s="17"/>
      <c r="M1343" s="17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54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54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54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54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54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54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54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54"/>
        <v>0</v>
      </c>
      <c r="L1351" s="17"/>
      <c r="M1351" s="17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54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ref="K1353:K1405" si="55">F1353*(H1353-(H1353*I1353)-((H1353-(H1353*I1353))*J1353))</f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55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55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55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55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55"/>
        <v>0</v>
      </c>
      <c r="L1358" s="17"/>
      <c r="M1358" s="17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 t="shared" si="55"/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 t="shared" si="55"/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 t="shared" si="55"/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 t="shared" si="55"/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 t="shared" si="55"/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55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55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55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55"/>
        <v>0</v>
      </c>
      <c r="L1367" s="17"/>
      <c r="M1367" s="17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55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55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55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55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55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55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55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55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55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55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55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55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55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55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55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55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55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55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55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si="55"/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55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55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55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55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55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55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55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55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55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55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55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55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55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55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55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55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55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55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ref="K1406:K1476" si="56">F1406*(H1406-(H1406*I1406)-((H1406-(H1406*I1406))*J1406))</f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56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56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56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56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56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56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56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56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56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56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56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56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56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56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56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56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56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56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56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56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56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56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56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56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56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56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56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56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56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56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56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56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56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56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56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56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56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56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56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56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56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56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56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56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si="56"/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56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56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56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56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56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56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56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56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56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56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56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56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56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56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56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56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56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56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56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56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56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56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56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56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56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ref="K1477:K1540" si="57">F1477*(H1477-(H1477*I1477)-((H1477-(H1477*I1477))*J1477))</f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57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57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57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57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57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57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57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57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57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57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57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57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57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57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57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57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57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57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57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57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57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57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57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57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57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57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57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57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57"/>
        <v>0</v>
      </c>
      <c r="L1506" s="17"/>
      <c r="M1506" s="17"/>
    </row>
    <row r="1507" spans="1:13" ht="15.75" x14ac:dyDescent="0.25">
      <c r="A1507" s="46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57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57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57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57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57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57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57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57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57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57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57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57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57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57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57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si="57"/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57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57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57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57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57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57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57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57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57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57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57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57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57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57"/>
        <v>0</v>
      </c>
      <c r="L1536" s="17"/>
      <c r="M1536" s="17"/>
    </row>
    <row r="1537" spans="1:13" x14ac:dyDescent="0.25">
      <c r="A1537" s="11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57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57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57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57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ref="K1541:K1604" si="58">F1541*(H1541-(H1541*I1541)-((H1541-(H1541*I1541))*J1541))</f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58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58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58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58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58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58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58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58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58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58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58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58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58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58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58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58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58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58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58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58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58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58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58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58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58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58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58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58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58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58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58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58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58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58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58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58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58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58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58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58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58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58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58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58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si="58"/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58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58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58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58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58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58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58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58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58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58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58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58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58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58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58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58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58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58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ref="K1605:K1668" si="59">F1605*(H1605-(H1605*I1605)-((H1605-(H1605*I1605))*J1605))</f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59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59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59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59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59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59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59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59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59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59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59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59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59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59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59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59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59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59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59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59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59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59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59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59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59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59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59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59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59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59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59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59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59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59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59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59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59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59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59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59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59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59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59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59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si="59"/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59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59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59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59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59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59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59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59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59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59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59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59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59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59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59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59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59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59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ref="K1669:K1699" si="60">F1669*(H1669-(H1669*I1669)-((H1669-(H1669*I1669))*J1669))</f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60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60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60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60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60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60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60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60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60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60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60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60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60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60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60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60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60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60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60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60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60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60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60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60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60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60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60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60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60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60"/>
        <v>0</v>
      </c>
      <c r="L1699" s="17"/>
      <c r="M1699" s="17"/>
    </row>
    <row r="1700" spans="1:13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11"/>
      <c r="G1700" s="11"/>
      <c r="H1700" s="13"/>
      <c r="I1700" s="14"/>
      <c r="J1700" s="6"/>
      <c r="K1700" s="17">
        <f t="shared" ref="K1700:K1722" si="61">F1700*(H1700-(H1700*I1700)-((H1700-(H1700*I1700))*J1700))</f>
        <v>0</v>
      </c>
      <c r="L1700" s="17"/>
      <c r="M1700" s="17"/>
    </row>
    <row r="1701" spans="1:13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11"/>
      <c r="G1701" s="11"/>
      <c r="H1701" s="13"/>
      <c r="I1701" s="14"/>
      <c r="J1701" s="6"/>
      <c r="K1701" s="17">
        <f t="shared" si="61"/>
        <v>0</v>
      </c>
      <c r="L1701" s="17"/>
      <c r="M1701" s="17"/>
    </row>
    <row r="1702" spans="1:13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11"/>
      <c r="G1702" s="11"/>
      <c r="H1702" s="13"/>
      <c r="I1702" s="14"/>
      <c r="J1702" s="6"/>
      <c r="K1702" s="17">
        <f t="shared" si="61"/>
        <v>0</v>
      </c>
      <c r="L1702" s="17"/>
      <c r="M1702" s="17"/>
    </row>
    <row r="1703" spans="1:13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11"/>
      <c r="G1703" s="11"/>
      <c r="H1703" s="13"/>
      <c r="I1703" s="14"/>
      <c r="J1703" s="6"/>
      <c r="K1703" s="17">
        <f t="shared" si="61"/>
        <v>0</v>
      </c>
      <c r="L1703" s="17"/>
      <c r="M1703" s="17"/>
    </row>
    <row r="1704" spans="1:13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11"/>
      <c r="G1704" s="11"/>
      <c r="H1704" s="13"/>
      <c r="I1704" s="14"/>
      <c r="J1704" s="6"/>
      <c r="K1704" s="17">
        <f t="shared" si="61"/>
        <v>0</v>
      </c>
      <c r="L1704" s="17"/>
      <c r="M1704" s="17"/>
    </row>
    <row r="1705" spans="1:13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11"/>
      <c r="G1705" s="11"/>
      <c r="H1705" s="13"/>
      <c r="I1705" s="14"/>
      <c r="J1705" s="6"/>
      <c r="K1705" s="17">
        <f t="shared" si="61"/>
        <v>0</v>
      </c>
      <c r="L1705" s="17"/>
      <c r="M1705" s="17"/>
    </row>
    <row r="1706" spans="1:13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11"/>
      <c r="G1706" s="11"/>
      <c r="H1706" s="13"/>
      <c r="I1706" s="14"/>
      <c r="J1706" s="6"/>
      <c r="K1706" s="17">
        <f t="shared" si="61"/>
        <v>0</v>
      </c>
      <c r="L1706" s="17"/>
      <c r="M1706" s="17"/>
    </row>
    <row r="1707" spans="1:13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11"/>
      <c r="G1707" s="11"/>
      <c r="H1707" s="13"/>
      <c r="I1707" s="14"/>
      <c r="J1707" s="6"/>
      <c r="K1707" s="17">
        <f t="shared" si="61"/>
        <v>0</v>
      </c>
      <c r="L1707" s="17"/>
      <c r="M1707" s="17"/>
    </row>
    <row r="1708" spans="1:13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11"/>
      <c r="G1708" s="11"/>
      <c r="H1708" s="13"/>
      <c r="I1708" s="14"/>
      <c r="J1708" s="6"/>
      <c r="K1708" s="17">
        <f t="shared" si="61"/>
        <v>0</v>
      </c>
      <c r="L1708" s="17"/>
      <c r="M1708" s="17"/>
    </row>
    <row r="1709" spans="1:13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11"/>
      <c r="G1709" s="11"/>
      <c r="H1709" s="13"/>
      <c r="I1709" s="14"/>
      <c r="J1709" s="6"/>
      <c r="K1709" s="17">
        <f t="shared" si="61"/>
        <v>0</v>
      </c>
      <c r="L1709" s="17"/>
      <c r="M1709" s="17"/>
    </row>
    <row r="1710" spans="1:13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11"/>
      <c r="G1710" s="11"/>
      <c r="H1710" s="13"/>
      <c r="I1710" s="14"/>
      <c r="J1710" s="6"/>
      <c r="K1710" s="17">
        <f t="shared" si="61"/>
        <v>0</v>
      </c>
      <c r="L1710" s="17"/>
      <c r="M1710" s="17"/>
    </row>
    <row r="1711" spans="1:13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3"/>
      <c r="I1711" s="14"/>
      <c r="J1711" s="6"/>
      <c r="K1711" s="17">
        <f t="shared" si="61"/>
        <v>0</v>
      </c>
      <c r="L1711" s="17"/>
      <c r="M1711" s="17"/>
    </row>
    <row r="1712" spans="1:13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3"/>
      <c r="I1712" s="14"/>
      <c r="J1712" s="6"/>
      <c r="K1712" s="17">
        <f t="shared" si="61"/>
        <v>0</v>
      </c>
      <c r="L1712" s="17"/>
      <c r="M1712" s="17"/>
    </row>
    <row r="1713" spans="1:13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3"/>
      <c r="I1713" s="14"/>
      <c r="J1713" s="6"/>
      <c r="K1713" s="17">
        <f t="shared" si="61"/>
        <v>0</v>
      </c>
      <c r="L1713" s="17"/>
      <c r="M1713" s="17"/>
    </row>
    <row r="1714" spans="1:13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3"/>
      <c r="I1714" s="14"/>
      <c r="J1714" s="6"/>
      <c r="K1714" s="17">
        <f t="shared" si="61"/>
        <v>0</v>
      </c>
      <c r="L1714" s="17"/>
      <c r="M1714" s="17"/>
    </row>
    <row r="1715" spans="1:13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3"/>
      <c r="I1715" s="14"/>
      <c r="J1715" s="6"/>
      <c r="K1715" s="17">
        <f t="shared" si="61"/>
        <v>0</v>
      </c>
      <c r="L1715" s="17"/>
      <c r="M1715" s="17"/>
    </row>
    <row r="1716" spans="1:13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3"/>
      <c r="I1716" s="14"/>
      <c r="J1716" s="6"/>
      <c r="K1716" s="17">
        <f t="shared" si="61"/>
        <v>0</v>
      </c>
      <c r="L1716" s="17"/>
      <c r="M1716" s="17"/>
    </row>
    <row r="1717" spans="1:13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3"/>
      <c r="I1717" s="14"/>
      <c r="J1717" s="6"/>
      <c r="K1717" s="17">
        <f t="shared" si="61"/>
        <v>0</v>
      </c>
      <c r="L1717" s="17"/>
      <c r="M1717" s="17"/>
    </row>
    <row r="1718" spans="1:13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3"/>
      <c r="I1718" s="14"/>
      <c r="J1718" s="6"/>
      <c r="K1718" s="17">
        <f t="shared" si="61"/>
        <v>0</v>
      </c>
      <c r="L1718" s="17"/>
      <c r="M1718" s="17"/>
    </row>
    <row r="1719" spans="1:13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3"/>
      <c r="I1719" s="14"/>
      <c r="J1719" s="6"/>
      <c r="K1719" s="17">
        <f t="shared" si="61"/>
        <v>0</v>
      </c>
      <c r="L1719" s="17"/>
      <c r="M1719" s="17"/>
    </row>
    <row r="1720" spans="1:13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3"/>
      <c r="I1720" s="14"/>
      <c r="J1720" s="6"/>
      <c r="K1720" s="17">
        <f t="shared" si="61"/>
        <v>0</v>
      </c>
      <c r="L1720" s="17"/>
      <c r="M1720" s="17"/>
    </row>
    <row r="1721" spans="1:13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3"/>
      <c r="I1721" s="14"/>
      <c r="J1721" s="6"/>
      <c r="K1721" s="17">
        <f t="shared" si="61"/>
        <v>0</v>
      </c>
      <c r="L1721" s="17"/>
      <c r="M1721" s="17"/>
    </row>
    <row r="1722" spans="1:13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3"/>
      <c r="I1722" s="14"/>
      <c r="J1722" s="6"/>
      <c r="K1722" s="17">
        <f t="shared" si="61"/>
        <v>0</v>
      </c>
      <c r="L1722" s="17"/>
      <c r="M1722" s="17"/>
    </row>
    <row r="1723" spans="1:13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3"/>
      <c r="I1723" s="14"/>
      <c r="J1723" s="6"/>
      <c r="K1723" s="17">
        <f t="shared" ref="K1723:K1786" si="62">F1723*(H1723-(H1723*I1723)-((H1723-(H1723*I1723))*J1723))</f>
        <v>0</v>
      </c>
      <c r="L1723" s="17"/>
      <c r="M1723" s="17"/>
    </row>
    <row r="1724" spans="1:13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3"/>
      <c r="I1724" s="14"/>
      <c r="J1724" s="6"/>
      <c r="K1724" s="17">
        <f t="shared" si="62"/>
        <v>0</v>
      </c>
      <c r="L1724" s="17"/>
      <c r="M1724" s="17"/>
    </row>
    <row r="1725" spans="1:13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3"/>
      <c r="I1725" s="14"/>
      <c r="J1725" s="6"/>
      <c r="K1725" s="17">
        <f t="shared" si="62"/>
        <v>0</v>
      </c>
      <c r="L1725" s="17"/>
      <c r="M1725" s="17"/>
    </row>
    <row r="1726" spans="1:13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3"/>
      <c r="I1726" s="14"/>
      <c r="J1726" s="6"/>
      <c r="K1726" s="17">
        <f t="shared" si="62"/>
        <v>0</v>
      </c>
      <c r="L1726" s="17"/>
      <c r="M1726" s="17"/>
    </row>
    <row r="1727" spans="1:13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3"/>
      <c r="I1727" s="14"/>
      <c r="J1727" s="6"/>
      <c r="K1727" s="17">
        <f t="shared" si="62"/>
        <v>0</v>
      </c>
      <c r="L1727" s="17"/>
      <c r="M1727" s="17"/>
    </row>
    <row r="1728" spans="1:13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3"/>
      <c r="I1728" s="14"/>
      <c r="J1728" s="6"/>
      <c r="K1728" s="17">
        <f t="shared" si="62"/>
        <v>0</v>
      </c>
      <c r="L1728" s="17"/>
      <c r="M1728" s="17"/>
    </row>
    <row r="1729" spans="1:13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3"/>
      <c r="I1729" s="14"/>
      <c r="J1729" s="6"/>
      <c r="K1729" s="17">
        <f t="shared" si="62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62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62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62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62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62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62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62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62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62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62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62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62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62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62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62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62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62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62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62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62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62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62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62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62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62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62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62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62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62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62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62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62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62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62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62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62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62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62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62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62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62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62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62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62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62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62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62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62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si="62"/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62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62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62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62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62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62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62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62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ref="K1787:K1796" si="63">F1787*(H1787-(H1787*I1787)-((H1787-(H1787*I1787))*J1787))</f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63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63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63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63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63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63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63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63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63"/>
        <v>0</v>
      </c>
      <c r="L1796" s="17"/>
      <c r="M1796" s="17"/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51"/>
  <sheetViews>
    <sheetView zoomScale="85" zoomScaleNormal="85" workbookViewId="0">
      <pane ySplit="3" topLeftCell="A431" activePane="bottomLeft" state="frozen"/>
      <selection pane="bottomLeft" activeCell="I452" sqref="I45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2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41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44992</v>
      </c>
      <c r="C434" s="12">
        <v>44989</v>
      </c>
      <c r="D434" s="12" t="s">
        <v>498</v>
      </c>
      <c r="E434" s="8" t="s">
        <v>132</v>
      </c>
      <c r="F434" s="51">
        <v>1</v>
      </c>
      <c r="G434" s="11">
        <v>500</v>
      </c>
      <c r="H434" s="11" t="s">
        <v>133</v>
      </c>
      <c r="I434" s="13">
        <v>3050</v>
      </c>
      <c r="J434" s="14">
        <v>0.125</v>
      </c>
      <c r="K434" s="14">
        <v>0.05</v>
      </c>
      <c r="L434" s="17">
        <f t="shared" si="4"/>
        <v>1267656.25</v>
      </c>
      <c r="M434" s="17"/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119</v>
      </c>
      <c r="F435" s="50">
        <v>3</v>
      </c>
      <c r="G435" s="11">
        <v>432</v>
      </c>
      <c r="H435" s="11" t="s">
        <v>120</v>
      </c>
      <c r="I435" s="13">
        <v>12600</v>
      </c>
      <c r="J435" s="14">
        <v>0.125</v>
      </c>
      <c r="K435" s="14">
        <v>0.05</v>
      </c>
      <c r="L435" s="17">
        <f t="shared" si="4"/>
        <v>4524660</v>
      </c>
      <c r="M435" s="17"/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5" t="s">
        <v>14</v>
      </c>
      <c r="E436" s="5" t="s">
        <v>499</v>
      </c>
      <c r="F436" s="50">
        <v>2</v>
      </c>
      <c r="G436" s="11">
        <v>60</v>
      </c>
      <c r="H436" s="11" t="s">
        <v>139</v>
      </c>
      <c r="I436" s="13">
        <v>48600</v>
      </c>
      <c r="J436" s="14">
        <v>0.125</v>
      </c>
      <c r="K436" s="14">
        <v>0.05</v>
      </c>
      <c r="L436" s="17">
        <f t="shared" si="4"/>
        <v>2423925</v>
      </c>
      <c r="M436" s="17"/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444</v>
      </c>
      <c r="F437" s="50">
        <v>1</v>
      </c>
      <c r="G437" s="11">
        <v>3</v>
      </c>
      <c r="H437" s="11" t="s">
        <v>139</v>
      </c>
      <c r="I437" s="13">
        <v>507600</v>
      </c>
      <c r="J437" s="14">
        <v>0.125</v>
      </c>
      <c r="K437" s="14">
        <v>0.05</v>
      </c>
      <c r="L437" s="17">
        <f t="shared" si="4"/>
        <v>1265827.5</v>
      </c>
      <c r="M437" s="17"/>
      <c r="N437" s="17"/>
    </row>
    <row r="438" spans="1:14" s="2" customFormat="1" ht="12.75" x14ac:dyDescent="0.2">
      <c r="A438" s="11"/>
      <c r="B438" s="12" t="s">
        <v>14</v>
      </c>
      <c r="C438" s="12" t="s">
        <v>14</v>
      </c>
      <c r="D438" s="12" t="s">
        <v>14</v>
      </c>
      <c r="E438" s="5" t="s">
        <v>140</v>
      </c>
      <c r="F438" s="50" t="s">
        <v>14</v>
      </c>
      <c r="G438" s="11">
        <v>72</v>
      </c>
      <c r="H438" s="11" t="s">
        <v>131</v>
      </c>
      <c r="I438" s="13">
        <v>2350</v>
      </c>
      <c r="J438" s="14">
        <v>0.1</v>
      </c>
      <c r="K438" s="14">
        <v>0.05</v>
      </c>
      <c r="L438" s="17">
        <f t="shared" si="4"/>
        <v>144666</v>
      </c>
      <c r="M438" s="17">
        <v>144666</v>
      </c>
      <c r="N438" s="17">
        <f>SUM(L434:L438)-M438</f>
        <v>9482068.75</v>
      </c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511</v>
      </c>
      <c r="F439" s="50"/>
      <c r="G439" s="11"/>
      <c r="H439" s="11"/>
      <c r="I439" s="13"/>
      <c r="J439" s="14"/>
      <c r="K439" s="14"/>
      <c r="L439" s="17"/>
      <c r="M439" s="17" t="s">
        <v>14</v>
      </c>
      <c r="N439" s="17"/>
    </row>
    <row r="440" spans="1:14" s="2" customFormat="1" ht="12.75" x14ac:dyDescent="0.2">
      <c r="A440" s="11">
        <v>2</v>
      </c>
      <c r="B440" s="12">
        <v>44994</v>
      </c>
      <c r="C440" s="12">
        <v>44991</v>
      </c>
      <c r="D440" s="12" t="s">
        <v>500</v>
      </c>
      <c r="E440" s="5" t="s">
        <v>501</v>
      </c>
      <c r="F440" s="50">
        <v>2</v>
      </c>
      <c r="G440" s="11">
        <v>720</v>
      </c>
      <c r="H440" s="11" t="s">
        <v>131</v>
      </c>
      <c r="I440" s="13">
        <v>10800</v>
      </c>
      <c r="J440" s="14">
        <v>0.125</v>
      </c>
      <c r="K440" s="14">
        <v>0.05</v>
      </c>
      <c r="L440" s="17">
        <f t="shared" si="4"/>
        <v>6463800</v>
      </c>
      <c r="M440" s="17">
        <v>0</v>
      </c>
      <c r="N440" s="17">
        <f>SUM(L440)-M440</f>
        <v>6463800</v>
      </c>
    </row>
    <row r="441" spans="1:14" s="2" customFormat="1" ht="12.75" x14ac:dyDescent="0.2">
      <c r="A441" s="11">
        <v>3</v>
      </c>
      <c r="B441" s="12">
        <v>44994</v>
      </c>
      <c r="C441" s="12">
        <v>44992</v>
      </c>
      <c r="D441" s="12" t="s">
        <v>502</v>
      </c>
      <c r="E441" s="5" t="s">
        <v>144</v>
      </c>
      <c r="F441" s="50">
        <v>2</v>
      </c>
      <c r="G441" s="11">
        <v>2000</v>
      </c>
      <c r="H441" s="11" t="s">
        <v>133</v>
      </c>
      <c r="I441" s="13">
        <v>2050</v>
      </c>
      <c r="J441" s="14">
        <v>0.125</v>
      </c>
      <c r="K441" s="14">
        <v>0.05</v>
      </c>
      <c r="L441" s="17">
        <f t="shared" si="4"/>
        <v>3408125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5" t="s">
        <v>393</v>
      </c>
      <c r="F442" s="50">
        <v>1</v>
      </c>
      <c r="G442" s="11">
        <v>1000</v>
      </c>
      <c r="H442" s="11" t="s">
        <v>133</v>
      </c>
      <c r="I442" s="13">
        <v>3000</v>
      </c>
      <c r="J442" s="14">
        <v>0.125</v>
      </c>
      <c r="K442" s="14">
        <v>0.05</v>
      </c>
      <c r="L442" s="17">
        <f t="shared" ref="L442:L504" si="6">G442*(I442-(I442*J442)-((I442-(I442*J442))*K442))</f>
        <v>2493750</v>
      </c>
      <c r="M442" s="17">
        <v>0</v>
      </c>
      <c r="N442" s="17">
        <f>SUM(L441:L442)-M442</f>
        <v>5901875</v>
      </c>
    </row>
    <row r="443" spans="1:14" s="2" customFormat="1" ht="12.75" x14ac:dyDescent="0.2">
      <c r="A443" s="11">
        <v>4</v>
      </c>
      <c r="B443" s="12">
        <v>44995</v>
      </c>
      <c r="C443" s="12">
        <v>44993</v>
      </c>
      <c r="D443" s="15" t="s">
        <v>503</v>
      </c>
      <c r="E443" s="6" t="s">
        <v>168</v>
      </c>
      <c r="F443" s="11">
        <v>2</v>
      </c>
      <c r="G443" s="11">
        <v>40</v>
      </c>
      <c r="H443" s="11" t="s">
        <v>131</v>
      </c>
      <c r="I443" s="13">
        <v>40500</v>
      </c>
      <c r="J443" s="14">
        <v>0.125</v>
      </c>
      <c r="K443" s="14">
        <v>0.05</v>
      </c>
      <c r="L443" s="17">
        <f t="shared" si="6"/>
        <v>1346625</v>
      </c>
      <c r="M443" s="17" t="s">
        <v>14</v>
      </c>
      <c r="N443" s="17"/>
    </row>
    <row r="444" spans="1:14" s="2" customFormat="1" ht="12.75" x14ac:dyDescent="0.2">
      <c r="A444" s="11"/>
      <c r="B444" s="12" t="s">
        <v>14</v>
      </c>
      <c r="C444" s="12" t="s">
        <v>14</v>
      </c>
      <c r="D444" s="12" t="s">
        <v>14</v>
      </c>
      <c r="E444" s="5" t="s">
        <v>520</v>
      </c>
      <c r="F444" s="50">
        <v>1</v>
      </c>
      <c r="G444" s="11">
        <v>500</v>
      </c>
      <c r="H444" s="11" t="s">
        <v>133</v>
      </c>
      <c r="I444" s="13">
        <v>3300</v>
      </c>
      <c r="J444" s="14">
        <v>0.125</v>
      </c>
      <c r="K444" s="14">
        <v>0.05</v>
      </c>
      <c r="L444" s="17">
        <f t="shared" si="6"/>
        <v>1371562.5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5" t="s">
        <v>234</v>
      </c>
      <c r="F445" s="50">
        <v>1</v>
      </c>
      <c r="G445" s="11">
        <v>144</v>
      </c>
      <c r="H445" s="11" t="s">
        <v>115</v>
      </c>
      <c r="I445" s="13">
        <v>10600</v>
      </c>
      <c r="J445" s="14">
        <v>0.125</v>
      </c>
      <c r="K445" s="14">
        <v>0.05</v>
      </c>
      <c r="L445" s="17">
        <f t="shared" si="6"/>
        <v>1268820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5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6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5" t="s">
        <v>504</v>
      </c>
      <c r="F447" s="50">
        <v>1</v>
      </c>
      <c r="G447" s="11">
        <v>24</v>
      </c>
      <c r="H447" s="11" t="s">
        <v>131</v>
      </c>
      <c r="I447" s="13">
        <v>17200</v>
      </c>
      <c r="J447" s="14">
        <v>0.125</v>
      </c>
      <c r="K447" s="14">
        <v>0.05</v>
      </c>
      <c r="L447" s="17">
        <f t="shared" si="6"/>
        <v>343140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5" t="s">
        <v>243</v>
      </c>
      <c r="F448" s="50">
        <v>1</v>
      </c>
      <c r="G448" s="11">
        <v>24</v>
      </c>
      <c r="H448" s="11" t="s">
        <v>131</v>
      </c>
      <c r="I448" s="13">
        <v>16500</v>
      </c>
      <c r="J448" s="14">
        <v>0.125</v>
      </c>
      <c r="K448" s="14">
        <v>0.05</v>
      </c>
      <c r="L448" s="17">
        <f t="shared" si="6"/>
        <v>329175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5" t="s">
        <v>521</v>
      </c>
      <c r="F449" s="50">
        <v>1</v>
      </c>
      <c r="G449" s="11">
        <v>12</v>
      </c>
      <c r="H449" s="11" t="s">
        <v>131</v>
      </c>
      <c r="I449" s="13">
        <v>30500</v>
      </c>
      <c r="J449" s="14">
        <v>0.125</v>
      </c>
      <c r="K449" s="14">
        <v>0.05</v>
      </c>
      <c r="L449" s="17">
        <f t="shared" si="6"/>
        <v>304237.5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5" t="s">
        <v>14</v>
      </c>
      <c r="E450" s="5" t="s">
        <v>116</v>
      </c>
      <c r="F450" s="50">
        <v>2</v>
      </c>
      <c r="G450" s="11">
        <v>48</v>
      </c>
      <c r="H450" s="11" t="s">
        <v>115</v>
      </c>
      <c r="I450" s="13">
        <v>58900</v>
      </c>
      <c r="J450" s="14">
        <v>0.125</v>
      </c>
      <c r="K450" s="14">
        <v>0.05</v>
      </c>
      <c r="L450" s="17">
        <f t="shared" si="6"/>
        <v>2350110</v>
      </c>
      <c r="M450" s="17" t="s">
        <v>14</v>
      </c>
      <c r="N450" s="17"/>
    </row>
    <row r="451" spans="1:14" s="2" customFormat="1" ht="12.75" x14ac:dyDescent="0.2">
      <c r="A451" s="11"/>
      <c r="B451" s="12" t="s">
        <v>14</v>
      </c>
      <c r="C451" s="12" t="s">
        <v>14</v>
      </c>
      <c r="D451" s="12" t="s">
        <v>14</v>
      </c>
      <c r="E451" s="5" t="s">
        <v>118</v>
      </c>
      <c r="F451" s="50">
        <v>2</v>
      </c>
      <c r="G451" s="11">
        <v>48</v>
      </c>
      <c r="H451" s="11" t="s">
        <v>115</v>
      </c>
      <c r="I451" s="13">
        <v>96000</v>
      </c>
      <c r="J451" s="14">
        <v>0.125</v>
      </c>
      <c r="K451" s="14">
        <v>0.05</v>
      </c>
      <c r="L451" s="17">
        <f t="shared" si="6"/>
        <v>3830400</v>
      </c>
      <c r="M451" s="17" t="s">
        <v>14</v>
      </c>
      <c r="N451" s="17"/>
    </row>
    <row r="452" spans="1:14" s="2" customFormat="1" ht="12.75" x14ac:dyDescent="0.2">
      <c r="A452" s="11"/>
      <c r="B452" s="12" t="s">
        <v>14</v>
      </c>
      <c r="C452" s="12" t="s">
        <v>14</v>
      </c>
      <c r="D452" s="12" t="s">
        <v>14</v>
      </c>
      <c r="E452" s="5" t="s">
        <v>140</v>
      </c>
      <c r="F452" s="50" t="s">
        <v>14</v>
      </c>
      <c r="G452" s="11">
        <v>48</v>
      </c>
      <c r="H452" s="11" t="s">
        <v>131</v>
      </c>
      <c r="I452" s="13">
        <v>2350</v>
      </c>
      <c r="J452" s="14">
        <v>0.1</v>
      </c>
      <c r="K452" s="14">
        <v>0.05</v>
      </c>
      <c r="L452" s="17">
        <f t="shared" si="6"/>
        <v>96444</v>
      </c>
      <c r="M452" s="17">
        <v>96444</v>
      </c>
      <c r="N452" s="17">
        <f>SUM(L443:L452)-M452</f>
        <v>11523120</v>
      </c>
    </row>
    <row r="453" spans="1:14" s="2" customFormat="1" ht="12.75" x14ac:dyDescent="0.2">
      <c r="A453" s="11"/>
      <c r="B453" s="12" t="s">
        <v>14</v>
      </c>
      <c r="C453" s="12" t="s">
        <v>14</v>
      </c>
      <c r="D453" s="15" t="s">
        <v>14</v>
      </c>
      <c r="E453" s="5" t="s">
        <v>512</v>
      </c>
      <c r="F453" s="50"/>
      <c r="G453" s="11"/>
      <c r="H453" s="11"/>
      <c r="I453" s="13"/>
      <c r="J453" s="14"/>
      <c r="K453" s="14"/>
      <c r="L453" s="17"/>
      <c r="M453" s="17" t="s">
        <v>14</v>
      </c>
      <c r="N453" s="17"/>
    </row>
    <row r="454" spans="1:14" s="2" customFormat="1" ht="12.75" x14ac:dyDescent="0.2">
      <c r="A454" s="11">
        <v>5</v>
      </c>
      <c r="B454" s="12">
        <v>44995</v>
      </c>
      <c r="C454" s="12">
        <v>44993</v>
      </c>
      <c r="D454" s="12" t="s">
        <v>505</v>
      </c>
      <c r="E454" s="5" t="s">
        <v>506</v>
      </c>
      <c r="F454" s="50">
        <v>1</v>
      </c>
      <c r="G454" s="11">
        <v>120</v>
      </c>
      <c r="H454" s="11" t="s">
        <v>131</v>
      </c>
      <c r="I454" s="13">
        <v>11600</v>
      </c>
      <c r="J454" s="14">
        <v>0.125</v>
      </c>
      <c r="K454" s="14">
        <v>0.05</v>
      </c>
      <c r="L454" s="17">
        <f t="shared" si="6"/>
        <v>1157100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5" t="s">
        <v>125</v>
      </c>
      <c r="F455" s="50">
        <v>2</v>
      </c>
      <c r="G455" s="11">
        <v>100</v>
      </c>
      <c r="H455" s="11" t="s">
        <v>123</v>
      </c>
      <c r="I455" s="13">
        <v>34100</v>
      </c>
      <c r="J455" s="14">
        <v>0.125</v>
      </c>
      <c r="K455" s="14">
        <v>0.05</v>
      </c>
      <c r="L455" s="17">
        <f t="shared" si="6"/>
        <v>2834562.5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5" t="s">
        <v>507</v>
      </c>
      <c r="F456" s="50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6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5" t="s">
        <v>508</v>
      </c>
      <c r="F457" s="50" t="s">
        <v>14</v>
      </c>
      <c r="G457" s="11">
        <v>36</v>
      </c>
      <c r="H457" s="11" t="s">
        <v>131</v>
      </c>
      <c r="I457" s="13">
        <v>15800</v>
      </c>
      <c r="J457" s="14">
        <v>0.125</v>
      </c>
      <c r="K457" s="14">
        <v>0.05</v>
      </c>
      <c r="L457" s="17">
        <f t="shared" si="6"/>
        <v>472815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5" t="s">
        <v>509</v>
      </c>
      <c r="F458" s="50" t="s">
        <v>14</v>
      </c>
      <c r="G458" s="11">
        <v>36</v>
      </c>
      <c r="H458" s="11" t="s">
        <v>131</v>
      </c>
      <c r="I458" s="13">
        <v>15800</v>
      </c>
      <c r="J458" s="14">
        <v>0.125</v>
      </c>
      <c r="K458" s="14">
        <v>0.05</v>
      </c>
      <c r="L458" s="17">
        <f t="shared" si="6"/>
        <v>472815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5" t="s">
        <v>510</v>
      </c>
      <c r="F459" s="50">
        <v>1</v>
      </c>
      <c r="G459" s="11">
        <v>48</v>
      </c>
      <c r="H459" s="11" t="s">
        <v>120</v>
      </c>
      <c r="I459" s="13">
        <v>36000</v>
      </c>
      <c r="J459" s="14">
        <v>0.125</v>
      </c>
      <c r="K459" s="14">
        <v>0.05</v>
      </c>
      <c r="L459" s="17">
        <f t="shared" si="6"/>
        <v>1436400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8" t="s">
        <v>140</v>
      </c>
      <c r="F460" s="51" t="s">
        <v>14</v>
      </c>
      <c r="G460" s="11">
        <v>12</v>
      </c>
      <c r="H460" s="11" t="s">
        <v>131</v>
      </c>
      <c r="I460" s="13">
        <v>2350</v>
      </c>
      <c r="J460" s="14">
        <v>0.1</v>
      </c>
      <c r="K460" s="14">
        <v>0.05</v>
      </c>
      <c r="L460" s="17">
        <f t="shared" si="6"/>
        <v>24111</v>
      </c>
      <c r="M460" s="17">
        <v>24111</v>
      </c>
      <c r="N460" s="17">
        <f>SUM(L454:L460)-M460</f>
        <v>7319322.5</v>
      </c>
    </row>
    <row r="461" spans="1:14" s="2" customFormat="1" ht="12.75" x14ac:dyDescent="0.2">
      <c r="A461" s="11"/>
      <c r="B461" s="12"/>
      <c r="C461" s="12"/>
      <c r="D461" s="12"/>
      <c r="E461" s="5" t="s">
        <v>513</v>
      </c>
      <c r="F461" s="50"/>
      <c r="G461" s="11"/>
      <c r="H461" s="11"/>
      <c r="I461" s="13"/>
      <c r="J461" s="14"/>
      <c r="K461" s="14"/>
      <c r="L461" s="17"/>
      <c r="M461" s="17"/>
      <c r="N461" s="17"/>
    </row>
    <row r="462" spans="1:14" s="2" customFormat="1" ht="12.75" x14ac:dyDescent="0.2">
      <c r="A462" s="11">
        <v>6</v>
      </c>
      <c r="B462" s="12">
        <v>44999</v>
      </c>
      <c r="C462" s="12">
        <v>44994</v>
      </c>
      <c r="D462" s="12" t="s">
        <v>519</v>
      </c>
      <c r="E462" s="5" t="s">
        <v>157</v>
      </c>
      <c r="F462" s="50">
        <v>2</v>
      </c>
      <c r="G462" s="11">
        <v>288</v>
      </c>
      <c r="H462" s="11" t="s">
        <v>115</v>
      </c>
      <c r="I462" s="13">
        <v>11900</v>
      </c>
      <c r="J462" s="14">
        <v>0.125</v>
      </c>
      <c r="K462" s="14">
        <v>0.05</v>
      </c>
      <c r="L462" s="17">
        <f t="shared" si="6"/>
        <v>2848860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2" t="s">
        <v>14</v>
      </c>
      <c r="E463" s="5" t="s">
        <v>259</v>
      </c>
      <c r="F463" s="50">
        <v>1</v>
      </c>
      <c r="G463" s="11">
        <v>48</v>
      </c>
      <c r="H463" s="11" t="s">
        <v>115</v>
      </c>
      <c r="I463" s="13">
        <v>29600</v>
      </c>
      <c r="J463" s="14">
        <v>0.125</v>
      </c>
      <c r="K463" s="14">
        <v>0.05</v>
      </c>
      <c r="L463" s="17">
        <f t="shared" si="6"/>
        <v>1181040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5" t="s">
        <v>14</v>
      </c>
      <c r="E464" s="8" t="s">
        <v>114</v>
      </c>
      <c r="F464" s="51">
        <v>1</v>
      </c>
      <c r="G464" s="11">
        <v>36</v>
      </c>
      <c r="H464" s="11" t="s">
        <v>115</v>
      </c>
      <c r="I464" s="13">
        <v>41500</v>
      </c>
      <c r="J464" s="14">
        <v>0.125</v>
      </c>
      <c r="K464" s="14">
        <v>0.05</v>
      </c>
      <c r="L464" s="17">
        <f t="shared" si="6"/>
        <v>1241887.5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48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6"/>
        <v>96444</v>
      </c>
      <c r="M465" s="17">
        <v>96444</v>
      </c>
      <c r="N465" s="17">
        <f>SUM(L462:L465)-M465</f>
        <v>5271787.5</v>
      </c>
    </row>
    <row r="466" spans="1:14" s="2" customFormat="1" ht="12.75" x14ac:dyDescent="0.2">
      <c r="A466" s="11"/>
      <c r="B466" s="12"/>
      <c r="C466" s="12"/>
      <c r="D466" s="12"/>
      <c r="E466" s="5" t="s">
        <v>394</v>
      </c>
      <c r="F466" s="50"/>
      <c r="G466" s="11"/>
      <c r="H466" s="11"/>
      <c r="I466" s="13"/>
      <c r="J466" s="14"/>
      <c r="K466" s="14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6"/>
      <c r="F467" s="11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0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0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0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0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0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5"/>
      <c r="E473" s="5"/>
      <c r="F473" s="50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0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5"/>
      <c r="E475" s="5"/>
      <c r="F475" s="50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11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11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11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11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11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11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11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11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11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11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2"/>
      <c r="E486" s="6"/>
      <c r="F486" s="11"/>
      <c r="G486" s="11"/>
      <c r="H486" s="11"/>
      <c r="I486" s="13"/>
      <c r="J486" s="14"/>
      <c r="K486" s="14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6"/>
      <c r="F487" s="11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6"/>
      <c r="E488" s="5"/>
      <c r="F488" s="50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5"/>
      <c r="F489" s="50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11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11"/>
      <c r="G491" s="11"/>
      <c r="H491" s="11"/>
      <c r="I491" s="13"/>
      <c r="J491" s="6"/>
      <c r="K491" s="6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0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5"/>
      <c r="F493" s="50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0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0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5"/>
      <c r="E496" s="6"/>
      <c r="F496" s="11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6"/>
      <c r="F497" s="11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1"/>
      <c r="E498" s="6"/>
      <c r="F498" s="11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1"/>
      <c r="E499" s="5"/>
      <c r="F499" s="50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0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0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5"/>
      <c r="F502" s="50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11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11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6"/>
      <c r="F505" s="11"/>
      <c r="G505" s="11"/>
      <c r="H505" s="11"/>
      <c r="I505" s="13"/>
      <c r="J505" s="14"/>
      <c r="K505" s="14"/>
      <c r="L505" s="17">
        <f t="shared" ref="L505:L568" si="7">G505*(I505-(I505*J505)-((I505-(I505*J505))*K505))</f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11"/>
      <c r="G506" s="11"/>
      <c r="H506" s="11"/>
      <c r="I506" s="13"/>
      <c r="J506" s="14"/>
      <c r="K506" s="14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2"/>
      <c r="E507" s="6"/>
      <c r="F507" s="11"/>
      <c r="G507" s="11"/>
      <c r="H507" s="11"/>
      <c r="I507" s="13"/>
      <c r="J507" s="14"/>
      <c r="K507" s="14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11"/>
      <c r="G508" s="11"/>
      <c r="H508" s="11"/>
      <c r="I508" s="13"/>
      <c r="J508" s="14"/>
      <c r="K508" s="14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11"/>
      <c r="G509" s="11"/>
      <c r="H509" s="11"/>
      <c r="I509" s="13"/>
      <c r="J509" s="14"/>
      <c r="K509" s="14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1"/>
      <c r="E510" s="6"/>
      <c r="F510" s="11"/>
      <c r="G510" s="11"/>
      <c r="H510" s="11"/>
      <c r="I510" s="13"/>
      <c r="J510" s="6"/>
      <c r="K510" s="6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5"/>
      <c r="F511" s="50"/>
      <c r="G511" s="11"/>
      <c r="H511" s="11"/>
      <c r="I511" s="13"/>
      <c r="J511" s="6"/>
      <c r="K511" s="6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5"/>
      <c r="F512" s="50"/>
      <c r="G512" s="11"/>
      <c r="H512" s="11"/>
      <c r="I512" s="13"/>
      <c r="J512" s="6"/>
      <c r="K512" s="6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11"/>
      <c r="G513" s="11"/>
      <c r="H513" s="11"/>
      <c r="I513" s="13"/>
      <c r="J513" s="6"/>
      <c r="K513" s="6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11"/>
      <c r="G514" s="11"/>
      <c r="H514" s="11"/>
      <c r="I514" s="13"/>
      <c r="J514" s="6"/>
      <c r="K514" s="6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6"/>
      <c r="E515" s="6"/>
      <c r="F515" s="11"/>
      <c r="G515" s="11"/>
      <c r="H515" s="11"/>
      <c r="I515" s="13"/>
      <c r="J515" s="6"/>
      <c r="K515" s="6"/>
      <c r="L515" s="17">
        <f>G515*(I515-(I515*J515)-((I515-(I515*J515))*K515))</f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11"/>
      <c r="G516" s="11"/>
      <c r="H516" s="11"/>
      <c r="I516" s="13"/>
      <c r="J516" s="6"/>
      <c r="K516" s="6"/>
      <c r="L516" s="17">
        <f>G516*(I516-(I516*J516)-((I516-(I516*J516))*K516))</f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8"/>
      <c r="F517" s="51"/>
      <c r="G517" s="11"/>
      <c r="H517" s="11"/>
      <c r="I517" s="13"/>
      <c r="J517" s="6"/>
      <c r="K517" s="6"/>
      <c r="L517" s="17">
        <f>G517*(I517-(I517*J517)-((I517-(I517*J517))*K517))</f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8"/>
      <c r="F518" s="51"/>
      <c r="G518" s="11"/>
      <c r="H518" s="11"/>
      <c r="I518" s="13"/>
      <c r="J518" s="6"/>
      <c r="K518" s="6"/>
      <c r="L518" s="17">
        <f>G518*(I518-(I518*J518)-((I518-(I518*J518))*K518))</f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5"/>
      <c r="E519" s="6"/>
      <c r="F519" s="11"/>
      <c r="G519" s="11"/>
      <c r="H519" s="11"/>
      <c r="I519" s="13"/>
      <c r="J519" s="14"/>
      <c r="K519" s="14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6"/>
      <c r="F520" s="11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0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11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11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16"/>
      <c r="E524" s="6"/>
      <c r="F524" s="11"/>
      <c r="G524" s="11"/>
      <c r="H524" s="11"/>
      <c r="I524" s="13"/>
      <c r="J524" s="6"/>
      <c r="K524" s="6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5"/>
      <c r="F525" s="50"/>
      <c r="G525" s="11"/>
      <c r="H525" s="11"/>
      <c r="I525" s="13"/>
      <c r="J525" s="14"/>
      <c r="K525" s="14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12"/>
      <c r="E526" s="6"/>
      <c r="F526" s="11"/>
      <c r="G526" s="11"/>
      <c r="H526" s="11"/>
      <c r="I526" s="13"/>
      <c r="J526" s="14"/>
      <c r="K526" s="14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12"/>
      <c r="E527" s="6"/>
      <c r="F527" s="11"/>
      <c r="G527" s="11"/>
      <c r="H527" s="11"/>
      <c r="I527" s="13"/>
      <c r="J527" s="14"/>
      <c r="K527" s="14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12"/>
      <c r="E528" s="6"/>
      <c r="F528" s="11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12"/>
      <c r="E529" s="8"/>
      <c r="F529" s="51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8"/>
      <c r="C530" s="18"/>
      <c r="D530" s="11"/>
      <c r="E530" s="5"/>
      <c r="F530" s="50"/>
      <c r="G530" s="11"/>
      <c r="H530" s="11"/>
      <c r="I530" s="13"/>
      <c r="J530" s="6"/>
      <c r="K530" s="6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8"/>
      <c r="C531" s="18"/>
      <c r="D531" s="11"/>
      <c r="E531" s="5"/>
      <c r="F531" s="50"/>
      <c r="G531" s="11"/>
      <c r="H531" s="11"/>
      <c r="I531" s="13"/>
      <c r="J531" s="6"/>
      <c r="K531" s="6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8"/>
      <c r="C532" s="18"/>
      <c r="D532" s="11"/>
      <c r="E532" s="6"/>
      <c r="F532" s="11"/>
      <c r="G532" s="11"/>
      <c r="H532" s="11"/>
      <c r="I532" s="13"/>
      <c r="J532" s="6"/>
      <c r="K532" s="6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11"/>
      <c r="E533" s="6"/>
      <c r="F533" s="11"/>
      <c r="G533" s="11"/>
      <c r="H533" s="11"/>
      <c r="I533" s="13"/>
      <c r="J533" s="6"/>
      <c r="K533" s="6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16"/>
      <c r="E534" s="6"/>
      <c r="F534" s="11"/>
      <c r="G534" s="11"/>
      <c r="H534" s="11"/>
      <c r="I534" s="13"/>
      <c r="J534" s="6"/>
      <c r="K534" s="6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12"/>
      <c r="E535" s="6"/>
      <c r="F535" s="11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15"/>
      <c r="E536" s="5"/>
      <c r="F536" s="50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12"/>
      <c r="E537" s="5"/>
      <c r="F537" s="50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12"/>
      <c r="E538" s="6"/>
      <c r="F538" s="11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12"/>
      <c r="E539" s="6"/>
      <c r="F539" s="11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11"/>
      <c r="E540" s="6"/>
      <c r="F540" s="11"/>
      <c r="G540" s="11"/>
      <c r="H540" s="11"/>
      <c r="I540" s="13"/>
      <c r="J540" s="6"/>
      <c r="K540" s="6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11"/>
      <c r="E541" s="6"/>
      <c r="F541" s="11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11"/>
      <c r="E542" s="5"/>
      <c r="F542" s="50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16"/>
      <c r="E543" s="6"/>
      <c r="F543" s="11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11"/>
      <c r="E544" s="6"/>
      <c r="F544" s="11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12"/>
      <c r="E545" s="5"/>
      <c r="F545" s="50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12"/>
      <c r="E546" s="5"/>
      <c r="F546" s="50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12"/>
      <c r="E547" s="5"/>
      <c r="F547" s="50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12"/>
      <c r="E548" s="8"/>
      <c r="F548" s="51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12"/>
      <c r="E549" s="6"/>
      <c r="F549" s="11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11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11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11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11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11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11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11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11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11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11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11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11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11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11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11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11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11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11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5"/>
      <c r="F568" s="50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5"/>
      <c r="F569" s="50"/>
      <c r="G569" s="11"/>
      <c r="H569" s="11"/>
      <c r="I569" s="13"/>
      <c r="J569" s="6"/>
      <c r="K569" s="6"/>
      <c r="L569" s="17">
        <f t="shared" ref="L569:L632" si="8">G569*(I569-(I569*J569)-((I569-(I569*J569))*K569))</f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5"/>
      <c r="F570" s="50"/>
      <c r="G570" s="11"/>
      <c r="H570" s="11"/>
      <c r="I570" s="13"/>
      <c r="J570" s="6"/>
      <c r="K570" s="6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11"/>
      <c r="G571" s="11"/>
      <c r="H571" s="11"/>
      <c r="I571" s="13"/>
      <c r="J571" s="6"/>
      <c r="K571" s="6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11"/>
      <c r="G572" s="11"/>
      <c r="H572" s="11"/>
      <c r="I572" s="13"/>
      <c r="J572" s="6"/>
      <c r="K572" s="6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11"/>
      <c r="G573" s="11"/>
      <c r="H573" s="11"/>
      <c r="I573" s="13"/>
      <c r="J573" s="14"/>
      <c r="K573" s="14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11"/>
      <c r="G575" s="11"/>
      <c r="H575" s="11"/>
      <c r="I575" s="13"/>
      <c r="J575" s="14"/>
      <c r="K575" s="14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11"/>
      <c r="G576" s="11"/>
      <c r="H576" s="11"/>
      <c r="I576" s="13"/>
      <c r="J576" s="14"/>
      <c r="K576" s="14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11"/>
      <c r="G577" s="11"/>
      <c r="H577" s="11"/>
      <c r="I577" s="13"/>
      <c r="J577" s="14"/>
      <c r="K577" s="14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11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5"/>
      <c r="F579" s="50"/>
      <c r="G579" s="11"/>
      <c r="H579" s="11"/>
      <c r="I579" s="13"/>
      <c r="J579" s="6"/>
      <c r="K579" s="6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5"/>
      <c r="F580" s="50"/>
      <c r="G580" s="11"/>
      <c r="H580" s="11"/>
      <c r="I580" s="13"/>
      <c r="J580" s="6"/>
      <c r="K580" s="6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11"/>
      <c r="G581" s="11"/>
      <c r="H581" s="11"/>
      <c r="I581" s="13"/>
      <c r="J581" s="6"/>
      <c r="K581" s="6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11"/>
      <c r="G582" s="11"/>
      <c r="H582" s="11"/>
      <c r="I582" s="13"/>
      <c r="J582" s="6"/>
      <c r="K582" s="6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11"/>
      <c r="G583" s="11"/>
      <c r="H583" s="11"/>
      <c r="I583" s="13"/>
      <c r="J583" s="14"/>
      <c r="K583" s="14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11"/>
      <c r="G584" s="11"/>
      <c r="H584" s="11"/>
      <c r="I584" s="13"/>
      <c r="J584" s="14"/>
      <c r="K584" s="14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11"/>
      <c r="G585" s="11"/>
      <c r="H585" s="11"/>
      <c r="I585" s="13"/>
      <c r="J585" s="14"/>
      <c r="K585" s="14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11"/>
      <c r="G586" s="11"/>
      <c r="H586" s="11"/>
      <c r="I586" s="13"/>
      <c r="J586" s="14"/>
      <c r="K586" s="14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11"/>
      <c r="G587" s="11"/>
      <c r="H587" s="11"/>
      <c r="I587" s="13"/>
      <c r="J587" s="14"/>
      <c r="K587" s="14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11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5"/>
      <c r="F589" s="50"/>
      <c r="G589" s="11"/>
      <c r="H589" s="11"/>
      <c r="I589" s="13"/>
      <c r="J589" s="6"/>
      <c r="K589" s="6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5"/>
      <c r="F590" s="50"/>
      <c r="G590" s="11"/>
      <c r="H590" s="11"/>
      <c r="I590" s="13"/>
      <c r="J590" s="6"/>
      <c r="K590" s="6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11"/>
      <c r="G591" s="11"/>
      <c r="H591" s="11"/>
      <c r="I591" s="13"/>
      <c r="J591" s="6"/>
      <c r="K591" s="6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11"/>
      <c r="G592" s="11"/>
      <c r="H592" s="11"/>
      <c r="I592" s="13"/>
      <c r="J592" s="6"/>
      <c r="K592" s="6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11"/>
      <c r="G593" s="11"/>
      <c r="H593" s="11"/>
      <c r="I593" s="13"/>
      <c r="J593" s="14"/>
      <c r="K593" s="14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2"/>
      <c r="C594" s="12"/>
      <c r="D594" s="21"/>
      <c r="E594" s="6"/>
      <c r="F594" s="11"/>
      <c r="G594" s="11"/>
      <c r="H594" s="11"/>
      <c r="I594" s="13"/>
      <c r="J594" s="14"/>
      <c r="K594" s="14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2"/>
      <c r="C595" s="12"/>
      <c r="D595" s="21"/>
      <c r="E595" s="6"/>
      <c r="F595" s="11"/>
      <c r="G595" s="11"/>
      <c r="H595" s="11"/>
      <c r="I595" s="13"/>
      <c r="J595" s="14"/>
      <c r="K595" s="14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2"/>
      <c r="C596" s="12"/>
      <c r="D596" s="21"/>
      <c r="E596" s="6"/>
      <c r="F596" s="11"/>
      <c r="G596" s="11"/>
      <c r="H596" s="11"/>
      <c r="I596" s="13"/>
      <c r="J596" s="14"/>
      <c r="K596" s="14"/>
      <c r="L596" s="20">
        <f t="shared" si="8"/>
        <v>0</v>
      </c>
      <c r="M596" s="17"/>
      <c r="N596" s="17"/>
    </row>
    <row r="597" spans="1:14" s="2" customFormat="1" ht="12.75" x14ac:dyDescent="0.2">
      <c r="A597" s="11"/>
      <c r="B597" s="12"/>
      <c r="C597" s="12"/>
      <c r="D597" s="21"/>
      <c r="E597" s="6"/>
      <c r="F597" s="11"/>
      <c r="G597" s="11"/>
      <c r="H597" s="11"/>
      <c r="I597" s="13"/>
      <c r="J597" s="14"/>
      <c r="K597" s="14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11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5"/>
      <c r="F599" s="50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5"/>
      <c r="F600" s="50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11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11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2"/>
      <c r="C603" s="12"/>
      <c r="D603" s="21"/>
      <c r="E603" s="6"/>
      <c r="F603" s="11"/>
      <c r="G603" s="11"/>
      <c r="H603" s="11"/>
      <c r="I603" s="13"/>
      <c r="J603" s="14"/>
      <c r="K603" s="14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2"/>
      <c r="C604" s="12"/>
      <c r="D604" s="21"/>
      <c r="E604" s="6"/>
      <c r="F604" s="11"/>
      <c r="G604" s="11"/>
      <c r="H604" s="11"/>
      <c r="I604" s="13"/>
      <c r="J604" s="14"/>
      <c r="K604" s="14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2"/>
      <c r="C605" s="12"/>
      <c r="D605" s="21"/>
      <c r="E605" s="6"/>
      <c r="F605" s="11"/>
      <c r="G605" s="11"/>
      <c r="H605" s="11"/>
      <c r="I605" s="13"/>
      <c r="J605" s="14"/>
      <c r="K605" s="14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2"/>
      <c r="C606" s="12"/>
      <c r="D606" s="21"/>
      <c r="E606" s="6"/>
      <c r="F606" s="11"/>
      <c r="G606" s="11"/>
      <c r="H606" s="11"/>
      <c r="I606" s="13"/>
      <c r="J606" s="14"/>
      <c r="K606" s="14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2"/>
      <c r="C607" s="12"/>
      <c r="D607" s="21"/>
      <c r="E607" s="6"/>
      <c r="F607" s="11"/>
      <c r="G607" s="11"/>
      <c r="H607" s="11"/>
      <c r="I607" s="13"/>
      <c r="J607" s="14"/>
      <c r="K607" s="14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11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5"/>
      <c r="F609" s="50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5"/>
      <c r="F610" s="50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11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11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2"/>
      <c r="C613" s="12"/>
      <c r="D613" s="21"/>
      <c r="E613" s="6"/>
      <c r="F613" s="11"/>
      <c r="G613" s="11"/>
      <c r="H613" s="11"/>
      <c r="I613" s="13"/>
      <c r="J613" s="14"/>
      <c r="K613" s="14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2"/>
      <c r="C614" s="12"/>
      <c r="D614" s="21"/>
      <c r="E614" s="6"/>
      <c r="F614" s="11"/>
      <c r="G614" s="11"/>
      <c r="H614" s="11"/>
      <c r="I614" s="13"/>
      <c r="J614" s="14"/>
      <c r="K614" s="14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2"/>
      <c r="C615" s="12"/>
      <c r="D615" s="21"/>
      <c r="E615" s="6"/>
      <c r="F615" s="11"/>
      <c r="G615" s="11"/>
      <c r="H615" s="11"/>
      <c r="I615" s="13"/>
      <c r="J615" s="14"/>
      <c r="K615" s="14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2"/>
      <c r="C616" s="12"/>
      <c r="D616" s="21"/>
      <c r="E616" s="6"/>
      <c r="F616" s="11"/>
      <c r="G616" s="11"/>
      <c r="H616" s="11"/>
      <c r="I616" s="13"/>
      <c r="J616" s="14"/>
      <c r="K616" s="14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2"/>
      <c r="C617" s="12"/>
      <c r="D617" s="21"/>
      <c r="E617" s="6"/>
      <c r="F617" s="11"/>
      <c r="G617" s="11"/>
      <c r="H617" s="11"/>
      <c r="I617" s="13"/>
      <c r="J617" s="14"/>
      <c r="K617" s="14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11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5"/>
      <c r="F619" s="50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5"/>
      <c r="F620" s="50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11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11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11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11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21"/>
      <c r="E630" s="6"/>
      <c r="F630" s="11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1"/>
      <c r="I633" s="13"/>
      <c r="J633" s="6"/>
      <c r="K633" s="6"/>
      <c r="L633" s="17">
        <f t="shared" ref="L633:L696" si="9">G633*(I633-(I633*J633)-((I633-(I633*J633))*K633))</f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21"/>
      <c r="E635" s="6"/>
      <c r="F635" s="11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21"/>
      <c r="E636" s="6"/>
      <c r="F636" s="11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21"/>
      <c r="E637" s="6"/>
      <c r="F637" s="11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21"/>
      <c r="E638" s="6"/>
      <c r="F638" s="11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21"/>
      <c r="E639" s="6"/>
      <c r="F639" s="11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21"/>
      <c r="E640" s="6"/>
      <c r="F640" s="11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21"/>
      <c r="E641" s="6"/>
      <c r="F641" s="11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21"/>
      <c r="E642" s="6"/>
      <c r="F642" s="11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21"/>
      <c r="E643" s="6"/>
      <c r="F643" s="11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21"/>
      <c r="E644" s="6"/>
      <c r="F644" s="11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21"/>
      <c r="E645" s="6"/>
      <c r="F645" s="11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21"/>
      <c r="E646" s="6"/>
      <c r="F646" s="11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21"/>
      <c r="E647" s="6"/>
      <c r="F647" s="11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21"/>
      <c r="E648" s="6"/>
      <c r="F648" s="11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21"/>
      <c r="E649" s="6"/>
      <c r="F649" s="11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21"/>
      <c r="E650" s="6"/>
      <c r="F650" s="11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21"/>
      <c r="E651" s="6"/>
      <c r="F651" s="11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21"/>
      <c r="E652" s="6"/>
      <c r="F652" s="11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21"/>
      <c r="E653" s="6"/>
      <c r="F653" s="11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21"/>
      <c r="E654" s="6"/>
      <c r="F654" s="11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1" customFormat="1" ht="12.75" x14ac:dyDescent="0.2">
      <c r="A655" s="11"/>
      <c r="B655" s="18"/>
      <c r="C655" s="18"/>
      <c r="D655" s="21"/>
      <c r="E655" s="6"/>
      <c r="F655" s="11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21"/>
      <c r="E656" s="6"/>
      <c r="F656" s="11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5" s="2" customFormat="1" ht="12.75" x14ac:dyDescent="0.2">
      <c r="A657" s="11"/>
      <c r="B657" s="18"/>
      <c r="C657" s="18"/>
      <c r="D657" s="21"/>
      <c r="E657" s="6"/>
      <c r="F657" s="11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5" s="2" customFormat="1" ht="12.75" x14ac:dyDescent="0.2">
      <c r="A658" s="11"/>
      <c r="B658" s="18"/>
      <c r="C658" s="18"/>
      <c r="D658" s="21"/>
      <c r="E658" s="6"/>
      <c r="F658" s="11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5" s="2" customFormat="1" ht="12.75" x14ac:dyDescent="0.2">
      <c r="A659" s="11"/>
      <c r="B659" s="18"/>
      <c r="C659" s="18"/>
      <c r="D659" s="21"/>
      <c r="E659" s="6"/>
      <c r="F659" s="11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5" s="2" customFormat="1" ht="12.75" x14ac:dyDescent="0.2">
      <c r="A660" s="11"/>
      <c r="B660" s="23"/>
      <c r="C660" s="18"/>
      <c r="D660" s="19"/>
      <c r="E660" s="3"/>
      <c r="F660" s="53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5" s="2" customFormat="1" ht="12.75" x14ac:dyDescent="0.2">
      <c r="A661" s="11"/>
      <c r="B661" s="23"/>
      <c r="C661" s="18"/>
      <c r="D661" s="19"/>
      <c r="E661" s="3"/>
      <c r="F661" s="53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  <c r="O661" s="24"/>
    </row>
    <row r="662" spans="1:15" s="2" customFormat="1" ht="12.75" x14ac:dyDescent="0.2">
      <c r="A662" s="11"/>
      <c r="B662" s="18"/>
      <c r="C662" s="18"/>
      <c r="D662" s="19"/>
      <c r="E662" s="6"/>
      <c r="F662" s="11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5" s="2" customFormat="1" ht="12.75" x14ac:dyDescent="0.2">
      <c r="A663" s="11"/>
      <c r="B663" s="18"/>
      <c r="C663" s="18"/>
      <c r="D663" s="19"/>
      <c r="E663" s="6"/>
      <c r="F663" s="11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5" s="2" customFormat="1" ht="12.75" x14ac:dyDescent="0.2">
      <c r="A664" s="11"/>
      <c r="B664" s="18"/>
      <c r="C664" s="18"/>
      <c r="D664" s="19"/>
      <c r="E664" s="6"/>
      <c r="F664" s="11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5" s="2" customFormat="1" ht="12.75" x14ac:dyDescent="0.2">
      <c r="A665" s="11"/>
      <c r="B665" s="18"/>
      <c r="C665" s="18"/>
      <c r="D665" s="19"/>
      <c r="E665" s="6"/>
      <c r="F665" s="11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5" s="2" customFormat="1" ht="12.75" x14ac:dyDescent="0.2">
      <c r="A666" s="11"/>
      <c r="B666" s="18"/>
      <c r="C666" s="18"/>
      <c r="D666" s="19"/>
      <c r="E666" s="6"/>
      <c r="F666" s="11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5" s="2" customFormat="1" ht="12.75" x14ac:dyDescent="0.2">
      <c r="A667" s="11"/>
      <c r="B667" s="18"/>
      <c r="C667" s="18"/>
      <c r="D667" s="19"/>
      <c r="E667" s="6"/>
      <c r="F667" s="11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5" s="2" customFormat="1" ht="12.75" x14ac:dyDescent="0.2">
      <c r="A668" s="11"/>
      <c r="B668" s="18"/>
      <c r="C668" s="18"/>
      <c r="D668" s="19"/>
      <c r="E668" s="6"/>
      <c r="F668" s="11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5" s="2" customFormat="1" ht="12.75" x14ac:dyDescent="0.2">
      <c r="A669" s="11"/>
      <c r="B669" s="18"/>
      <c r="C669" s="18"/>
      <c r="D669" s="19"/>
      <c r="E669" s="4"/>
      <c r="F669" s="54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5" s="2" customFormat="1" ht="12.75" x14ac:dyDescent="0.2">
      <c r="A670" s="11"/>
      <c r="B670" s="18"/>
      <c r="C670" s="18"/>
      <c r="D670" s="19"/>
      <c r="E670" s="6"/>
      <c r="F670" s="11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5" s="2" customFormat="1" ht="12.75" x14ac:dyDescent="0.2">
      <c r="A671" s="11"/>
      <c r="B671" s="18"/>
      <c r="C671" s="18"/>
      <c r="D671" s="19"/>
      <c r="E671" s="6"/>
      <c r="F671" s="11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5" s="2" customFormat="1" ht="12.75" x14ac:dyDescent="0.2">
      <c r="A672" s="11"/>
      <c r="B672" s="18"/>
      <c r="C672" s="18"/>
      <c r="D672" s="19"/>
      <c r="E672" s="6"/>
      <c r="F672" s="11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11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11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11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11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11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11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11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11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11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11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3"/>
      <c r="F683" s="53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11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11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11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11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11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11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11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11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11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11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11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11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11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11"/>
      <c r="G697" s="11"/>
      <c r="H697" s="11"/>
      <c r="I697" s="13"/>
      <c r="J697" s="6"/>
      <c r="K697" s="6"/>
      <c r="L697" s="17">
        <f t="shared" ref="L697:L760" si="10">G697*(I697-(I697*J697)-((I697-(I697*J697))*K697))</f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11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11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11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11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11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11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11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11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11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11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11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11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11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11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11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11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11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11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11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11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11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11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11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11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11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11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11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11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11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11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11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11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11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11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11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11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11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11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11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11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11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11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11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11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11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11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11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11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11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11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11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11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11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11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11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11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11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11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11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11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11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11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11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11"/>
      <c r="G761" s="11"/>
      <c r="H761" s="11"/>
      <c r="I761" s="13"/>
      <c r="J761" s="6"/>
      <c r="K761" s="6"/>
      <c r="L761" s="17">
        <f t="shared" ref="L761:L824" si="11">G761*(I761-(I761*J761)-((I761-(I761*J761))*K761))</f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11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11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11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11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11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11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11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11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11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11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11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11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11"/>
      <c r="G774" s="11"/>
      <c r="H774" s="11"/>
      <c r="I774" s="13"/>
      <c r="J774" s="14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11"/>
      <c r="G775" s="11"/>
      <c r="H775" s="11"/>
      <c r="I775" s="13"/>
      <c r="J775" s="14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11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11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11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11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11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11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11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11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11"/>
      <c r="G784" s="11"/>
      <c r="H784" s="11"/>
      <c r="I784" s="13"/>
      <c r="J784" s="6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11"/>
      <c r="G785" s="11"/>
      <c r="H785" s="11"/>
      <c r="I785" s="13"/>
      <c r="J785" s="6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11"/>
      <c r="G786" s="11"/>
      <c r="H786" s="11"/>
      <c r="I786" s="13"/>
      <c r="J786" s="6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11"/>
      <c r="G787" s="11"/>
      <c r="H787" s="11"/>
      <c r="I787" s="13"/>
      <c r="J787" s="6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11"/>
      <c r="G788" s="11"/>
      <c r="H788" s="11"/>
      <c r="I788" s="13"/>
      <c r="J788" s="6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11"/>
      <c r="G789" s="11"/>
      <c r="H789" s="11"/>
      <c r="I789" s="13"/>
      <c r="J789" s="6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11"/>
      <c r="G790" s="11"/>
      <c r="H790" s="11"/>
      <c r="I790" s="13"/>
      <c r="J790" s="6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11"/>
      <c r="G791" s="11"/>
      <c r="H791" s="11"/>
      <c r="I791" s="13"/>
      <c r="J791" s="6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11"/>
      <c r="G792" s="11"/>
      <c r="H792" s="11"/>
      <c r="I792" s="13"/>
      <c r="J792" s="6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11"/>
      <c r="G793" s="11"/>
      <c r="H793" s="11"/>
      <c r="I793" s="13"/>
      <c r="J793" s="6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11"/>
      <c r="G794" s="11"/>
      <c r="H794" s="11"/>
      <c r="I794" s="13"/>
      <c r="J794" s="6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11"/>
      <c r="G795" s="11"/>
      <c r="H795" s="11"/>
      <c r="I795" s="13"/>
      <c r="J795" s="6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11"/>
      <c r="G796" s="11"/>
      <c r="H796" s="11"/>
      <c r="I796" s="13"/>
      <c r="J796" s="6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11"/>
      <c r="G797" s="11"/>
      <c r="H797" s="11"/>
      <c r="I797" s="13"/>
      <c r="J797" s="6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11"/>
      <c r="G798" s="11"/>
      <c r="H798" s="11"/>
      <c r="I798" s="13"/>
      <c r="J798" s="6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11"/>
      <c r="G799" s="11"/>
      <c r="H799" s="11"/>
      <c r="I799" s="13"/>
      <c r="J799" s="6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11"/>
      <c r="G800" s="11"/>
      <c r="H800" s="11"/>
      <c r="I800" s="13"/>
      <c r="J800" s="6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11"/>
      <c r="G801" s="11"/>
      <c r="H801" s="11"/>
      <c r="I801" s="13"/>
      <c r="J801" s="6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11"/>
      <c r="G802" s="11"/>
      <c r="H802" s="11"/>
      <c r="I802" s="13"/>
      <c r="J802" s="6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11"/>
      <c r="G803" s="11"/>
      <c r="H803" s="11"/>
      <c r="I803" s="13"/>
      <c r="J803" s="6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11"/>
      <c r="G804" s="11"/>
      <c r="H804" s="11"/>
      <c r="I804" s="13"/>
      <c r="J804" s="6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11"/>
      <c r="G805" s="11"/>
      <c r="H805" s="11"/>
      <c r="I805" s="13"/>
      <c r="J805" s="6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11"/>
      <c r="G806" s="11"/>
      <c r="H806" s="11"/>
      <c r="I806" s="13"/>
      <c r="J806" s="6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11"/>
      <c r="G807" s="11"/>
      <c r="H807" s="11"/>
      <c r="I807" s="13"/>
      <c r="J807" s="6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11"/>
      <c r="G808" s="11"/>
      <c r="H808" s="11"/>
      <c r="I808" s="13"/>
      <c r="J808" s="6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11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11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11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11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11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11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11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11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11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11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11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11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11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11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11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11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11"/>
      <c r="G825" s="11"/>
      <c r="H825" s="11"/>
      <c r="I825" s="13"/>
      <c r="J825" s="14"/>
      <c r="K825" s="6"/>
      <c r="L825" s="17">
        <f t="shared" ref="L825:L888" si="12">G825*(I825-(I825*J825)-((I825-(I825*J825))*K825))</f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11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11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11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11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11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11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11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11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11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11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11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11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11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11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11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11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11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11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11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11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11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11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11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11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11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11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11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11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11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11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11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11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11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11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11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11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11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11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11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11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11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11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11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11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11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11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11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11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11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11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11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11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11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11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11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11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11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11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11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11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11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11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11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11"/>
      <c r="G889" s="11"/>
      <c r="H889" s="11"/>
      <c r="I889" s="13"/>
      <c r="J889" s="14"/>
      <c r="K889" s="6"/>
      <c r="L889" s="17">
        <f t="shared" ref="L889:L963" si="13">G889*(I889-(I889*J889)-((I889-(I889*J889))*K889))</f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11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11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11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11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11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11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11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11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11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11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11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11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11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11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11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11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11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11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11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11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11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11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11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11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11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11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11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11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11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11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11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11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11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11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11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11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11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11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11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11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11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11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11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11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11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11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11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11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11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11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11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11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11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11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11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11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11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11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11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11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11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11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11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11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11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11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11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11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11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11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11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11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11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11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11"/>
      <c r="G964" s="11"/>
      <c r="H964" s="11"/>
      <c r="I964" s="13"/>
      <c r="J964" s="14"/>
      <c r="K964" s="6"/>
      <c r="L964" s="17">
        <f t="shared" ref="L964:L1027" si="14">G964*(I964-(I964*J964)-((I964-(I964*J964))*K964))</f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11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11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11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11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11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11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11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11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11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11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11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11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11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11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11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11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11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11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11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11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11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11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11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11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11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11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11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11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11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11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11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11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11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11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11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11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11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11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11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11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11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11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11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11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11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11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11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11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11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11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11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11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11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11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11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11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11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11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11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11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11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11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11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11"/>
      <c r="G1028" s="11"/>
      <c r="H1028" s="11"/>
      <c r="I1028" s="13"/>
      <c r="J1028" s="14"/>
      <c r="K1028" s="6"/>
      <c r="L1028" s="17">
        <f t="shared" ref="L1028:L1091" si="15">G1028*(I1028-(I1028*J1028)-((I1028-(I1028*J1028))*K1028))</f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11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11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11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11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11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11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11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11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11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11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11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11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11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11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11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11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11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11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11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11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11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11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11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11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11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11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s="2" customFormat="1" ht="12.75" x14ac:dyDescent="0.2">
      <c r="A1055" s="11"/>
      <c r="B1055" s="18"/>
      <c r="C1055" s="18"/>
      <c r="D1055" s="19"/>
      <c r="E1055" s="6"/>
      <c r="F1055" s="11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s="2" customFormat="1" ht="12.75" x14ac:dyDescent="0.2">
      <c r="A1056" s="11"/>
      <c r="B1056" s="18"/>
      <c r="C1056" s="18"/>
      <c r="D1056" s="19"/>
      <c r="E1056" s="6"/>
      <c r="F1056" s="11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s="2" customFormat="1" ht="12.75" x14ac:dyDescent="0.2">
      <c r="A1057" s="11"/>
      <c r="B1057" s="18"/>
      <c r="C1057" s="18"/>
      <c r="D1057" s="19"/>
      <c r="E1057" s="6"/>
      <c r="F1057" s="11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s="2" customFormat="1" ht="12.75" x14ac:dyDescent="0.2">
      <c r="A1058" s="11"/>
      <c r="B1058" s="18"/>
      <c r="C1058" s="18"/>
      <c r="D1058" s="19"/>
      <c r="E1058" s="6"/>
      <c r="F1058" s="11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s="2" customFormat="1" ht="12.75" x14ac:dyDescent="0.2">
      <c r="A1059" s="11"/>
      <c r="B1059" s="18"/>
      <c r="C1059" s="18"/>
      <c r="D1059" s="19"/>
      <c r="E1059" s="6"/>
      <c r="F1059" s="11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s="2" customFormat="1" ht="12.75" x14ac:dyDescent="0.2">
      <c r="A1060" s="11"/>
      <c r="B1060" s="18"/>
      <c r="C1060" s="18"/>
      <c r="D1060" s="19"/>
      <c r="E1060" s="6"/>
      <c r="F1060" s="11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s="2" customFormat="1" ht="12.75" x14ac:dyDescent="0.2">
      <c r="A1061" s="11"/>
      <c r="B1061" s="18"/>
      <c r="C1061" s="18"/>
      <c r="D1061" s="19"/>
      <c r="E1061" s="6"/>
      <c r="F1061" s="11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s="2" customFormat="1" ht="12.75" x14ac:dyDescent="0.2">
      <c r="A1062" s="11"/>
      <c r="B1062" s="18"/>
      <c r="C1062" s="18"/>
      <c r="D1062" s="19"/>
      <c r="E1062" s="6"/>
      <c r="F1062" s="11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s="2" customFormat="1" ht="12.75" x14ac:dyDescent="0.2">
      <c r="A1063" s="11"/>
      <c r="B1063" s="18"/>
      <c r="C1063" s="18"/>
      <c r="D1063" s="19"/>
      <c r="E1063" s="6"/>
      <c r="F1063" s="11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s="2" customFormat="1" ht="12.75" x14ac:dyDescent="0.2">
      <c r="A1064" s="11"/>
      <c r="B1064" s="18"/>
      <c r="C1064" s="18"/>
      <c r="D1064" s="19"/>
      <c r="E1064" s="6"/>
      <c r="F1064" s="11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s="2" customFormat="1" ht="12.75" x14ac:dyDescent="0.2">
      <c r="A1065" s="11"/>
      <c r="B1065" s="18"/>
      <c r="C1065" s="18"/>
      <c r="D1065" s="19"/>
      <c r="E1065" s="6"/>
      <c r="F1065" s="11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s="2" customFormat="1" ht="12.75" x14ac:dyDescent="0.2">
      <c r="A1066" s="11"/>
      <c r="B1066" s="18"/>
      <c r="C1066" s="18"/>
      <c r="D1066" s="19"/>
      <c r="E1066" s="6"/>
      <c r="F1066" s="11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s="2" customFormat="1" ht="12.75" x14ac:dyDescent="0.2">
      <c r="A1067" s="11"/>
      <c r="B1067" s="18"/>
      <c r="C1067" s="18"/>
      <c r="D1067" s="19"/>
      <c r="E1067" s="6"/>
      <c r="F1067" s="11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s="2" customFormat="1" ht="12.75" x14ac:dyDescent="0.2">
      <c r="A1068" s="11"/>
      <c r="B1068" s="18"/>
      <c r="C1068" s="18"/>
      <c r="D1068" s="19"/>
      <c r="E1068" s="6"/>
      <c r="F1068" s="11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s="2" customFormat="1" ht="12.75" x14ac:dyDescent="0.2">
      <c r="A1069" s="11"/>
      <c r="B1069" s="18"/>
      <c r="C1069" s="18"/>
      <c r="D1069" s="19"/>
      <c r="E1069" s="6"/>
      <c r="F1069" s="11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s="2" customFormat="1" ht="12.75" x14ac:dyDescent="0.2">
      <c r="A1070" s="11"/>
      <c r="B1070" s="18"/>
      <c r="C1070" s="18"/>
      <c r="D1070" s="19"/>
      <c r="E1070" s="6"/>
      <c r="F1070" s="11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s="2" customFormat="1" ht="12.75" x14ac:dyDescent="0.2">
      <c r="A1071" s="11"/>
      <c r="B1071" s="18"/>
      <c r="C1071" s="18"/>
      <c r="D1071" s="19"/>
      <c r="E1071" s="6"/>
      <c r="F1071" s="11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s="2" customFormat="1" ht="12.75" x14ac:dyDescent="0.2">
      <c r="A1072" s="11"/>
      <c r="B1072" s="18"/>
      <c r="C1072" s="18"/>
      <c r="D1072" s="19"/>
      <c r="E1072" s="6"/>
      <c r="F1072" s="11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s="2" customFormat="1" ht="12.75" x14ac:dyDescent="0.2">
      <c r="A1073" s="11"/>
      <c r="B1073" s="18"/>
      <c r="C1073" s="18"/>
      <c r="D1073" s="19"/>
      <c r="E1073" s="6"/>
      <c r="F1073" s="11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s="2" customFormat="1" ht="12.75" x14ac:dyDescent="0.2">
      <c r="A1074" s="11"/>
      <c r="B1074" s="18"/>
      <c r="C1074" s="18"/>
      <c r="D1074" s="19"/>
      <c r="E1074" s="6"/>
      <c r="F1074" s="11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s="2" customFormat="1" ht="12.75" x14ac:dyDescent="0.2">
      <c r="A1075" s="11"/>
      <c r="B1075" s="18"/>
      <c r="C1075" s="18"/>
      <c r="D1075" s="19"/>
      <c r="E1075" s="6"/>
      <c r="F1075" s="11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s="2" customFormat="1" ht="12.75" x14ac:dyDescent="0.2">
      <c r="A1076" s="11"/>
      <c r="B1076" s="18"/>
      <c r="C1076" s="18"/>
      <c r="D1076" s="19"/>
      <c r="E1076" s="6"/>
      <c r="F1076" s="11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s="2" customFormat="1" ht="12.75" x14ac:dyDescent="0.2">
      <c r="A1077" s="11"/>
      <c r="B1077" s="18"/>
      <c r="C1077" s="18"/>
      <c r="D1077" s="19"/>
      <c r="E1077" s="6"/>
      <c r="F1077" s="11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s="2" customFormat="1" ht="12.75" x14ac:dyDescent="0.2">
      <c r="A1078" s="11"/>
      <c r="B1078" s="18"/>
      <c r="C1078" s="18"/>
      <c r="D1078" s="19"/>
      <c r="E1078" s="6"/>
      <c r="F1078" s="11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11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11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11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11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11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11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11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11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11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11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1"/>
      <c r="I1092" s="13"/>
      <c r="J1092" s="14"/>
      <c r="K1092" s="6"/>
      <c r="L1092" s="17">
        <f t="shared" ref="L1092:L1155" si="16">G1092*(I1092-(I1092*J1092)-((I1092-(I1092*J1092))*K1092))</f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1"/>
      <c r="I1095" s="13"/>
      <c r="J1095" s="14"/>
      <c r="K1095" s="6"/>
      <c r="L1095" s="17">
        <f t="shared" si="16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1"/>
      <c r="I1096" s="13"/>
      <c r="J1096" s="14"/>
      <c r="K1096" s="6"/>
      <c r="L1096" s="17">
        <f t="shared" si="16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1"/>
      <c r="I1097" s="13"/>
      <c r="J1097" s="14"/>
      <c r="K1097" s="6"/>
      <c r="L1097" s="17">
        <f t="shared" si="16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1"/>
      <c r="I1098" s="13"/>
      <c r="J1098" s="14"/>
      <c r="K1098" s="6"/>
      <c r="L1098" s="17">
        <f t="shared" si="16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1"/>
      <c r="I1099" s="13"/>
      <c r="J1099" s="14"/>
      <c r="K1099" s="6"/>
      <c r="L1099" s="17">
        <f t="shared" si="16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11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11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11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11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11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11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11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11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11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11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11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11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11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11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11"/>
      <c r="G1119" s="11"/>
      <c r="H1119" s="11"/>
      <c r="I1119" s="13"/>
      <c r="J1119" s="14"/>
      <c r="K1119" s="6"/>
      <c r="L1119" s="17">
        <f t="shared" si="16"/>
        <v>0</v>
      </c>
      <c r="M1119" s="20"/>
      <c r="N1119" s="17"/>
    </row>
    <row r="1120" spans="1:14" x14ac:dyDescent="0.25">
      <c r="A1120" s="11"/>
      <c r="B1120" s="18"/>
      <c r="C1120" s="18"/>
      <c r="D1120" s="19"/>
      <c r="E1120" s="6"/>
      <c r="F1120" s="11"/>
      <c r="G1120" s="11"/>
      <c r="H1120" s="11"/>
      <c r="I1120" s="13"/>
      <c r="J1120" s="14"/>
      <c r="K1120" s="6"/>
      <c r="L1120" s="17">
        <f t="shared" si="16"/>
        <v>0</v>
      </c>
      <c r="M1120" s="20"/>
      <c r="N1120" s="17"/>
    </row>
    <row r="1121" spans="1:15" x14ac:dyDescent="0.25">
      <c r="A1121" s="11"/>
      <c r="B1121" s="18"/>
      <c r="C1121" s="18"/>
      <c r="D1121" s="19"/>
      <c r="E1121" s="6"/>
      <c r="F1121" s="11"/>
      <c r="G1121" s="11"/>
      <c r="H1121" s="11"/>
      <c r="I1121" s="13"/>
      <c r="J1121" s="14"/>
      <c r="K1121" s="6"/>
      <c r="L1121" s="17">
        <f t="shared" si="16"/>
        <v>0</v>
      </c>
      <c r="M1121" s="20"/>
      <c r="N1121" s="17"/>
    </row>
    <row r="1122" spans="1:15" x14ac:dyDescent="0.25">
      <c r="A1122" s="11"/>
      <c r="B1122" s="18"/>
      <c r="C1122" s="18"/>
      <c r="D1122" s="19"/>
      <c r="E1122" s="6"/>
      <c r="F1122" s="11"/>
      <c r="G1122" s="11"/>
      <c r="H1122" s="11"/>
      <c r="I1122" s="13"/>
      <c r="J1122" s="14"/>
      <c r="K1122" s="6"/>
      <c r="L1122" s="17">
        <f t="shared" si="16"/>
        <v>0</v>
      </c>
      <c r="N1122" s="47"/>
      <c r="O1122" s="48"/>
    </row>
    <row r="1123" spans="1:15" x14ac:dyDescent="0.25">
      <c r="A1123" s="11"/>
      <c r="B1123" s="18"/>
      <c r="C1123" s="18"/>
      <c r="D1123" s="19"/>
      <c r="E1123" s="6"/>
      <c r="F1123" s="11"/>
      <c r="G1123" s="11"/>
      <c r="H1123" s="11"/>
      <c r="I1123" s="13"/>
      <c r="J1123" s="14"/>
      <c r="K1123" s="6"/>
      <c r="L1123" s="17">
        <f t="shared" si="16"/>
        <v>0</v>
      </c>
      <c r="M1123" s="20"/>
      <c r="N1123" s="17"/>
    </row>
    <row r="1124" spans="1:15" x14ac:dyDescent="0.25">
      <c r="A1124" s="11"/>
      <c r="B1124" s="18"/>
      <c r="C1124" s="18"/>
      <c r="D1124" s="19"/>
      <c r="E1124" s="6"/>
      <c r="F1124" s="11"/>
      <c r="G1124" s="11"/>
      <c r="H1124" s="11"/>
      <c r="I1124" s="13"/>
      <c r="J1124" s="14"/>
      <c r="K1124" s="6"/>
      <c r="L1124" s="17">
        <f t="shared" si="16"/>
        <v>0</v>
      </c>
      <c r="M1124" s="20"/>
      <c r="N1124" s="17"/>
    </row>
    <row r="1125" spans="1:15" x14ac:dyDescent="0.25">
      <c r="A1125" s="11"/>
      <c r="B1125" s="18"/>
      <c r="C1125" s="18"/>
      <c r="D1125" s="19"/>
      <c r="E1125" s="6"/>
      <c r="F1125" s="11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5" x14ac:dyDescent="0.25">
      <c r="A1126" s="11"/>
      <c r="B1126" s="18"/>
      <c r="C1126" s="18"/>
      <c r="D1126" s="19"/>
      <c r="E1126" s="6"/>
      <c r="F1126" s="11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5" x14ac:dyDescent="0.25">
      <c r="A1127" s="11"/>
      <c r="B1127" s="18"/>
      <c r="C1127" s="18"/>
      <c r="D1127" s="19"/>
      <c r="E1127" s="6"/>
      <c r="F1127" s="11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5" x14ac:dyDescent="0.25">
      <c r="A1128" s="11"/>
      <c r="B1128" s="18"/>
      <c r="C1128" s="18"/>
      <c r="D1128" s="19"/>
      <c r="E1128" s="6"/>
      <c r="F1128" s="11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5" x14ac:dyDescent="0.25">
      <c r="A1129" s="11"/>
      <c r="B1129" s="18"/>
      <c r="C1129" s="18"/>
      <c r="D1129" s="19"/>
      <c r="E1129" s="6"/>
      <c r="F1129" s="11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5" x14ac:dyDescent="0.25">
      <c r="A1130" s="11"/>
      <c r="B1130" s="18"/>
      <c r="C1130" s="18"/>
      <c r="D1130" s="19"/>
      <c r="E1130" s="6"/>
      <c r="F1130" s="11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5" x14ac:dyDescent="0.25">
      <c r="A1131" s="11"/>
      <c r="B1131" s="18"/>
      <c r="C1131" s="18"/>
      <c r="D1131" s="19"/>
      <c r="E1131" s="6"/>
      <c r="F1131" s="11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5" x14ac:dyDescent="0.25">
      <c r="A1132" s="11"/>
      <c r="B1132" s="18"/>
      <c r="C1132" s="18"/>
      <c r="D1132" s="19"/>
      <c r="E1132" s="6"/>
      <c r="F1132" s="11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5" x14ac:dyDescent="0.25">
      <c r="A1133" s="11"/>
      <c r="B1133" s="18"/>
      <c r="C1133" s="18"/>
      <c r="D1133" s="19"/>
      <c r="E1133" s="6"/>
      <c r="F1133" s="11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5" x14ac:dyDescent="0.25">
      <c r="A1134" s="11"/>
      <c r="B1134" s="18"/>
      <c r="C1134" s="18"/>
      <c r="D1134" s="19"/>
      <c r="E1134" s="6"/>
      <c r="F1134" s="11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5" x14ac:dyDescent="0.25">
      <c r="A1135" s="11"/>
      <c r="B1135" s="18"/>
      <c r="C1135" s="18"/>
      <c r="D1135" s="19"/>
      <c r="E1135" s="6"/>
      <c r="F1135" s="11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5" x14ac:dyDescent="0.25">
      <c r="A1136" s="11"/>
      <c r="B1136" s="18"/>
      <c r="C1136" s="18"/>
      <c r="D1136" s="19"/>
      <c r="E1136" s="6"/>
      <c r="F1136" s="11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11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11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11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11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11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11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11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11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11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11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11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11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11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11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11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11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11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11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11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11"/>
      <c r="G1156" s="11"/>
      <c r="H1156" s="11"/>
      <c r="I1156" s="13"/>
      <c r="J1156" s="14"/>
      <c r="K1156" s="6"/>
      <c r="L1156" s="17">
        <f t="shared" ref="L1156:L1219" si="17">G1156*(I1156-(I1156*J1156)-((I1156-(I1156*J1156))*K1156))</f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11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11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11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11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11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11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11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11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11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11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11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11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11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11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11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11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11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11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11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11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11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11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11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11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11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11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11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11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11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11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11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11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11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11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11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11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11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11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11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11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11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11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11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11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11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11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11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11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11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11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11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11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11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11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11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11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11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11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11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11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11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11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11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11"/>
      <c r="G1220" s="11"/>
      <c r="H1220" s="11"/>
      <c r="I1220" s="13"/>
      <c r="J1220" s="14"/>
      <c r="K1220" s="6"/>
      <c r="L1220" s="17">
        <f t="shared" ref="L1220:L1283" si="18">G1220*(I1220-(I1220*J1220)-((I1220-(I1220*J1220))*K1220))</f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11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11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11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11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11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11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11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11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11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11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11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11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11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11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11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11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11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11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11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11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11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11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11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11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11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11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11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11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11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11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11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11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11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11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11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11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11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11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11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11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11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11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11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11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11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11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11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11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11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11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11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11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11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11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11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11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11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11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11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11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11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11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11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11"/>
      <c r="G1284" s="11"/>
      <c r="H1284" s="11"/>
      <c r="I1284" s="13"/>
      <c r="J1284" s="14"/>
      <c r="K1284" s="6"/>
      <c r="L1284" s="17">
        <f t="shared" ref="L1284:L1347" si="19">G1284*(I1284-(I1284*J1284)-((I1284-(I1284*J1284))*K1284))</f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11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11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11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11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11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11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11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11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11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11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11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11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11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11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11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11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11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11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11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11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11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11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11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11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11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11"/>
      <c r="G1310" s="11"/>
      <c r="H1310" s="11"/>
      <c r="I1310" s="13"/>
      <c r="J1310" s="14"/>
      <c r="K1310" s="6"/>
      <c r="L1310" s="17">
        <f t="shared" si="19"/>
        <v>0</v>
      </c>
      <c r="M1310" s="49"/>
      <c r="N1310" s="49"/>
    </row>
    <row r="1311" spans="1:14" x14ac:dyDescent="0.25">
      <c r="A1311" s="11"/>
      <c r="B1311" s="18"/>
      <c r="C1311" s="18"/>
      <c r="D1311" s="19"/>
      <c r="E1311" s="6"/>
      <c r="F1311" s="11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11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11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11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11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11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11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11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11"/>
      <c r="G1319" s="11"/>
      <c r="H1319" s="11"/>
      <c r="I1319" s="13"/>
      <c r="J1319" s="14"/>
      <c r="K1319" s="6"/>
      <c r="L1319" s="17">
        <f t="shared" si="19"/>
        <v>0</v>
      </c>
      <c r="M1319" s="49"/>
      <c r="N1319" s="49"/>
    </row>
    <row r="1320" spans="1:14" x14ac:dyDescent="0.25">
      <c r="A1320" s="11"/>
      <c r="B1320" s="18"/>
      <c r="C1320" s="18"/>
      <c r="D1320" s="19"/>
      <c r="E1320" s="6"/>
      <c r="F1320" s="11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11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11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11"/>
      <c r="G1323" s="11"/>
      <c r="H1323" s="11"/>
      <c r="I1323" s="13"/>
      <c r="J1323" s="14"/>
      <c r="K1323" s="6"/>
      <c r="L1323" s="17">
        <f t="shared" si="19"/>
        <v>0</v>
      </c>
      <c r="M1323" s="49"/>
      <c r="N1323" s="49"/>
    </row>
    <row r="1324" spans="1:14" x14ac:dyDescent="0.25">
      <c r="A1324" s="11"/>
      <c r="B1324" s="18"/>
      <c r="C1324" s="18"/>
      <c r="D1324" s="19"/>
      <c r="E1324" s="6"/>
      <c r="F1324" s="11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11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11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11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11"/>
      <c r="G1328" s="11"/>
      <c r="H1328" s="11"/>
      <c r="I1328" s="13"/>
      <c r="J1328" s="14"/>
      <c r="K1328" s="6"/>
      <c r="L1328" s="17">
        <f t="shared" si="19"/>
        <v>0</v>
      </c>
      <c r="M1328" s="49"/>
      <c r="N1328" s="49"/>
    </row>
    <row r="1329" spans="1:14" x14ac:dyDescent="0.25">
      <c r="A1329" s="11"/>
      <c r="B1329" s="18"/>
      <c r="C1329" s="18"/>
      <c r="D1329" s="19"/>
      <c r="E1329" s="6"/>
      <c r="F1329" s="11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11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11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11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11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11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11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11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11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11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11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11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11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11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11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11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11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11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11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11"/>
      <c r="G1348" s="11"/>
      <c r="H1348" s="11"/>
      <c r="I1348" s="13"/>
      <c r="J1348" s="14"/>
      <c r="K1348" s="6"/>
      <c r="L1348" s="17">
        <f t="shared" ref="L1348:L1411" si="20">G1348*(I1348-(I1348*J1348)-((I1348-(I1348*J1348))*K1348))</f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11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11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11"/>
      <c r="G1351" s="11"/>
      <c r="H1351" s="11"/>
      <c r="I1351" s="13"/>
      <c r="J1351" s="14"/>
      <c r="K1351" s="6"/>
      <c r="L1351" s="17">
        <f t="shared" si="20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11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11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11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11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11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11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11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11"/>
      <c r="G1359" s="11"/>
      <c r="H1359" s="11"/>
      <c r="I1359" s="13"/>
      <c r="J1359" s="14"/>
      <c r="K1359" s="6"/>
      <c r="L1359" s="17">
        <f t="shared" si="20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11"/>
      <c r="G1360" s="11"/>
      <c r="H1360" s="11"/>
      <c r="I1360" s="13"/>
      <c r="J1360" s="14"/>
      <c r="K1360" s="6"/>
      <c r="L1360" s="17">
        <f t="shared" si="20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11"/>
      <c r="G1361" s="11"/>
      <c r="H1361" s="11"/>
      <c r="I1361" s="13"/>
      <c r="J1361" s="14"/>
      <c r="K1361" s="6"/>
      <c r="L1361" s="17">
        <f t="shared" si="20"/>
        <v>0</v>
      </c>
      <c r="M1361" s="49"/>
      <c r="N1361" s="49"/>
    </row>
    <row r="1362" spans="1:14" x14ac:dyDescent="0.25">
      <c r="A1362" s="11"/>
      <c r="B1362" s="18"/>
      <c r="C1362" s="18"/>
      <c r="D1362" s="19"/>
      <c r="E1362" s="6"/>
      <c r="F1362" s="11"/>
      <c r="G1362" s="11"/>
      <c r="H1362" s="11"/>
      <c r="I1362" s="13"/>
      <c r="J1362" s="14"/>
      <c r="K1362" s="6"/>
      <c r="L1362" s="17">
        <f t="shared" si="20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11"/>
      <c r="G1363" s="11"/>
      <c r="H1363" s="11"/>
      <c r="I1363" s="13"/>
      <c r="J1363" s="14"/>
      <c r="K1363" s="6"/>
      <c r="L1363" s="17">
        <f t="shared" si="20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11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11"/>
      <c r="G1365" s="11"/>
      <c r="H1365" s="11"/>
      <c r="I1365" s="13"/>
      <c r="J1365" s="14"/>
      <c r="K1365" s="6"/>
      <c r="L1365" s="17">
        <f t="shared" si="20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11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11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11"/>
      <c r="G1368" s="11"/>
      <c r="H1368" s="11"/>
      <c r="I1368" s="13"/>
      <c r="J1368" s="14"/>
      <c r="K1368" s="6"/>
      <c r="L1368" s="17">
        <f t="shared" si="20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11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11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11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11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11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11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11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11"/>
      <c r="G1376" s="11"/>
      <c r="H1376" s="11"/>
      <c r="I1376" s="13"/>
      <c r="J1376" s="14"/>
      <c r="K1376" s="6"/>
      <c r="L1376" s="17">
        <f t="shared" si="20"/>
        <v>0</v>
      </c>
      <c r="M1376" s="49"/>
      <c r="N1376" s="49"/>
    </row>
    <row r="1377" spans="1:14" x14ac:dyDescent="0.25">
      <c r="A1377" s="11"/>
      <c r="B1377" s="18"/>
      <c r="C1377" s="18"/>
      <c r="D1377" s="19"/>
      <c r="E1377" s="6"/>
      <c r="F1377" s="11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11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11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11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11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11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11"/>
      <c r="G1383" s="11"/>
      <c r="H1383" s="11"/>
      <c r="I1383" s="13"/>
      <c r="J1383" s="14"/>
      <c r="K1383" s="6"/>
      <c r="L1383" s="17">
        <f t="shared" si="20"/>
        <v>0</v>
      </c>
      <c r="M1383" s="49"/>
      <c r="N1383" s="49"/>
    </row>
    <row r="1384" spans="1:14" x14ac:dyDescent="0.25">
      <c r="A1384" s="11"/>
      <c r="B1384" s="18"/>
      <c r="C1384" s="18"/>
      <c r="D1384" s="19"/>
      <c r="E1384" s="6"/>
      <c r="F1384" s="11"/>
      <c r="G1384" s="11"/>
      <c r="H1384" s="11"/>
      <c r="I1384" s="13"/>
      <c r="J1384" s="14"/>
      <c r="K1384" s="6"/>
      <c r="L1384" s="17">
        <f>G1384*(I1384-(I1384*J1384)-((I1384-(I1384*J1384))*K1384))</f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11"/>
      <c r="G1385" s="11"/>
      <c r="H1385" s="11"/>
      <c r="I1385" s="13"/>
      <c r="J1385" s="14"/>
      <c r="K1385" s="6"/>
      <c r="L1385" s="17">
        <f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11"/>
      <c r="G1386" s="11"/>
      <c r="H1386" s="11"/>
      <c r="I1386" s="13"/>
      <c r="J1386" s="14"/>
      <c r="K1386" s="6"/>
      <c r="L1386" s="17">
        <f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11"/>
      <c r="G1387" s="11"/>
      <c r="H1387" s="11"/>
      <c r="I1387" s="13"/>
      <c r="J1387" s="14"/>
      <c r="K1387" s="6"/>
      <c r="L1387" s="17">
        <f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11"/>
      <c r="G1388" s="11"/>
      <c r="H1388" s="11"/>
      <c r="I1388" s="13"/>
      <c r="J1388" s="14"/>
      <c r="K1388" s="6"/>
      <c r="L1388" s="17">
        <f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11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11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11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11"/>
      <c r="G1392" s="11"/>
      <c r="H1392" s="11"/>
      <c r="I1392" s="13"/>
      <c r="J1392" s="14"/>
      <c r="K1392" s="6"/>
      <c r="L1392" s="17">
        <f t="shared" si="20"/>
        <v>0</v>
      </c>
      <c r="M1392" s="49"/>
      <c r="N1392" s="49"/>
    </row>
    <row r="1393" spans="1:14" x14ac:dyDescent="0.25">
      <c r="A1393" s="11"/>
      <c r="B1393" s="18"/>
      <c r="C1393" s="18"/>
      <c r="D1393" s="19"/>
      <c r="E1393" s="6"/>
      <c r="F1393" s="11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11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11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11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11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11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11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11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11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11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11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11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11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11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11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11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11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11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11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11"/>
      <c r="G1412" s="11"/>
      <c r="H1412" s="11"/>
      <c r="I1412" s="13"/>
      <c r="J1412" s="14"/>
      <c r="K1412" s="6"/>
      <c r="L1412" s="17">
        <f t="shared" ref="L1412:L1475" si="21">G1412*(I1412-(I1412*J1412)-((I1412-(I1412*J1412))*K1412))</f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11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11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11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11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11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11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11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11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11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11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11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11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11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11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11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11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11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11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11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11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11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11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11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11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11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11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11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11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11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11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11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11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11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11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11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11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11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11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11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11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11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11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11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11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11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11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11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11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11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11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11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11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11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11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11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11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11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11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11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11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11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11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11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11"/>
      <c r="G1476" s="11"/>
      <c r="H1476" s="11"/>
      <c r="I1476" s="13"/>
      <c r="J1476" s="14"/>
      <c r="K1476" s="6"/>
      <c r="L1476" s="17">
        <f t="shared" ref="L1476:L1546" si="22">G1476*(I1476-(I1476*J1476)-((I1476-(I1476*J1476))*K1476))</f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11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11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11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11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11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11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11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11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11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11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11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11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11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11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11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11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11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11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11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11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11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11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11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11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11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11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11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11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11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11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11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11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11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11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11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11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11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11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11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11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11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11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11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11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11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11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11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11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11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11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11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11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11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11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11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11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11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11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11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11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11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11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11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11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11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11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11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11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11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11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11"/>
      <c r="G1547" s="11"/>
      <c r="H1547" s="11"/>
      <c r="I1547" s="13"/>
      <c r="J1547" s="14"/>
      <c r="K1547" s="6"/>
      <c r="L1547" s="17">
        <f t="shared" ref="L1547:L1610" si="23">G1547*(I1547-(I1547*J1547)-((I1547-(I1547*J1547))*K1547))</f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11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11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11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11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11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11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11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11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11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11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11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11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11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11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ht="15.75" x14ac:dyDescent="0.25">
      <c r="A1562" s="46"/>
      <c r="B1562" s="18"/>
      <c r="C1562" s="18"/>
      <c r="D1562" s="19"/>
      <c r="E1562" s="6"/>
      <c r="F1562" s="11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11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11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11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11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11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11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11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11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11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11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11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11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11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11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11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11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11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11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11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11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11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11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11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11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11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11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11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11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11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11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11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11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11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11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11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11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11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11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11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11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11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11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11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11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11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11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11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11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11"/>
      <c r="G1611" s="11"/>
      <c r="H1611" s="11"/>
      <c r="I1611" s="13"/>
      <c r="J1611" s="14"/>
      <c r="K1611" s="6"/>
      <c r="L1611" s="17">
        <f t="shared" ref="L1611:L1674" si="24">G1611*(I1611-(I1611*J1611)-((I1611-(I1611*J1611))*K1611))</f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11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11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11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11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11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11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11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11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11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11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11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11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11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11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11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11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11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11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11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11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11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11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11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11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11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11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11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11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11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11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11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11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11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11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11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11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11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11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11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11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11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11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11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11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11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11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11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11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11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11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11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11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11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11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11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11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11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11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11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11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11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11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11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11"/>
      <c r="G1675" s="11"/>
      <c r="H1675" s="11"/>
      <c r="I1675" s="13"/>
      <c r="J1675" s="14"/>
      <c r="K1675" s="6"/>
      <c r="L1675" s="17">
        <f t="shared" ref="L1675:L1738" si="25">G1675*(I1675-(I1675*J1675)-((I1675-(I1675*J1675))*K1675))</f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11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11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11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11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11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11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11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11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11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11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11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11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11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11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11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11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11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11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11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11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11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11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11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11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11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11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11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11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11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11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11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11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11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11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11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11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11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11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11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11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11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11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11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11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11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11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11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11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11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11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11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11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11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11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11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/>
      <c r="C1731" s="18"/>
      <c r="D1731" s="19"/>
      <c r="E1731" s="6"/>
      <c r="F1731" s="11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/>
      <c r="C1732" s="18"/>
      <c r="D1732" s="19"/>
      <c r="E1732" s="6"/>
      <c r="F1732" s="11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/>
      <c r="C1733" s="18"/>
      <c r="D1733" s="19"/>
      <c r="E1733" s="6"/>
      <c r="F1733" s="11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/>
      <c r="C1734" s="18"/>
      <c r="D1734" s="19"/>
      <c r="E1734" s="6"/>
      <c r="F1734" s="11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/>
      <c r="C1735" s="18"/>
      <c r="D1735" s="19"/>
      <c r="E1735" s="6"/>
      <c r="F1735" s="11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/>
      <c r="C1736" s="18"/>
      <c r="D1736" s="19"/>
      <c r="E1736" s="6"/>
      <c r="F1736" s="11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/>
      <c r="C1737" s="18"/>
      <c r="D1737" s="19"/>
      <c r="E1737" s="6"/>
      <c r="F1737" s="11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/>
      <c r="C1738" s="18"/>
      <c r="D1738" s="19"/>
      <c r="E1738" s="6"/>
      <c r="F1738" s="11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/>
      <c r="C1739" s="18"/>
      <c r="D1739" s="19"/>
      <c r="E1739" s="6"/>
      <c r="F1739" s="11"/>
      <c r="G1739" s="11"/>
      <c r="H1739" s="11"/>
      <c r="I1739" s="13"/>
      <c r="J1739" s="14"/>
      <c r="K1739" s="6"/>
      <c r="L1739" s="17">
        <f t="shared" ref="L1739:L1802" si="26">G1739*(I1739-(I1739*J1739)-((I1739-(I1739*J1739))*K1739))</f>
        <v>0</v>
      </c>
      <c r="M1739" s="17"/>
      <c r="N1739" s="17"/>
    </row>
    <row r="1740" spans="1:14" x14ac:dyDescent="0.25">
      <c r="A1740" s="11"/>
      <c r="B1740" s="18"/>
      <c r="C1740" s="18"/>
      <c r="D1740" s="19"/>
      <c r="E1740" s="6"/>
      <c r="F1740" s="11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/>
      <c r="C1741" s="18"/>
      <c r="D1741" s="19"/>
      <c r="E1741" s="6"/>
      <c r="F1741" s="11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/>
      <c r="C1742" s="18"/>
      <c r="D1742" s="19"/>
      <c r="E1742" s="6"/>
      <c r="F1742" s="11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/>
      <c r="C1743" s="18"/>
      <c r="D1743" s="19"/>
      <c r="E1743" s="6"/>
      <c r="F1743" s="11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/>
      <c r="C1744" s="18"/>
      <c r="D1744" s="19"/>
      <c r="E1744" s="6"/>
      <c r="F1744" s="11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/>
      <c r="C1745" s="18"/>
      <c r="D1745" s="19"/>
      <c r="E1745" s="6"/>
      <c r="F1745" s="11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/>
      <c r="C1746" s="18"/>
      <c r="D1746" s="19"/>
      <c r="E1746" s="6"/>
      <c r="F1746" s="11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/>
      <c r="C1747" s="18"/>
      <c r="D1747" s="19"/>
      <c r="E1747" s="6"/>
      <c r="F1747" s="11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/>
      <c r="C1748" s="18"/>
      <c r="D1748" s="19"/>
      <c r="E1748" s="6"/>
      <c r="F1748" s="11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/>
      <c r="C1749" s="18"/>
      <c r="D1749" s="19"/>
      <c r="E1749" s="6"/>
      <c r="F1749" s="11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/>
      <c r="C1750" s="18"/>
      <c r="D1750" s="19"/>
      <c r="E1750" s="6"/>
      <c r="F1750" s="11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/>
      <c r="C1751" s="18"/>
      <c r="D1751" s="19"/>
      <c r="E1751" s="6"/>
      <c r="F1751" s="11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/>
      <c r="C1752" s="18"/>
      <c r="D1752" s="19"/>
      <c r="E1752" s="6"/>
      <c r="F1752" s="11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/>
      <c r="C1753" s="18"/>
      <c r="D1753" s="19"/>
      <c r="E1753" s="6"/>
      <c r="F1753" s="11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/>
      <c r="C1754" s="18"/>
      <c r="D1754" s="19"/>
      <c r="E1754" s="6"/>
      <c r="F1754" s="11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1"/>
      <c r="I1803" s="13"/>
      <c r="J1803" s="14"/>
      <c r="K1803" s="6"/>
      <c r="L1803" s="17">
        <f t="shared" ref="L1803:L1851" si="27">G1803*(I1803-(I1803*J1803)-((I1803-(I1803*J1803))*K1803))</f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11"/>
      <c r="G1827" s="11"/>
      <c r="H1827" s="11"/>
      <c r="I1827" s="13"/>
      <c r="J1827" s="14"/>
      <c r="K1827" s="6"/>
      <c r="L1827" s="17">
        <f t="shared" si="27"/>
        <v>0</v>
      </c>
      <c r="M1827" s="17"/>
      <c r="N1827" s="17"/>
    </row>
    <row r="1828" spans="1:14" x14ac:dyDescent="0.25">
      <c r="A1828" s="11"/>
      <c r="B1828" s="18" t="s">
        <v>14</v>
      </c>
      <c r="C1828" s="18" t="s">
        <v>14</v>
      </c>
      <c r="D1828" s="19" t="s">
        <v>14</v>
      </c>
      <c r="E1828" s="6"/>
      <c r="F1828" s="11"/>
      <c r="G1828" s="11"/>
      <c r="H1828" s="11"/>
      <c r="I1828" s="13"/>
      <c r="J1828" s="14"/>
      <c r="K1828" s="6"/>
      <c r="L1828" s="17">
        <f t="shared" si="27"/>
        <v>0</v>
      </c>
      <c r="M1828" s="17"/>
      <c r="N1828" s="17"/>
    </row>
    <row r="1829" spans="1:14" x14ac:dyDescent="0.25">
      <c r="A1829" s="11"/>
      <c r="B1829" s="18" t="s">
        <v>14</v>
      </c>
      <c r="C1829" s="18" t="s">
        <v>14</v>
      </c>
      <c r="D1829" s="19" t="s">
        <v>14</v>
      </c>
      <c r="E1829" s="6"/>
      <c r="F1829" s="11"/>
      <c r="G1829" s="11"/>
      <c r="H1829" s="11"/>
      <c r="I1829" s="13"/>
      <c r="J1829" s="14"/>
      <c r="K1829" s="6"/>
      <c r="L1829" s="17">
        <f t="shared" si="27"/>
        <v>0</v>
      </c>
      <c r="M1829" s="17"/>
      <c r="N1829" s="17"/>
    </row>
    <row r="1830" spans="1:14" x14ac:dyDescent="0.25">
      <c r="A1830" s="11"/>
      <c r="B1830" s="18" t="s">
        <v>14</v>
      </c>
      <c r="C1830" s="18" t="s">
        <v>14</v>
      </c>
      <c r="D1830" s="19" t="s">
        <v>14</v>
      </c>
      <c r="E1830" s="6"/>
      <c r="F1830" s="11"/>
      <c r="G1830" s="11"/>
      <c r="H1830" s="11"/>
      <c r="I1830" s="13"/>
      <c r="J1830" s="14"/>
      <c r="K1830" s="6"/>
      <c r="L1830" s="17">
        <f t="shared" si="27"/>
        <v>0</v>
      </c>
      <c r="M1830" s="17"/>
      <c r="N1830" s="17"/>
    </row>
    <row r="1831" spans="1:14" x14ac:dyDescent="0.25">
      <c r="A1831" s="11"/>
      <c r="B1831" s="18" t="s">
        <v>14</v>
      </c>
      <c r="C1831" s="18" t="s">
        <v>14</v>
      </c>
      <c r="D1831" s="19" t="s">
        <v>14</v>
      </c>
      <c r="E1831" s="6"/>
      <c r="F1831" s="11"/>
      <c r="G1831" s="11"/>
      <c r="H1831" s="11"/>
      <c r="I1831" s="13"/>
      <c r="J1831" s="14"/>
      <c r="K1831" s="6"/>
      <c r="L1831" s="17">
        <f t="shared" si="27"/>
        <v>0</v>
      </c>
      <c r="M1831" s="17"/>
      <c r="N1831" s="17"/>
    </row>
    <row r="1832" spans="1:14" x14ac:dyDescent="0.25">
      <c r="A1832" s="11"/>
      <c r="B1832" s="18" t="s">
        <v>14</v>
      </c>
      <c r="C1832" s="18" t="s">
        <v>14</v>
      </c>
      <c r="D1832" s="19" t="s">
        <v>14</v>
      </c>
      <c r="E1832" s="6"/>
      <c r="F1832" s="11"/>
      <c r="G1832" s="11"/>
      <c r="H1832" s="11"/>
      <c r="I1832" s="13"/>
      <c r="J1832" s="14"/>
      <c r="K1832" s="6"/>
      <c r="L1832" s="17">
        <f t="shared" si="27"/>
        <v>0</v>
      </c>
      <c r="M1832" s="17"/>
      <c r="N1832" s="17"/>
    </row>
    <row r="1833" spans="1:14" x14ac:dyDescent="0.25">
      <c r="A1833" s="11"/>
      <c r="B1833" s="18" t="s">
        <v>14</v>
      </c>
      <c r="C1833" s="18" t="s">
        <v>14</v>
      </c>
      <c r="D1833" s="19" t="s">
        <v>14</v>
      </c>
      <c r="E1833" s="6"/>
      <c r="F1833" s="11"/>
      <c r="G1833" s="11"/>
      <c r="H1833" s="11"/>
      <c r="I1833" s="13"/>
      <c r="J1833" s="14"/>
      <c r="K1833" s="6"/>
      <c r="L1833" s="17">
        <f t="shared" si="27"/>
        <v>0</v>
      </c>
      <c r="M1833" s="17"/>
      <c r="N1833" s="17"/>
    </row>
    <row r="1834" spans="1:14" x14ac:dyDescent="0.25">
      <c r="A1834" s="11"/>
      <c r="B1834" s="18" t="s">
        <v>14</v>
      </c>
      <c r="C1834" s="18" t="s">
        <v>14</v>
      </c>
      <c r="D1834" s="19" t="s">
        <v>14</v>
      </c>
      <c r="E1834" s="6"/>
      <c r="F1834" s="11"/>
      <c r="G1834" s="11"/>
      <c r="H1834" s="11"/>
      <c r="I1834" s="13"/>
      <c r="J1834" s="14"/>
      <c r="K1834" s="6"/>
      <c r="L1834" s="17">
        <f t="shared" si="27"/>
        <v>0</v>
      </c>
      <c r="M1834" s="17"/>
      <c r="N1834" s="17"/>
    </row>
    <row r="1835" spans="1:14" x14ac:dyDescent="0.25">
      <c r="A1835" s="11"/>
      <c r="B1835" s="18" t="s">
        <v>14</v>
      </c>
      <c r="C1835" s="18" t="s">
        <v>14</v>
      </c>
      <c r="D1835" s="19" t="s">
        <v>14</v>
      </c>
      <c r="E1835" s="6"/>
      <c r="F1835" s="11"/>
      <c r="G1835" s="11"/>
      <c r="H1835" s="11"/>
      <c r="I1835" s="13"/>
      <c r="J1835" s="14"/>
      <c r="K1835" s="6"/>
      <c r="L1835" s="17">
        <f t="shared" si="27"/>
        <v>0</v>
      </c>
      <c r="M1835" s="17"/>
      <c r="N1835" s="17"/>
    </row>
    <row r="1836" spans="1:14" x14ac:dyDescent="0.25">
      <c r="A1836" s="11"/>
      <c r="B1836" s="18" t="s">
        <v>14</v>
      </c>
      <c r="C1836" s="18" t="s">
        <v>14</v>
      </c>
      <c r="D1836" s="19" t="s">
        <v>14</v>
      </c>
      <c r="E1836" s="6"/>
      <c r="F1836" s="11"/>
      <c r="G1836" s="11"/>
      <c r="H1836" s="11"/>
      <c r="I1836" s="13"/>
      <c r="J1836" s="14"/>
      <c r="K1836" s="6"/>
      <c r="L1836" s="17">
        <f t="shared" si="27"/>
        <v>0</v>
      </c>
      <c r="M1836" s="17"/>
      <c r="N1836" s="17"/>
    </row>
    <row r="1837" spans="1:14" x14ac:dyDescent="0.25">
      <c r="A1837" s="11"/>
      <c r="B1837" s="18" t="s">
        <v>14</v>
      </c>
      <c r="C1837" s="18" t="s">
        <v>14</v>
      </c>
      <c r="D1837" s="19" t="s">
        <v>14</v>
      </c>
      <c r="E1837" s="6"/>
      <c r="F1837" s="11"/>
      <c r="G1837" s="11"/>
      <c r="H1837" s="11"/>
      <c r="I1837" s="13"/>
      <c r="J1837" s="14"/>
      <c r="K1837" s="6"/>
      <c r="L1837" s="17">
        <f t="shared" si="27"/>
        <v>0</v>
      </c>
      <c r="M1837" s="17"/>
      <c r="N1837" s="17"/>
    </row>
    <row r="1838" spans="1:14" x14ac:dyDescent="0.25">
      <c r="A1838" s="11"/>
      <c r="B1838" s="18" t="s">
        <v>14</v>
      </c>
      <c r="C1838" s="18" t="s">
        <v>14</v>
      </c>
      <c r="D1838" s="19" t="s">
        <v>14</v>
      </c>
      <c r="E1838" s="6"/>
      <c r="F1838" s="11"/>
      <c r="G1838" s="11"/>
      <c r="H1838" s="11"/>
      <c r="I1838" s="13"/>
      <c r="J1838" s="14"/>
      <c r="K1838" s="6"/>
      <c r="L1838" s="17">
        <f t="shared" si="27"/>
        <v>0</v>
      </c>
      <c r="M1838" s="17"/>
      <c r="N1838" s="17"/>
    </row>
    <row r="1839" spans="1:14" x14ac:dyDescent="0.25">
      <c r="A1839" s="11"/>
      <c r="B1839" s="18" t="s">
        <v>14</v>
      </c>
      <c r="C1839" s="18" t="s">
        <v>14</v>
      </c>
      <c r="D1839" s="19" t="s">
        <v>14</v>
      </c>
      <c r="E1839" s="6"/>
      <c r="F1839" s="11"/>
      <c r="G1839" s="11"/>
      <c r="H1839" s="11"/>
      <c r="I1839" s="13"/>
      <c r="J1839" s="14"/>
      <c r="K1839" s="6"/>
      <c r="L1839" s="17">
        <f t="shared" si="27"/>
        <v>0</v>
      </c>
      <c r="M1839" s="17"/>
      <c r="N1839" s="17"/>
    </row>
    <row r="1840" spans="1:14" x14ac:dyDescent="0.25">
      <c r="A1840" s="11"/>
      <c r="B1840" s="18" t="s">
        <v>14</v>
      </c>
      <c r="C1840" s="18" t="s">
        <v>14</v>
      </c>
      <c r="D1840" s="19" t="s">
        <v>14</v>
      </c>
      <c r="E1840" s="6"/>
      <c r="F1840" s="11"/>
      <c r="G1840" s="11"/>
      <c r="H1840" s="11"/>
      <c r="I1840" s="13"/>
      <c r="J1840" s="14"/>
      <c r="K1840" s="6"/>
      <c r="L1840" s="17">
        <f t="shared" si="27"/>
        <v>0</v>
      </c>
      <c r="M1840" s="17"/>
      <c r="N1840" s="17"/>
    </row>
    <row r="1841" spans="1:14" x14ac:dyDescent="0.25">
      <c r="A1841" s="11"/>
      <c r="B1841" s="18" t="s">
        <v>14</v>
      </c>
      <c r="C1841" s="18" t="s">
        <v>14</v>
      </c>
      <c r="D1841" s="19" t="s">
        <v>14</v>
      </c>
      <c r="E1841" s="6"/>
      <c r="F1841" s="11"/>
      <c r="G1841" s="11"/>
      <c r="H1841" s="11"/>
      <c r="I1841" s="13"/>
      <c r="J1841" s="14"/>
      <c r="K1841" s="6"/>
      <c r="L1841" s="17">
        <f t="shared" si="27"/>
        <v>0</v>
      </c>
      <c r="M1841" s="17"/>
      <c r="N1841" s="17"/>
    </row>
    <row r="1842" spans="1:14" x14ac:dyDescent="0.25">
      <c r="A1842" s="11"/>
      <c r="B1842" s="18" t="s">
        <v>14</v>
      </c>
      <c r="C1842" s="18" t="s">
        <v>14</v>
      </c>
      <c r="D1842" s="19" t="s">
        <v>14</v>
      </c>
      <c r="E1842" s="6"/>
      <c r="F1842" s="11"/>
      <c r="G1842" s="11"/>
      <c r="H1842" s="11"/>
      <c r="I1842" s="13"/>
      <c r="J1842" s="14"/>
      <c r="K1842" s="6"/>
      <c r="L1842" s="17">
        <f t="shared" si="27"/>
        <v>0</v>
      </c>
      <c r="M1842" s="17"/>
      <c r="N1842" s="17"/>
    </row>
    <row r="1843" spans="1:14" x14ac:dyDescent="0.25">
      <c r="A1843" s="11"/>
      <c r="B1843" s="18" t="s">
        <v>14</v>
      </c>
      <c r="C1843" s="18" t="s">
        <v>14</v>
      </c>
      <c r="D1843" s="19" t="s">
        <v>14</v>
      </c>
      <c r="E1843" s="6"/>
      <c r="F1843" s="11"/>
      <c r="G1843" s="11"/>
      <c r="H1843" s="11"/>
      <c r="I1843" s="13"/>
      <c r="J1843" s="14"/>
      <c r="K1843" s="6"/>
      <c r="L1843" s="17">
        <f t="shared" si="27"/>
        <v>0</v>
      </c>
      <c r="M1843" s="17"/>
      <c r="N1843" s="17"/>
    </row>
    <row r="1844" spans="1:14" x14ac:dyDescent="0.25">
      <c r="A1844" s="11"/>
      <c r="B1844" s="18" t="s">
        <v>14</v>
      </c>
      <c r="C1844" s="18" t="s">
        <v>14</v>
      </c>
      <c r="D1844" s="19" t="s">
        <v>14</v>
      </c>
      <c r="E1844" s="6"/>
      <c r="F1844" s="11"/>
      <c r="G1844" s="11"/>
      <c r="H1844" s="11"/>
      <c r="I1844" s="13"/>
      <c r="J1844" s="14"/>
      <c r="K1844" s="6"/>
      <c r="L1844" s="17">
        <f t="shared" si="27"/>
        <v>0</v>
      </c>
      <c r="M1844" s="17"/>
      <c r="N1844" s="17"/>
    </row>
    <row r="1845" spans="1:14" x14ac:dyDescent="0.25">
      <c r="A1845" s="11"/>
      <c r="B1845" s="18" t="s">
        <v>14</v>
      </c>
      <c r="C1845" s="18" t="s">
        <v>14</v>
      </c>
      <c r="D1845" s="19" t="s">
        <v>14</v>
      </c>
      <c r="E1845" s="6"/>
      <c r="F1845" s="11"/>
      <c r="G1845" s="11"/>
      <c r="H1845" s="11"/>
      <c r="I1845" s="13"/>
      <c r="J1845" s="14"/>
      <c r="K1845" s="6"/>
      <c r="L1845" s="17">
        <f t="shared" si="27"/>
        <v>0</v>
      </c>
      <c r="M1845" s="17"/>
      <c r="N1845" s="17"/>
    </row>
    <row r="1846" spans="1:14" x14ac:dyDescent="0.25">
      <c r="A1846" s="11"/>
      <c r="B1846" s="18" t="s">
        <v>14</v>
      </c>
      <c r="C1846" s="18" t="s">
        <v>14</v>
      </c>
      <c r="D1846" s="19" t="s">
        <v>14</v>
      </c>
      <c r="E1846" s="6"/>
      <c r="F1846" s="11"/>
      <c r="G1846" s="11"/>
      <c r="H1846" s="11"/>
      <c r="I1846" s="13"/>
      <c r="J1846" s="14"/>
      <c r="K1846" s="6"/>
      <c r="L1846" s="17">
        <f t="shared" si="27"/>
        <v>0</v>
      </c>
      <c r="M1846" s="17"/>
      <c r="N1846" s="17"/>
    </row>
    <row r="1847" spans="1:14" x14ac:dyDescent="0.25">
      <c r="A1847" s="11"/>
      <c r="B1847" s="18" t="s">
        <v>14</v>
      </c>
      <c r="C1847" s="18" t="s">
        <v>14</v>
      </c>
      <c r="D1847" s="19" t="s">
        <v>14</v>
      </c>
      <c r="E1847" s="6"/>
      <c r="F1847" s="11"/>
      <c r="G1847" s="11"/>
      <c r="H1847" s="11"/>
      <c r="I1847" s="13"/>
      <c r="J1847" s="14"/>
      <c r="K1847" s="6"/>
      <c r="L1847" s="17">
        <f t="shared" si="27"/>
        <v>0</v>
      </c>
      <c r="M1847" s="17"/>
      <c r="N1847" s="17"/>
    </row>
    <row r="1848" spans="1:14" x14ac:dyDescent="0.25">
      <c r="A1848" s="11"/>
      <c r="B1848" s="18" t="s">
        <v>14</v>
      </c>
      <c r="C1848" s="18" t="s">
        <v>14</v>
      </c>
      <c r="D1848" s="19" t="s">
        <v>14</v>
      </c>
      <c r="E1848" s="6"/>
      <c r="F1848" s="11"/>
      <c r="G1848" s="11"/>
      <c r="H1848" s="11"/>
      <c r="I1848" s="13"/>
      <c r="J1848" s="14"/>
      <c r="K1848" s="6"/>
      <c r="L1848" s="17">
        <f t="shared" si="27"/>
        <v>0</v>
      </c>
      <c r="M1848" s="17"/>
      <c r="N1848" s="17"/>
    </row>
    <row r="1849" spans="1:14" x14ac:dyDescent="0.25">
      <c r="A1849" s="11"/>
      <c r="B1849" s="18" t="s">
        <v>14</v>
      </c>
      <c r="C1849" s="18" t="s">
        <v>14</v>
      </c>
      <c r="D1849" s="19" t="s">
        <v>14</v>
      </c>
      <c r="E1849" s="6"/>
      <c r="F1849" s="11"/>
      <c r="G1849" s="11"/>
      <c r="H1849" s="11"/>
      <c r="I1849" s="13"/>
      <c r="J1849" s="14"/>
      <c r="K1849" s="6"/>
      <c r="L1849" s="17">
        <f t="shared" si="27"/>
        <v>0</v>
      </c>
      <c r="M1849" s="17"/>
      <c r="N1849" s="17"/>
    </row>
    <row r="1850" spans="1:14" x14ac:dyDescent="0.25">
      <c r="A1850" s="11"/>
      <c r="B1850" s="18" t="s">
        <v>14</v>
      </c>
      <c r="C1850" s="18" t="s">
        <v>14</v>
      </c>
      <c r="D1850" s="19" t="s">
        <v>14</v>
      </c>
      <c r="E1850" s="6"/>
      <c r="F1850" s="11"/>
      <c r="G1850" s="11"/>
      <c r="H1850" s="11"/>
      <c r="I1850" s="13"/>
      <c r="J1850" s="14"/>
      <c r="K1850" s="6"/>
      <c r="L1850" s="17">
        <f t="shared" si="27"/>
        <v>0</v>
      </c>
      <c r="M1850" s="17"/>
      <c r="N1850" s="17"/>
    </row>
    <row r="1851" spans="1:14" x14ac:dyDescent="0.25">
      <c r="A1851" s="11"/>
      <c r="B1851" s="18" t="s">
        <v>14</v>
      </c>
      <c r="C1851" s="18" t="s">
        <v>14</v>
      </c>
      <c r="D1851" s="19" t="s">
        <v>14</v>
      </c>
      <c r="E1851" s="6"/>
      <c r="F1851" s="11"/>
      <c r="G1851" s="11"/>
      <c r="H1851" s="11"/>
      <c r="I1851" s="13"/>
      <c r="J1851" s="14"/>
      <c r="K1851" s="6"/>
      <c r="L1851" s="17">
        <f t="shared" si="27"/>
        <v>0</v>
      </c>
      <c r="M1851" s="17"/>
      <c r="N1851" s="17"/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zoomScale="90" zoomScaleNormal="90" workbookViewId="0">
      <pane ySplit="3" topLeftCell="A10" activePane="bottomLeft" state="frozen"/>
      <selection pane="bottomLeft" activeCell="G39" sqref="G3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9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tabSelected="1" zoomScaleNormal="100" workbookViewId="0">
      <pane ySplit="3" topLeftCell="A4" activePane="bottomLeft" state="frozen"/>
      <selection pane="bottomLeft" activeCell="J30" sqref="J3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8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44994</v>
      </c>
      <c r="C12" s="12">
        <v>44992</v>
      </c>
      <c r="D12" s="12" t="s">
        <v>522</v>
      </c>
      <c r="E12" s="5" t="s">
        <v>523</v>
      </c>
      <c r="F12" s="5">
        <v>2</v>
      </c>
      <c r="G12" s="11">
        <v>160</v>
      </c>
      <c r="H12" s="11" t="s">
        <v>131</v>
      </c>
      <c r="I12" s="13">
        <v>22500</v>
      </c>
      <c r="J12" s="14"/>
      <c r="K12" s="14"/>
      <c r="L12" s="17">
        <f t="shared" si="0"/>
        <v>3600000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524</v>
      </c>
      <c r="F13" s="5">
        <v>2</v>
      </c>
      <c r="G13" s="11">
        <v>48</v>
      </c>
      <c r="H13" s="11" t="s">
        <v>152</v>
      </c>
      <c r="I13" s="13">
        <v>106000</v>
      </c>
      <c r="J13" s="14"/>
      <c r="K13" s="14"/>
      <c r="L13" s="17">
        <f t="shared" si="0"/>
        <v>5088000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525</v>
      </c>
      <c r="F14" s="5">
        <v>2</v>
      </c>
      <c r="G14" s="11">
        <v>64</v>
      </c>
      <c r="H14" s="11" t="s">
        <v>152</v>
      </c>
      <c r="I14" s="13">
        <v>49500</v>
      </c>
      <c r="J14" s="14"/>
      <c r="K14" s="14"/>
      <c r="L14" s="17">
        <f t="shared" si="0"/>
        <v>3168000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5" t="s">
        <v>14</v>
      </c>
      <c r="E15" s="5" t="s">
        <v>526</v>
      </c>
      <c r="F15" s="5">
        <v>2</v>
      </c>
      <c r="G15" s="11">
        <v>576</v>
      </c>
      <c r="H15" s="11" t="s">
        <v>115</v>
      </c>
      <c r="I15" s="13">
        <v>10800</v>
      </c>
      <c r="J15" s="14"/>
      <c r="K15" s="14"/>
      <c r="L15" s="17">
        <f t="shared" si="0"/>
        <v>6220800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527</v>
      </c>
      <c r="F16" s="5">
        <v>1</v>
      </c>
      <c r="G16" s="11">
        <v>144</v>
      </c>
      <c r="H16" s="11" t="s">
        <v>115</v>
      </c>
      <c r="I16" s="13">
        <v>18500</v>
      </c>
      <c r="J16" s="14"/>
      <c r="K16" s="14"/>
      <c r="L16" s="17">
        <f t="shared" si="0"/>
        <v>2664000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528</v>
      </c>
      <c r="F17" s="6">
        <v>1</v>
      </c>
      <c r="G17" s="11">
        <v>240</v>
      </c>
      <c r="H17" s="11" t="s">
        <v>115</v>
      </c>
      <c r="I17" s="13">
        <v>8800</v>
      </c>
      <c r="J17" s="14"/>
      <c r="K17" s="14"/>
      <c r="L17" s="17">
        <f t="shared" si="0"/>
        <v>2112000</v>
      </c>
      <c r="M17" s="17">
        <v>0</v>
      </c>
      <c r="N17" s="17">
        <f>SUM(L17)-M17</f>
        <v>2112000</v>
      </c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workbookViewId="0">
      <pane ySplit="3" topLeftCell="A4" activePane="bottomLeft" state="frozen"/>
      <selection pane="bottomLeft" activeCell="N17" sqref="N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15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8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2.75" x14ac:dyDescent="0.2">
      <c r="A6" s="11"/>
      <c r="B6" s="12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4" activePane="bottomLeft" state="frozen"/>
      <selection pane="bottomLeft" activeCell="M8" sqref="M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workbookViewId="0">
      <pane ySplit="3" topLeftCell="A4" activePane="bottomLeft" state="frozen"/>
      <selection pane="bottomLeft" activeCell="N5" sqref="N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8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2.75" x14ac:dyDescent="0.2">
      <c r="A6" s="11"/>
      <c r="B6" s="12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="90" zoomScaleNormal="90" workbookViewId="0">
      <pane ySplit="3" topLeftCell="A4" activePane="bottomLeft" state="frozen"/>
      <selection pane="bottomLeft" activeCell="A6" sqref="A6:XFD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7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5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N7" sqref="N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2023-03-16T04:59:39Z</dcterms:modified>
</cp:coreProperties>
</file>